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基础数据" sheetId="1" r:id="rId1"/>
  </sheets>
  <definedNames>
    <definedName name="_xlnm._FilterDatabase" localSheetId="0" hidden="1">基础数据!$A$4:$W$8</definedName>
    <definedName name="_xlnm.Print_Titles" localSheetId="0">基础数据!$3:$4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<sst xmlns="http://schemas.openxmlformats.org/spreadsheetml/2006/main" count="70" uniqueCount="43">
  <si>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t>河南省本级2023-2024年新增债券安排项目情况表</t>
  </si>
  <si>
    <t>填报注意事项：
1.标黄的列需要必填
2.一般债券项目“债券项目资产类型”和“已取得收益”列可不填；专项债券项目“债券项目资产类型”和“已取得收益”必填，如果项目状态未在建，还未投入使用，备注可填在建，已取得收益填0。
3.支出功能分类需注意债券资金不得用于债务还本付息。</t>
  </si>
  <si>
    <t>单位：万元</t>
  </si>
  <si>
    <t>业务处室</t>
  </si>
  <si>
    <t>区划编码</t>
  </si>
  <si>
    <t>区划名称</t>
  </si>
  <si>
    <t>债券编码</t>
  </si>
  <si>
    <t>债券名称</t>
  </si>
  <si>
    <t>债券类型</t>
  </si>
  <si>
    <t>债券类别</t>
  </si>
  <si>
    <t>发行日期</t>
  </si>
  <si>
    <t>票面利率</t>
  </si>
  <si>
    <t>单位编码</t>
  </si>
  <si>
    <t>单位名称</t>
  </si>
  <si>
    <t>项目编码</t>
  </si>
  <si>
    <t>项目名称</t>
  </si>
  <si>
    <t>债券安排资金</t>
  </si>
  <si>
    <t>债券已支出资金</t>
  </si>
  <si>
    <t>支出功能分类</t>
  </si>
  <si>
    <t>债券项目计划总投资</t>
  </si>
  <si>
    <t>债券项目实际已投资</t>
  </si>
  <si>
    <t>债券项目资产类型</t>
  </si>
  <si>
    <t>已取得项目收益</t>
  </si>
  <si>
    <t>备注</t>
  </si>
  <si>
    <t>其中：债券计划投资</t>
  </si>
  <si>
    <t>其中：债券实际投资</t>
  </si>
  <si>
    <t>社会保障处</t>
  </si>
  <si>
    <t>河南省本级</t>
  </si>
  <si>
    <t>2023年河南省社会事业专项债券（十五期）――2023年河南省政府专项债券（五十五期）</t>
  </si>
  <si>
    <t>其他项目收益专项债券</t>
  </si>
  <si>
    <t>新增债券</t>
  </si>
  <si>
    <t>河南省第二人民医院</t>
  </si>
  <si>
    <t>41000021D000000085816</t>
  </si>
  <si>
    <t>河南省第二人民医院发热门诊病房楼改扩建项目</t>
  </si>
  <si>
    <t>210 卫生健康支出</t>
  </si>
  <si>
    <t>12  医疗卫生与社会保障</t>
  </si>
  <si>
    <t>在建</t>
  </si>
  <si>
    <t>41000022D000000086413</t>
  </si>
  <si>
    <t>河南省第二人民医院应急与救治能力提升项目</t>
  </si>
  <si>
    <t>2024年河南省社会事业专项债券（十一期）――2024年河南省政府专项债券（四十四期）</t>
  </si>
  <si>
    <t>41000024ZW00000000007</t>
  </si>
  <si>
    <t>河南省第二人民医院发热门诊病房楼升级项目</t>
  </si>
  <si>
    <t>2024年河南省社会事业专项债券（十四期）――2024年河南省政府专项债券（五十三期）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</si>
</sst>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4"/>
      <color theme="1"/>
      <name val="宋体"/>
      <charset val="1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abSelected="1" zoomScale="115" zoomScaleNormal="115" topLeftCell="L1" workbookViewId="0">
      <pane ySplit="4" topLeftCell="A5" activePane="bottomLeft" state="frozen"/>
      <selection/>
      <selection pane="bottomLeft" activeCell="T4" sqref="T4"/>
    </sheetView>
  </sheetViews>
  <sheetFormatPr defaultColWidth="9.16428571428571" defaultRowHeight="13" outlineLevelRow="7"/>
  <cols>
    <col min="1" max="2" width="9.66428571428571" style="2" customWidth="1"/>
    <col min="3" max="3" width="11.4142857142857" style="2" customWidth="1"/>
    <col min="4" max="4" width="9.66428571428571" style="2" customWidth="1"/>
    <col min="5" max="5" width="30.4142857142857" style="3" customWidth="1"/>
    <col min="6" max="7" width="8.83571428571429" style="2" customWidth="1"/>
    <col min="8" max="8" width="16.4285714285714" style="2" customWidth="1"/>
    <col min="9" max="10" width="8.91428571428571" style="2" customWidth="1"/>
    <col min="11" max="11" width="18.6642857142857" style="4" customWidth="1"/>
    <col min="12" max="12" width="11.25" style="2" customWidth="1"/>
    <col min="13" max="13" width="18.6642857142857" style="5" customWidth="1"/>
    <col min="14" max="15" width="9.66428571428571" style="6" customWidth="1"/>
    <col min="16" max="22" width="9.66428571428571" style="2" customWidth="1"/>
    <col min="23" max="23" width="5.5" style="2" customWidth="1"/>
    <col min="24" max="16384" width="9.16428571428571" style="2"/>
  </cols>
  <sheetData>
    <row r="1" s="1" customFormat="1" ht="15" spans="1:23">
      <c r="A1" s="7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 t="s">
        <v>1</v>
      </c>
      <c r="Q1" s="7"/>
      <c r="R1" s="7"/>
      <c r="S1" s="7"/>
      <c r="T1" s="7"/>
      <c r="U1" s="7"/>
      <c r="V1" s="7"/>
      <c r="W1" s="7"/>
    </row>
    <row r="2" ht="15" spans="1:23">
      <c r="A2" s="8"/>
      <c r="B2" s="9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="1" customFormat="1" ht="15" spans="1:2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7" t="s">
        <v>18</v>
      </c>
      <c r="Q3" s="17" t="s">
        <v>19</v>
      </c>
      <c r="R3" s="17"/>
      <c r="S3" s="17" t="s">
        <v>20</v>
      </c>
      <c r="T3" s="17"/>
      <c r="U3" s="17" t="s">
        <v>21</v>
      </c>
      <c r="V3" s="17" t="s">
        <v>22</v>
      </c>
      <c r="W3" s="11" t="s">
        <v>23</v>
      </c>
    </row>
    <row r="4" s="1" customFormat="1" ht="30" spans="1:23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7"/>
      <c r="Q4" s="17"/>
      <c r="R4" s="17" t="s">
        <v>24</v>
      </c>
      <c r="S4" s="17"/>
      <c r="T4" s="17" t="s">
        <v>25</v>
      </c>
      <c r="U4" s="17"/>
      <c r="V4" s="17"/>
      <c r="W4" s="13"/>
    </row>
    <row r="5" ht="45" spans="1:23">
      <c r="A5" s="14" t="s">
        <v>26</v>
      </c>
      <c r="B5" s="15">
        <v>4100</v>
      </c>
      <c r="C5" s="14" t="s">
        <v>27</v>
      </c>
      <c r="D5" s="15">
        <v>198416</v>
      </c>
      <c r="E5" s="14" t="s">
        <v>28</v>
      </c>
      <c r="F5" s="14" t="s">
        <v>29</v>
      </c>
      <c r="G5" s="14" t="s">
        <v>30</v>
      </c>
      <c r="H5" s="16">
        <v>45230</v>
      </c>
      <c r="I5" s="15">
        <v>3.19</v>
      </c>
      <c r="J5" s="15">
        <v>506315</v>
      </c>
      <c r="K5" s="14" t="s">
        <v>31</v>
      </c>
      <c r="L5" s="15" t="s">
        <v>32</v>
      </c>
      <c r="M5" s="14" t="s">
        <v>33</v>
      </c>
      <c r="N5" s="18">
        <v>3500</v>
      </c>
      <c r="O5" s="18">
        <v>3500</v>
      </c>
      <c r="P5" s="19" t="s">
        <v>34</v>
      </c>
      <c r="Q5" s="20">
        <v>7400</v>
      </c>
      <c r="R5" s="20">
        <v>3500</v>
      </c>
      <c r="S5" s="20">
        <f>3500+3000+543.51+120</f>
        <v>7163.51</v>
      </c>
      <c r="T5" s="20">
        <v>3500</v>
      </c>
      <c r="U5" s="14" t="s">
        <v>35</v>
      </c>
      <c r="V5" s="20">
        <v>0</v>
      </c>
      <c r="W5" s="14" t="s">
        <v>36</v>
      </c>
    </row>
    <row r="6" ht="45" spans="1:23">
      <c r="A6" s="14" t="s">
        <v>26</v>
      </c>
      <c r="B6" s="15">
        <v>4100</v>
      </c>
      <c r="C6" s="14" t="s">
        <v>27</v>
      </c>
      <c r="D6" s="15">
        <v>198416</v>
      </c>
      <c r="E6" s="14" t="s">
        <v>28</v>
      </c>
      <c r="F6" s="14" t="s">
        <v>29</v>
      </c>
      <c r="G6" s="14" t="s">
        <v>30</v>
      </c>
      <c r="H6" s="16">
        <v>45230</v>
      </c>
      <c r="I6" s="15">
        <v>3.19</v>
      </c>
      <c r="J6" s="15">
        <v>506315</v>
      </c>
      <c r="K6" s="14" t="s">
        <v>31</v>
      </c>
      <c r="L6" s="15" t="s">
        <v>37</v>
      </c>
      <c r="M6" s="14" t="s">
        <v>38</v>
      </c>
      <c r="N6" s="18">
        <v>2700</v>
      </c>
      <c r="O6" s="18">
        <v>2700</v>
      </c>
      <c r="P6" s="19" t="s">
        <v>34</v>
      </c>
      <c r="Q6" s="20">
        <v>18830.6</v>
      </c>
      <c r="R6" s="20">
        <v>2700</v>
      </c>
      <c r="S6" s="20">
        <f>2700+4.74</f>
        <v>2704.74</v>
      </c>
      <c r="T6" s="20">
        <v>2700</v>
      </c>
      <c r="U6" s="14" t="s">
        <v>35</v>
      </c>
      <c r="V6" s="20">
        <v>0</v>
      </c>
      <c r="W6" s="14" t="s">
        <v>36</v>
      </c>
    </row>
    <row r="7" ht="45" spans="1:23">
      <c r="A7" s="14" t="s">
        <v>26</v>
      </c>
      <c r="B7" s="15">
        <v>4100</v>
      </c>
      <c r="C7" s="14" t="s">
        <v>27</v>
      </c>
      <c r="D7" s="15">
        <v>232820</v>
      </c>
      <c r="E7" s="14" t="s">
        <v>39</v>
      </c>
      <c r="F7" s="14" t="s">
        <v>29</v>
      </c>
      <c r="G7" s="14" t="s">
        <v>30</v>
      </c>
      <c r="H7" s="16">
        <v>45560</v>
      </c>
      <c r="I7" s="15">
        <v>2.21</v>
      </c>
      <c r="J7" s="15">
        <v>506315</v>
      </c>
      <c r="K7" s="14" t="s">
        <v>31</v>
      </c>
      <c r="L7" s="15" t="s">
        <v>40</v>
      </c>
      <c r="M7" s="14" t="s">
        <v>41</v>
      </c>
      <c r="N7" s="18">
        <v>1500</v>
      </c>
      <c r="O7" s="18">
        <v>1500</v>
      </c>
      <c r="P7" s="19" t="s">
        <v>34</v>
      </c>
      <c r="Q7" s="20">
        <v>7400</v>
      </c>
      <c r="R7" s="20">
        <v>1500</v>
      </c>
      <c r="S7" s="20">
        <f>3500+3000+543.51+120</f>
        <v>7163.51</v>
      </c>
      <c r="T7" s="20">
        <v>1500</v>
      </c>
      <c r="U7" s="14" t="s">
        <v>35</v>
      </c>
      <c r="V7" s="20">
        <v>0</v>
      </c>
      <c r="W7" s="14" t="s">
        <v>36</v>
      </c>
    </row>
    <row r="8" ht="45" spans="1:23">
      <c r="A8" s="14" t="s">
        <v>26</v>
      </c>
      <c r="B8" s="15">
        <v>4100</v>
      </c>
      <c r="C8" s="14" t="s">
        <v>27</v>
      </c>
      <c r="D8" s="15">
        <v>2471115</v>
      </c>
      <c r="E8" s="14" t="s">
        <v>42</v>
      </c>
      <c r="F8" s="14" t="s">
        <v>29</v>
      </c>
      <c r="G8" s="14" t="s">
        <v>30</v>
      </c>
      <c r="H8" s="16">
        <v>45588</v>
      </c>
      <c r="I8" s="15">
        <v>2.37</v>
      </c>
      <c r="J8" s="15">
        <v>506315</v>
      </c>
      <c r="K8" s="14" t="s">
        <v>31</v>
      </c>
      <c r="L8" s="15" t="s">
        <v>40</v>
      </c>
      <c r="M8" s="14" t="s">
        <v>41</v>
      </c>
      <c r="N8" s="18">
        <v>1500</v>
      </c>
      <c r="O8" s="18">
        <v>1500</v>
      </c>
      <c r="P8" s="19" t="s">
        <v>34</v>
      </c>
      <c r="Q8" s="20">
        <v>7400</v>
      </c>
      <c r="R8" s="20">
        <v>1500</v>
      </c>
      <c r="S8" s="20">
        <f>3500+3000+543.51+120</f>
        <v>7163.51</v>
      </c>
      <c r="T8" s="20">
        <v>1500</v>
      </c>
      <c r="U8" s="14" t="s">
        <v>35</v>
      </c>
      <c r="V8" s="20">
        <v>0</v>
      </c>
      <c r="W8" s="14" t="s">
        <v>36</v>
      </c>
    </row>
  </sheetData>
  <mergeCells count="24">
    <mergeCell ref="B1:O1"/>
    <mergeCell ref="P1:W1"/>
    <mergeCell ref="B2:W2"/>
    <mergeCell ref="Q3:R3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U3:U4"/>
    <mergeCell ref="V3:V4"/>
    <mergeCell ref="W3:W4"/>
  </mergeCells>
  <dataValidations count="2">
    <dataValidation type="list" showInputMessage="1" showErrorMessage="1" sqref="P5:P6 U5:U6">
      <formula1>#REF!</formula1>
    </dataValidation>
    <dataValidation type="list" showInputMessage="1" showErrorMessage="1" sqref="T3:T4">
      <formula1/>
    </dataValidation>
  </dataValidations>
  <pageMargins left="0.196850393700787" right="0.15748031496063" top="0.31496062992126" bottom="0.31496062992126" header="0.196850393700787" footer="0.15748031496063"/>
  <pageSetup paperSize="8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2022-04-22T02:54:00Z</dcterms:created>
  <cp:lastPrinted>2023-04-27T03:22:00Z</cp:lastPrinted>
  <dcterms:modified xsi:type="dcterms:W3CDTF">2025-06-10T01:34:10Z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D8B6C85DDE044955B1EA62BC1333B7F1_13</vt:lpwstr>
  </property>
  <property fmtid="{D5CDD505-2E9C-101B-9397-08002B2CF9AE}" pid="3" name="KSOProductBuildVer">
    <vt:lpwstr>2052-12.1.0.21541</vt:lpwstr>
  </property>
</Properties>
</file>