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630"/>
  </bookViews>
  <sheets>
    <sheet name="总版（含取消）" sheetId="4" r:id="rId1"/>
    <sheet name="规范整合总版" sheetId="6" r:id="rId2"/>
    <sheet name="B类项目" sheetId="2" r:id="rId3"/>
    <sheet name="临时新增项目" sheetId="5" r:id="rId4"/>
  </sheets>
  <externalReferences>
    <externalReference r:id="rId5"/>
  </externalReferences>
  <definedNames>
    <definedName name="_xlnm._FilterDatabase" localSheetId="0" hidden="1">'总版（含取消）'!$5:$5881</definedName>
    <definedName name="_xlnm._FilterDatabase" localSheetId="1" hidden="1">规范整合总版!$A$4:$N$1466</definedName>
    <definedName name="_xlnm._FilterDatabase" localSheetId="2" hidden="1">B类项目!$A$1:$M$102</definedName>
    <definedName name="_xlnm._FilterDatabase" localSheetId="3" hidden="1">临时新增项目!$A$3:$L$10</definedName>
    <definedName name="_xlnm.Print_Titles" localSheetId="0">'总版（含取消）'!$3:$4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<sst xmlns="http://schemas.openxmlformats.org/spreadsheetml/2006/main" count="42587" uniqueCount="14439">
  <si>
    <t>河南省医疗服务价格项目规范（20260520版）</t>
  </si>
  <si>
    <r>
      <rPr>
        <sz val="9"/>
        <rFont val="DejaVu Sans"/>
        <charset val="134"/>
      </rPr>
      <t>A:</t>
    </r>
    <r>
      <rPr>
        <sz val="9"/>
        <rFont val="宋体"/>
        <charset val="134"/>
      </rPr>
      <t>豫计收费</t>
    </r>
    <r>
      <rPr>
        <sz val="9"/>
        <rFont val="DejaVu Sans"/>
        <charset val="134"/>
      </rPr>
      <t>[2001]1018</t>
    </r>
    <r>
      <rPr>
        <sz val="9"/>
        <rFont val="宋体"/>
        <charset val="134"/>
      </rPr>
      <t>号</t>
    </r>
    <r>
      <rPr>
        <sz val="9"/>
        <rFont val="DejaVu Sans"/>
        <charset val="134"/>
      </rPr>
      <t>B</t>
    </r>
    <r>
      <rPr>
        <sz val="9"/>
        <rFont val="宋体"/>
        <charset val="134"/>
      </rPr>
      <t>：豫计收费</t>
    </r>
    <r>
      <rPr>
        <sz val="9"/>
        <rFont val="DejaVu Sans"/>
        <charset val="134"/>
      </rPr>
      <t>[2002]527</t>
    </r>
    <r>
      <rPr>
        <sz val="9"/>
        <rFont val="宋体"/>
        <charset val="134"/>
      </rPr>
      <t>号</t>
    </r>
    <r>
      <rPr>
        <sz val="9"/>
        <rFont val="DejaVu Sans"/>
        <charset val="134"/>
      </rPr>
      <t>C</t>
    </r>
    <r>
      <rPr>
        <sz val="9"/>
        <rFont val="宋体"/>
        <charset val="134"/>
      </rPr>
      <t>：豫发改办</t>
    </r>
    <r>
      <rPr>
        <sz val="9"/>
        <rFont val="DejaVu Sans"/>
        <charset val="134"/>
      </rPr>
      <t>[2004]145</t>
    </r>
    <r>
      <rPr>
        <sz val="9"/>
        <rFont val="宋体"/>
        <charset val="134"/>
      </rPr>
      <t>号</t>
    </r>
    <r>
      <rPr>
        <sz val="9"/>
        <rFont val="DejaVu Sans"/>
        <charset val="134"/>
      </rPr>
      <t>D</t>
    </r>
    <r>
      <rPr>
        <sz val="9"/>
        <rFont val="宋体"/>
        <charset val="134"/>
      </rPr>
      <t>：豫发改收费</t>
    </r>
    <r>
      <rPr>
        <sz val="9"/>
        <rFont val="DejaVu Sans"/>
        <charset val="134"/>
      </rPr>
      <t>[2004]1307</t>
    </r>
    <r>
      <rPr>
        <sz val="9"/>
        <rFont val="宋体"/>
        <charset val="134"/>
      </rPr>
      <t>号</t>
    </r>
    <r>
      <rPr>
        <sz val="9"/>
        <rFont val="DejaVu Sans"/>
        <charset val="134"/>
      </rPr>
      <t>E</t>
    </r>
    <r>
      <rPr>
        <sz val="9"/>
        <rFont val="宋体"/>
        <charset val="134"/>
      </rPr>
      <t>：豫发改收费</t>
    </r>
    <r>
      <rPr>
        <sz val="9"/>
        <rFont val="DejaVu Sans"/>
        <charset val="134"/>
      </rPr>
      <t>[2005]146</t>
    </r>
    <r>
      <rPr>
        <sz val="9"/>
        <rFont val="宋体"/>
        <charset val="134"/>
      </rPr>
      <t>号</t>
    </r>
    <r>
      <rPr>
        <sz val="9"/>
        <rFont val="DejaVu Sans"/>
        <charset val="134"/>
      </rPr>
      <t>F</t>
    </r>
    <r>
      <rPr>
        <sz val="9"/>
        <rFont val="宋体"/>
        <charset val="134"/>
      </rPr>
      <t>：豫发改收费</t>
    </r>
    <r>
      <rPr>
        <sz val="9"/>
        <rFont val="DejaVu Sans"/>
        <charset val="134"/>
      </rPr>
      <t>[2005]1378</t>
    </r>
    <r>
      <rPr>
        <sz val="9"/>
        <rFont val="宋体"/>
        <charset val="134"/>
      </rPr>
      <t>号</t>
    </r>
    <r>
      <rPr>
        <sz val="9"/>
        <rFont val="DejaVu Sans"/>
        <charset val="134"/>
      </rPr>
      <t>G</t>
    </r>
    <r>
      <rPr>
        <sz val="9"/>
        <rFont val="宋体"/>
        <charset val="134"/>
      </rPr>
      <t>：豫发改收费</t>
    </r>
    <r>
      <rPr>
        <sz val="9"/>
        <rFont val="DejaVu Sans"/>
        <charset val="134"/>
      </rPr>
      <t>[2005]1379</t>
    </r>
    <r>
      <rPr>
        <sz val="9"/>
        <rFont val="宋体"/>
        <charset val="134"/>
      </rPr>
      <t>号</t>
    </r>
    <r>
      <rPr>
        <sz val="9"/>
        <rFont val="DejaVu Sans"/>
        <charset val="134"/>
      </rPr>
      <t>H</t>
    </r>
    <r>
      <rPr>
        <sz val="9"/>
        <rFont val="宋体"/>
        <charset val="134"/>
      </rPr>
      <t>：豫发改收费</t>
    </r>
    <r>
      <rPr>
        <sz val="9"/>
        <rFont val="DejaVu Sans"/>
        <charset val="134"/>
      </rPr>
      <t>[2006]1714</t>
    </r>
    <r>
      <rPr>
        <sz val="9"/>
        <rFont val="宋体"/>
        <charset val="134"/>
      </rPr>
      <t>号</t>
    </r>
    <r>
      <rPr>
        <sz val="9"/>
        <rFont val="DejaVu Sans"/>
        <charset val="134"/>
      </rPr>
      <t>I</t>
    </r>
    <r>
      <rPr>
        <sz val="9"/>
        <rFont val="宋体"/>
        <charset val="134"/>
      </rPr>
      <t>：豫发改收费</t>
    </r>
    <r>
      <rPr>
        <sz val="9"/>
        <rFont val="DejaVu Sans"/>
        <charset val="134"/>
      </rPr>
      <t>[2008]60</t>
    </r>
    <r>
      <rPr>
        <sz val="9"/>
        <rFont val="宋体"/>
        <charset val="134"/>
      </rPr>
      <t>号</t>
    </r>
    <r>
      <rPr>
        <sz val="9"/>
        <rFont val="DejaVu Sans"/>
        <charset val="134"/>
      </rPr>
      <t>J</t>
    </r>
    <r>
      <rPr>
        <sz val="9"/>
        <rFont val="宋体"/>
        <charset val="134"/>
      </rPr>
      <t>：豫发改收费</t>
    </r>
    <r>
      <rPr>
        <sz val="9"/>
        <rFont val="DejaVu Sans"/>
        <charset val="134"/>
      </rPr>
      <t>[2008]1830</t>
    </r>
    <r>
      <rPr>
        <sz val="9"/>
        <rFont val="宋体"/>
        <charset val="134"/>
      </rPr>
      <t>号</t>
    </r>
    <r>
      <rPr>
        <sz val="9"/>
        <rFont val="DejaVu Sans"/>
        <charset val="134"/>
      </rPr>
      <t>K:</t>
    </r>
    <r>
      <rPr>
        <sz val="9"/>
        <rFont val="宋体"/>
        <charset val="134"/>
      </rPr>
      <t>豫发改收费</t>
    </r>
    <r>
      <rPr>
        <sz val="9"/>
        <rFont val="DejaVu Sans"/>
        <charset val="134"/>
      </rPr>
      <t>[2010]230</t>
    </r>
    <r>
      <rPr>
        <sz val="9"/>
        <rFont val="宋体"/>
        <charset val="134"/>
      </rPr>
      <t>号</t>
    </r>
    <r>
      <rPr>
        <sz val="9"/>
        <rFont val="DejaVu Sans"/>
        <charset val="134"/>
      </rPr>
      <t>L</t>
    </r>
    <r>
      <rPr>
        <sz val="9"/>
        <rFont val="宋体"/>
        <charset val="134"/>
      </rPr>
      <t>：豫发改收费</t>
    </r>
    <r>
      <rPr>
        <sz val="9"/>
        <rFont val="DejaVu Sans"/>
        <charset val="134"/>
      </rPr>
      <t>[2011]2377</t>
    </r>
    <r>
      <rPr>
        <sz val="9"/>
        <rFont val="宋体"/>
        <charset val="134"/>
      </rPr>
      <t>号</t>
    </r>
    <r>
      <rPr>
        <sz val="9"/>
        <rFont val="DejaVu Sans"/>
        <charset val="134"/>
      </rPr>
      <t>M:</t>
    </r>
    <r>
      <rPr>
        <sz val="9"/>
        <rFont val="宋体"/>
        <charset val="134"/>
      </rPr>
      <t>豫发改收费</t>
    </r>
    <r>
      <rPr>
        <sz val="9"/>
        <rFont val="DejaVu Sans"/>
        <charset val="134"/>
      </rPr>
      <t>[2013]228</t>
    </r>
    <r>
      <rPr>
        <sz val="9"/>
        <rFont val="宋体"/>
        <charset val="134"/>
      </rPr>
      <t>号</t>
    </r>
    <r>
      <rPr>
        <sz val="9"/>
        <rFont val="DejaVu Sans"/>
        <charset val="134"/>
      </rPr>
      <t>N</t>
    </r>
    <r>
      <rPr>
        <sz val="9"/>
        <rFont val="宋体"/>
        <charset val="134"/>
      </rPr>
      <t>：豫发改收费</t>
    </r>
    <r>
      <rPr>
        <sz val="9"/>
        <rFont val="DejaVu Sans"/>
        <charset val="134"/>
      </rPr>
      <t>[2014]1647</t>
    </r>
    <r>
      <rPr>
        <sz val="9"/>
        <rFont val="宋体"/>
        <charset val="134"/>
      </rPr>
      <t>号</t>
    </r>
    <r>
      <rPr>
        <sz val="9"/>
        <rFont val="DejaVu Sans"/>
        <charset val="134"/>
      </rPr>
      <t>O:</t>
    </r>
    <r>
      <rPr>
        <sz val="9"/>
        <rFont val="宋体"/>
        <charset val="134"/>
      </rPr>
      <t>豫发改收费〔</t>
    </r>
    <r>
      <rPr>
        <sz val="9"/>
        <rFont val="DejaVu Sans"/>
        <charset val="134"/>
      </rPr>
      <t>2017</t>
    </r>
    <r>
      <rPr>
        <sz val="9"/>
        <rFont val="宋体"/>
        <charset val="134"/>
      </rPr>
      <t>〕</t>
    </r>
    <r>
      <rPr>
        <sz val="9"/>
        <rFont val="DejaVu Sans"/>
        <charset val="134"/>
      </rPr>
      <t>86</t>
    </r>
    <r>
      <rPr>
        <sz val="9"/>
        <rFont val="宋体"/>
        <charset val="134"/>
      </rPr>
      <t>号</t>
    </r>
    <r>
      <rPr>
        <sz val="9"/>
        <rFont val="DejaVu Sans"/>
        <charset val="134"/>
      </rPr>
      <t>P:</t>
    </r>
    <r>
      <rPr>
        <sz val="9"/>
        <rFont val="宋体"/>
        <charset val="134"/>
      </rPr>
      <t>豫医保办〔</t>
    </r>
    <r>
      <rPr>
        <sz val="9"/>
        <rFont val="DejaVu Sans"/>
        <charset val="134"/>
      </rPr>
      <t>2019</t>
    </r>
    <r>
      <rPr>
        <sz val="9"/>
        <rFont val="宋体"/>
        <charset val="134"/>
      </rPr>
      <t>〕</t>
    </r>
    <r>
      <rPr>
        <sz val="9"/>
        <rFont val="DejaVu Sans"/>
        <charset val="134"/>
      </rPr>
      <t>46</t>
    </r>
    <r>
      <rPr>
        <sz val="9"/>
        <rFont val="宋体"/>
        <charset val="134"/>
      </rPr>
      <t>号</t>
    </r>
    <r>
      <rPr>
        <sz val="9"/>
        <rFont val="DejaVu Sans"/>
        <charset val="134"/>
      </rPr>
      <t>Q:</t>
    </r>
    <r>
      <rPr>
        <sz val="9"/>
        <rFont val="宋体"/>
        <charset val="134"/>
      </rPr>
      <t>豫医保办〔</t>
    </r>
    <r>
      <rPr>
        <sz val="9"/>
        <rFont val="DejaVu Sans"/>
        <charset val="134"/>
      </rPr>
      <t>2020</t>
    </r>
    <r>
      <rPr>
        <sz val="9"/>
        <rFont val="宋体"/>
        <charset val="134"/>
      </rPr>
      <t>〕</t>
    </r>
    <r>
      <rPr>
        <sz val="9"/>
        <rFont val="DejaVu Sans"/>
        <charset val="134"/>
      </rPr>
      <t>10</t>
    </r>
    <r>
      <rPr>
        <sz val="9"/>
        <rFont val="宋体"/>
        <charset val="134"/>
      </rPr>
      <t>号</t>
    </r>
    <r>
      <rPr>
        <sz val="9"/>
        <rFont val="DejaVu Sans"/>
        <charset val="134"/>
      </rPr>
      <t>R:</t>
    </r>
    <r>
      <rPr>
        <sz val="9"/>
        <rFont val="宋体"/>
        <charset val="134"/>
      </rPr>
      <t>豫医保办〔</t>
    </r>
    <r>
      <rPr>
        <sz val="9"/>
        <rFont val="DejaVu Sans"/>
        <charset val="134"/>
      </rPr>
      <t>2020</t>
    </r>
    <r>
      <rPr>
        <sz val="9"/>
        <rFont val="宋体"/>
        <charset val="134"/>
      </rPr>
      <t>〕</t>
    </r>
    <r>
      <rPr>
        <sz val="9"/>
        <rFont val="DejaVu Sans"/>
        <charset val="134"/>
      </rPr>
      <t>48</t>
    </r>
    <r>
      <rPr>
        <sz val="9"/>
        <rFont val="宋体"/>
        <charset val="134"/>
      </rPr>
      <t>号</t>
    </r>
    <r>
      <rPr>
        <sz val="9"/>
        <rFont val="DejaVu Sans"/>
        <charset val="134"/>
      </rPr>
      <t>S:</t>
    </r>
    <r>
      <rPr>
        <sz val="9"/>
        <rFont val="宋体"/>
        <charset val="134"/>
      </rPr>
      <t>豫医保办〔</t>
    </r>
    <r>
      <rPr>
        <sz val="9"/>
        <rFont val="DejaVu Sans"/>
        <charset val="134"/>
      </rPr>
      <t>2021</t>
    </r>
    <r>
      <rPr>
        <sz val="9"/>
        <rFont val="宋体"/>
        <charset val="134"/>
      </rPr>
      <t>〕</t>
    </r>
    <r>
      <rPr>
        <sz val="9"/>
        <rFont val="DejaVu Sans"/>
        <charset val="134"/>
      </rPr>
      <t>8</t>
    </r>
    <r>
      <rPr>
        <sz val="9"/>
        <rFont val="宋体"/>
        <charset val="134"/>
      </rPr>
      <t>号</t>
    </r>
    <r>
      <rPr>
        <sz val="9"/>
        <rFont val="DejaVu Sans"/>
        <charset val="134"/>
      </rPr>
      <t>T:</t>
    </r>
    <r>
      <rPr>
        <sz val="9"/>
        <rFont val="宋体"/>
        <charset val="134"/>
      </rPr>
      <t>豫医保办〔</t>
    </r>
    <r>
      <rPr>
        <sz val="9"/>
        <rFont val="DejaVu Sans"/>
        <charset val="134"/>
      </rPr>
      <t>2021</t>
    </r>
    <r>
      <rPr>
        <sz val="9"/>
        <rFont val="宋体"/>
        <charset val="134"/>
      </rPr>
      <t>〕</t>
    </r>
    <r>
      <rPr>
        <sz val="9"/>
        <rFont val="DejaVu Sans"/>
        <charset val="134"/>
      </rPr>
      <t>9</t>
    </r>
    <r>
      <rPr>
        <sz val="9"/>
        <rFont val="宋体"/>
        <charset val="134"/>
      </rPr>
      <t>号</t>
    </r>
    <r>
      <rPr>
        <sz val="9"/>
        <rFont val="DejaVu Sans"/>
        <charset val="134"/>
      </rPr>
      <t>U:</t>
    </r>
    <r>
      <rPr>
        <sz val="9"/>
        <rFont val="宋体"/>
        <charset val="134"/>
      </rPr>
      <t>豫医保办〔</t>
    </r>
    <r>
      <rPr>
        <sz val="9"/>
        <rFont val="DejaVu Sans"/>
        <charset val="134"/>
      </rPr>
      <t>2021</t>
    </r>
    <r>
      <rPr>
        <sz val="9"/>
        <rFont val="宋体"/>
        <charset val="134"/>
      </rPr>
      <t>〕</t>
    </r>
    <r>
      <rPr>
        <sz val="9"/>
        <rFont val="DejaVu Sans"/>
        <charset val="134"/>
      </rPr>
      <t>26</t>
    </r>
    <r>
      <rPr>
        <sz val="9"/>
        <rFont val="宋体"/>
        <charset val="134"/>
      </rPr>
      <t>号</t>
    </r>
    <r>
      <rPr>
        <sz val="9"/>
        <rFont val="DejaVu Sans"/>
        <charset val="134"/>
      </rPr>
      <t>V:</t>
    </r>
    <r>
      <rPr>
        <sz val="9"/>
        <rFont val="宋体"/>
        <charset val="134"/>
      </rPr>
      <t>豫医保办〔</t>
    </r>
    <r>
      <rPr>
        <sz val="9"/>
        <rFont val="DejaVu Sans"/>
        <charset val="134"/>
      </rPr>
      <t>2021</t>
    </r>
    <r>
      <rPr>
        <sz val="9"/>
        <rFont val="宋体"/>
        <charset val="134"/>
      </rPr>
      <t>〕</t>
    </r>
    <r>
      <rPr>
        <sz val="9"/>
        <rFont val="DejaVu Sans"/>
        <charset val="134"/>
      </rPr>
      <t>27</t>
    </r>
    <r>
      <rPr>
        <sz val="9"/>
        <rFont val="宋体"/>
        <charset val="134"/>
      </rPr>
      <t>号</t>
    </r>
    <r>
      <rPr>
        <sz val="9"/>
        <rFont val="DejaVu Sans"/>
        <charset val="134"/>
      </rPr>
      <t>W:</t>
    </r>
    <r>
      <rPr>
        <sz val="9"/>
        <rFont val="宋体"/>
        <charset val="134"/>
      </rPr>
      <t>豫医保办〔</t>
    </r>
    <r>
      <rPr>
        <sz val="9"/>
        <rFont val="DejaVu Sans"/>
        <charset val="134"/>
      </rPr>
      <t>2021</t>
    </r>
    <r>
      <rPr>
        <sz val="9"/>
        <rFont val="宋体"/>
        <charset val="134"/>
      </rPr>
      <t>〕</t>
    </r>
    <r>
      <rPr>
        <sz val="9"/>
        <rFont val="DejaVu Sans"/>
        <charset val="134"/>
      </rPr>
      <t>38</t>
    </r>
    <r>
      <rPr>
        <sz val="9"/>
        <rFont val="宋体"/>
        <charset val="134"/>
      </rPr>
      <t>号</t>
    </r>
    <r>
      <rPr>
        <sz val="9"/>
        <rFont val="DejaVu Sans"/>
        <charset val="134"/>
      </rPr>
      <t>X:</t>
    </r>
    <r>
      <rPr>
        <sz val="9"/>
        <rFont val="宋体"/>
        <charset val="134"/>
      </rPr>
      <t>豫医保办〔</t>
    </r>
    <r>
      <rPr>
        <sz val="9"/>
        <rFont val="DejaVu Sans"/>
        <charset val="134"/>
      </rPr>
      <t>2021</t>
    </r>
    <r>
      <rPr>
        <sz val="9"/>
        <rFont val="宋体"/>
        <charset val="134"/>
      </rPr>
      <t>〕</t>
    </r>
    <r>
      <rPr>
        <sz val="9"/>
        <rFont val="DejaVu Sans"/>
        <charset val="134"/>
      </rPr>
      <t>63</t>
    </r>
    <r>
      <rPr>
        <sz val="9"/>
        <rFont val="宋体"/>
        <charset val="134"/>
      </rPr>
      <t>号</t>
    </r>
    <r>
      <rPr>
        <sz val="9"/>
        <rFont val="DejaVu Sans"/>
        <charset val="134"/>
      </rPr>
      <t>Y:</t>
    </r>
    <r>
      <rPr>
        <sz val="9"/>
        <rFont val="宋体"/>
        <charset val="134"/>
      </rPr>
      <t>豫医保办〔</t>
    </r>
    <r>
      <rPr>
        <sz val="9"/>
        <rFont val="DejaVu Sans"/>
        <charset val="134"/>
      </rPr>
      <t>2023</t>
    </r>
    <r>
      <rPr>
        <sz val="9"/>
        <rFont val="宋体"/>
        <charset val="134"/>
      </rPr>
      <t>〕</t>
    </r>
    <r>
      <rPr>
        <sz val="9"/>
        <rFont val="DejaVu Sans"/>
        <charset val="134"/>
      </rPr>
      <t>4</t>
    </r>
    <r>
      <rPr>
        <sz val="9"/>
        <rFont val="宋体"/>
        <charset val="134"/>
      </rPr>
      <t>号</t>
    </r>
    <r>
      <rPr>
        <sz val="9"/>
        <rFont val="DejaVu Sans"/>
        <charset val="134"/>
      </rPr>
      <t>Z:</t>
    </r>
    <r>
      <rPr>
        <sz val="9"/>
        <rFont val="宋体"/>
        <charset val="134"/>
      </rPr>
      <t>豫医保办〔</t>
    </r>
    <r>
      <rPr>
        <sz val="9"/>
        <rFont val="DejaVu Sans"/>
        <charset val="134"/>
      </rPr>
      <t>2023</t>
    </r>
    <r>
      <rPr>
        <sz val="9"/>
        <rFont val="宋体"/>
        <charset val="134"/>
      </rPr>
      <t>〕</t>
    </r>
    <r>
      <rPr>
        <sz val="9"/>
        <rFont val="DejaVu Sans"/>
        <charset val="134"/>
      </rPr>
      <t>7</t>
    </r>
    <r>
      <rPr>
        <sz val="9"/>
        <rFont val="宋体"/>
        <charset val="134"/>
      </rPr>
      <t>号</t>
    </r>
    <r>
      <rPr>
        <sz val="9"/>
        <rFont val="DejaVu Sans"/>
        <charset val="134"/>
      </rPr>
      <t>AA:</t>
    </r>
    <r>
      <rPr>
        <sz val="9"/>
        <rFont val="宋体"/>
        <charset val="134"/>
      </rPr>
      <t>豫医保办〔</t>
    </r>
    <r>
      <rPr>
        <sz val="9"/>
        <rFont val="DejaVu Sans"/>
        <charset val="134"/>
      </rPr>
      <t>2023</t>
    </r>
    <r>
      <rPr>
        <sz val="9"/>
        <rFont val="宋体"/>
        <charset val="134"/>
      </rPr>
      <t>〕</t>
    </r>
    <r>
      <rPr>
        <sz val="9"/>
        <rFont val="DejaVu Sans"/>
        <charset val="134"/>
      </rPr>
      <t>8</t>
    </r>
    <r>
      <rPr>
        <sz val="9"/>
        <rFont val="宋体"/>
        <charset val="134"/>
      </rPr>
      <t>号</t>
    </r>
    <r>
      <rPr>
        <sz val="9"/>
        <rFont val="DejaVu Sans"/>
        <charset val="134"/>
      </rPr>
      <t>AB:</t>
    </r>
    <r>
      <rPr>
        <sz val="9"/>
        <rFont val="宋体"/>
        <charset val="134"/>
      </rPr>
      <t>豫医保办〔</t>
    </r>
    <r>
      <rPr>
        <sz val="9"/>
        <rFont val="DejaVu Sans"/>
        <charset val="134"/>
      </rPr>
      <t>2023</t>
    </r>
    <r>
      <rPr>
        <sz val="9"/>
        <rFont val="宋体"/>
        <charset val="134"/>
      </rPr>
      <t>〕</t>
    </r>
    <r>
      <rPr>
        <sz val="9"/>
        <rFont val="DejaVu Sans"/>
        <charset val="134"/>
      </rPr>
      <t>9</t>
    </r>
    <r>
      <rPr>
        <sz val="9"/>
        <rFont val="宋体"/>
        <charset val="134"/>
      </rPr>
      <t>号</t>
    </r>
    <r>
      <rPr>
        <sz val="9"/>
        <rFont val="DejaVu Sans"/>
        <charset val="134"/>
      </rPr>
      <t>AC:</t>
    </r>
    <r>
      <rPr>
        <sz val="9"/>
        <rFont val="宋体"/>
        <charset val="134"/>
      </rPr>
      <t>豫医保办〔</t>
    </r>
    <r>
      <rPr>
        <sz val="9"/>
        <rFont val="DejaVu Sans"/>
        <charset val="134"/>
      </rPr>
      <t>2023</t>
    </r>
    <r>
      <rPr>
        <sz val="9"/>
        <rFont val="宋体"/>
        <charset val="134"/>
      </rPr>
      <t>〕</t>
    </r>
    <r>
      <rPr>
        <sz val="9"/>
        <rFont val="DejaVu Sans"/>
        <charset val="134"/>
      </rPr>
      <t>12</t>
    </r>
    <r>
      <rPr>
        <sz val="9"/>
        <rFont val="宋体"/>
        <charset val="134"/>
      </rPr>
      <t>号</t>
    </r>
    <r>
      <rPr>
        <sz val="9"/>
        <rFont val="DejaVu Sans"/>
        <charset val="134"/>
      </rPr>
      <t>AD:</t>
    </r>
    <r>
      <rPr>
        <sz val="9"/>
        <rFont val="宋体"/>
        <charset val="134"/>
      </rPr>
      <t>豫医保办函〔</t>
    </r>
    <r>
      <rPr>
        <sz val="9"/>
        <rFont val="DejaVu Sans"/>
        <charset val="134"/>
      </rPr>
      <t>2023</t>
    </r>
    <r>
      <rPr>
        <sz val="9"/>
        <rFont val="宋体"/>
        <charset val="134"/>
      </rPr>
      <t>〕</t>
    </r>
    <r>
      <rPr>
        <sz val="9"/>
        <rFont val="DejaVu Sans"/>
        <charset val="134"/>
      </rPr>
      <t>8</t>
    </r>
    <r>
      <rPr>
        <sz val="9"/>
        <rFont val="宋体"/>
        <charset val="134"/>
      </rPr>
      <t>号</t>
    </r>
    <r>
      <rPr>
        <sz val="9"/>
        <rFont val="DejaVu Sans"/>
        <charset val="134"/>
      </rPr>
      <t>AE:</t>
    </r>
    <r>
      <rPr>
        <sz val="9"/>
        <rFont val="宋体"/>
        <charset val="134"/>
      </rPr>
      <t>豫医保办〔</t>
    </r>
    <r>
      <rPr>
        <sz val="9"/>
        <rFont val="DejaVu Sans"/>
        <charset val="134"/>
      </rPr>
      <t>2023</t>
    </r>
    <r>
      <rPr>
        <sz val="9"/>
        <rFont val="宋体"/>
        <charset val="134"/>
      </rPr>
      <t>〕</t>
    </r>
    <r>
      <rPr>
        <sz val="9"/>
        <rFont val="DejaVu Sans"/>
        <charset val="134"/>
      </rPr>
      <t>59</t>
    </r>
    <r>
      <rPr>
        <sz val="9"/>
        <rFont val="宋体"/>
        <charset val="134"/>
      </rPr>
      <t>号</t>
    </r>
    <r>
      <rPr>
        <sz val="9"/>
        <rFont val="DejaVu Sans"/>
        <charset val="134"/>
      </rPr>
      <t>AF:</t>
    </r>
    <r>
      <rPr>
        <sz val="9"/>
        <rFont val="宋体"/>
        <charset val="134"/>
      </rPr>
      <t>豫医保办〔</t>
    </r>
    <r>
      <rPr>
        <sz val="9"/>
        <rFont val="DejaVu Sans"/>
        <charset val="134"/>
      </rPr>
      <t>2023</t>
    </r>
    <r>
      <rPr>
        <sz val="9"/>
        <rFont val="宋体"/>
        <charset val="134"/>
      </rPr>
      <t>〕</t>
    </r>
    <r>
      <rPr>
        <sz val="9"/>
        <rFont val="DejaVu Sans"/>
        <charset val="134"/>
      </rPr>
      <t>86</t>
    </r>
    <r>
      <rPr>
        <sz val="9"/>
        <rFont val="宋体"/>
        <charset val="134"/>
      </rPr>
      <t>号</t>
    </r>
    <r>
      <rPr>
        <sz val="9"/>
        <rFont val="DejaVu Sans"/>
        <charset val="134"/>
      </rPr>
      <t>AG:</t>
    </r>
    <r>
      <rPr>
        <sz val="9"/>
        <rFont val="宋体"/>
        <charset val="134"/>
      </rPr>
      <t>豫医保办〔</t>
    </r>
    <r>
      <rPr>
        <sz val="9"/>
        <rFont val="DejaVu Sans"/>
        <charset val="134"/>
      </rPr>
      <t>2023</t>
    </r>
    <r>
      <rPr>
        <sz val="9"/>
        <rFont val="宋体"/>
        <charset val="134"/>
      </rPr>
      <t>〕</t>
    </r>
    <r>
      <rPr>
        <sz val="9"/>
        <rFont val="DejaVu Sans"/>
        <charset val="134"/>
      </rPr>
      <t>101</t>
    </r>
    <r>
      <rPr>
        <sz val="9"/>
        <rFont val="宋体"/>
        <charset val="134"/>
      </rPr>
      <t>号</t>
    </r>
    <r>
      <rPr>
        <sz val="9"/>
        <rFont val="DejaVu Sans"/>
        <charset val="134"/>
      </rPr>
      <t>AH:</t>
    </r>
    <r>
      <rPr>
        <sz val="9"/>
        <rFont val="宋体"/>
        <charset val="134"/>
      </rPr>
      <t>豫医保办〔</t>
    </r>
    <r>
      <rPr>
        <sz val="9"/>
        <rFont val="DejaVu Sans"/>
        <charset val="134"/>
      </rPr>
      <t>2024</t>
    </r>
    <r>
      <rPr>
        <sz val="9"/>
        <rFont val="宋体"/>
        <charset val="134"/>
      </rPr>
      <t>〕</t>
    </r>
    <r>
      <rPr>
        <sz val="9"/>
        <rFont val="DejaVu Sans"/>
        <charset val="134"/>
      </rPr>
      <t>49</t>
    </r>
    <r>
      <rPr>
        <sz val="9"/>
        <rFont val="宋体"/>
        <charset val="134"/>
      </rPr>
      <t>号</t>
    </r>
    <r>
      <rPr>
        <sz val="9"/>
        <rFont val="DejaVu Sans"/>
        <charset val="134"/>
      </rPr>
      <t>AI:</t>
    </r>
    <r>
      <rPr>
        <sz val="9"/>
        <rFont val="宋体"/>
        <charset val="134"/>
      </rPr>
      <t>豫医保办〔</t>
    </r>
    <r>
      <rPr>
        <sz val="9"/>
        <rFont val="DejaVu Sans"/>
        <charset val="134"/>
      </rPr>
      <t>2024</t>
    </r>
    <r>
      <rPr>
        <sz val="9"/>
        <rFont val="宋体"/>
        <charset val="134"/>
      </rPr>
      <t>〕</t>
    </r>
    <r>
      <rPr>
        <sz val="9"/>
        <rFont val="DejaVu Sans"/>
        <charset val="134"/>
      </rPr>
      <t>57</t>
    </r>
    <r>
      <rPr>
        <sz val="9"/>
        <rFont val="宋体"/>
        <charset val="134"/>
      </rPr>
      <t>号</t>
    </r>
    <r>
      <rPr>
        <sz val="9"/>
        <rFont val="DejaVu Sans"/>
        <charset val="134"/>
      </rPr>
      <t>AJ:</t>
    </r>
    <r>
      <rPr>
        <sz val="9"/>
        <rFont val="宋体"/>
        <charset val="134"/>
      </rPr>
      <t>豫医保办〔</t>
    </r>
    <r>
      <rPr>
        <sz val="9"/>
        <rFont val="DejaVu Sans"/>
        <charset val="134"/>
      </rPr>
      <t>2024</t>
    </r>
    <r>
      <rPr>
        <sz val="9"/>
        <rFont val="宋体"/>
        <charset val="134"/>
      </rPr>
      <t>〕</t>
    </r>
    <r>
      <rPr>
        <sz val="9"/>
        <rFont val="DejaVu Sans"/>
        <charset val="134"/>
      </rPr>
      <t>74</t>
    </r>
    <r>
      <rPr>
        <sz val="9"/>
        <rFont val="宋体"/>
        <charset val="134"/>
      </rPr>
      <t>号</t>
    </r>
    <r>
      <rPr>
        <sz val="9"/>
        <rFont val="DejaVu Sans"/>
        <charset val="134"/>
      </rPr>
      <t>AK:</t>
    </r>
    <r>
      <rPr>
        <sz val="9"/>
        <rFont val="宋体"/>
        <charset val="134"/>
      </rPr>
      <t>豫医保办〔</t>
    </r>
    <r>
      <rPr>
        <sz val="9"/>
        <rFont val="DejaVu Sans"/>
        <charset val="134"/>
      </rPr>
      <t>2024</t>
    </r>
    <r>
      <rPr>
        <sz val="9"/>
        <rFont val="宋体"/>
        <charset val="134"/>
      </rPr>
      <t>〕</t>
    </r>
    <r>
      <rPr>
        <sz val="9"/>
        <rFont val="DejaVu Sans"/>
        <charset val="134"/>
      </rPr>
      <t>82</t>
    </r>
    <r>
      <rPr>
        <sz val="9"/>
        <rFont val="宋体"/>
        <charset val="134"/>
      </rPr>
      <t>号</t>
    </r>
    <r>
      <rPr>
        <sz val="9"/>
        <rFont val="DejaVu Sans"/>
        <charset val="134"/>
      </rPr>
      <t>AL:</t>
    </r>
    <r>
      <rPr>
        <sz val="9"/>
        <rFont val="宋体"/>
        <charset val="134"/>
      </rPr>
      <t>豫医保办〔</t>
    </r>
    <r>
      <rPr>
        <sz val="9"/>
        <rFont val="DejaVu Sans"/>
        <charset val="134"/>
      </rPr>
      <t>2024</t>
    </r>
    <r>
      <rPr>
        <sz val="9"/>
        <rFont val="宋体"/>
        <charset val="134"/>
      </rPr>
      <t>〕</t>
    </r>
    <r>
      <rPr>
        <sz val="9"/>
        <rFont val="DejaVu Sans"/>
        <charset val="134"/>
      </rPr>
      <t>85</t>
    </r>
    <r>
      <rPr>
        <sz val="9"/>
        <rFont val="宋体"/>
        <charset val="134"/>
      </rPr>
      <t>号</t>
    </r>
    <r>
      <rPr>
        <sz val="9"/>
        <rFont val="DejaVu Sans"/>
        <charset val="134"/>
      </rPr>
      <t>AM:</t>
    </r>
    <r>
      <rPr>
        <sz val="9"/>
        <rFont val="宋体"/>
        <charset val="134"/>
      </rPr>
      <t>豫医保办</t>
    </r>
    <r>
      <rPr>
        <sz val="9"/>
        <rFont val="DejaVu Sans"/>
        <charset val="134"/>
      </rPr>
      <t>[2025]18</t>
    </r>
    <r>
      <rPr>
        <sz val="9"/>
        <rFont val="宋体"/>
        <charset val="134"/>
      </rPr>
      <t>号</t>
    </r>
    <r>
      <rPr>
        <sz val="9"/>
        <rFont val="DejaVu Sans"/>
        <charset val="134"/>
      </rPr>
      <t>AN:</t>
    </r>
    <r>
      <rPr>
        <sz val="9"/>
        <rFont val="宋体"/>
        <charset val="134"/>
      </rPr>
      <t>豫医保办</t>
    </r>
    <r>
      <rPr>
        <sz val="9"/>
        <rFont val="DejaVu Sans"/>
        <charset val="134"/>
      </rPr>
      <t>[2025]33</t>
    </r>
    <r>
      <rPr>
        <sz val="9"/>
        <rFont val="宋体"/>
        <charset val="134"/>
      </rPr>
      <t>号</t>
    </r>
    <r>
      <rPr>
        <sz val="9"/>
        <rFont val="DejaVu Sans"/>
        <charset val="134"/>
      </rPr>
      <t>AO:</t>
    </r>
    <r>
      <rPr>
        <sz val="9"/>
        <rFont val="宋体"/>
        <charset val="134"/>
      </rPr>
      <t>豫医保办〔</t>
    </r>
    <r>
      <rPr>
        <sz val="9"/>
        <rFont val="DejaVu Sans"/>
        <charset val="134"/>
      </rPr>
      <t>2025</t>
    </r>
    <r>
      <rPr>
        <sz val="9"/>
        <rFont val="宋体"/>
        <charset val="134"/>
      </rPr>
      <t>〕</t>
    </r>
    <r>
      <rPr>
        <sz val="9"/>
        <rFont val="DejaVu Sans"/>
        <charset val="134"/>
      </rPr>
      <t>34</t>
    </r>
    <r>
      <rPr>
        <sz val="9"/>
        <rFont val="宋体"/>
        <charset val="134"/>
      </rPr>
      <t>号</t>
    </r>
    <r>
      <rPr>
        <sz val="9"/>
        <rFont val="DejaVu Sans"/>
        <charset val="134"/>
      </rPr>
      <t>AP:</t>
    </r>
    <r>
      <rPr>
        <sz val="9"/>
        <rFont val="宋体"/>
        <charset val="134"/>
      </rPr>
      <t>豫医保办〔</t>
    </r>
    <r>
      <rPr>
        <sz val="9"/>
        <rFont val="DejaVu Sans"/>
        <charset val="134"/>
      </rPr>
      <t>2025</t>
    </r>
    <r>
      <rPr>
        <sz val="9"/>
        <rFont val="宋体"/>
        <charset val="134"/>
      </rPr>
      <t>〕</t>
    </r>
    <r>
      <rPr>
        <sz val="9"/>
        <rFont val="DejaVu Sans"/>
        <charset val="134"/>
      </rPr>
      <t>43</t>
    </r>
    <r>
      <rPr>
        <sz val="9"/>
        <rFont val="宋体"/>
        <charset val="134"/>
      </rPr>
      <t>号</t>
    </r>
    <r>
      <rPr>
        <sz val="9"/>
        <rFont val="DejaVu Sans"/>
        <charset val="134"/>
      </rPr>
      <t>AQ:</t>
    </r>
    <r>
      <rPr>
        <sz val="9"/>
        <rFont val="宋体"/>
        <charset val="134"/>
      </rPr>
      <t>豫医保办〔</t>
    </r>
    <r>
      <rPr>
        <sz val="9"/>
        <rFont val="DejaVu Sans"/>
        <charset val="134"/>
      </rPr>
      <t>2025</t>
    </r>
    <r>
      <rPr>
        <sz val="9"/>
        <rFont val="宋体"/>
        <charset val="134"/>
      </rPr>
      <t>〕</t>
    </r>
    <r>
      <rPr>
        <sz val="9"/>
        <rFont val="DejaVu Sans"/>
        <charset val="134"/>
      </rPr>
      <t>44</t>
    </r>
    <r>
      <rPr>
        <sz val="9"/>
        <rFont val="宋体"/>
        <charset val="134"/>
      </rPr>
      <t>号</t>
    </r>
    <r>
      <rPr>
        <sz val="9"/>
        <rFont val="DejaVu Sans"/>
        <charset val="134"/>
      </rPr>
      <t>AR:</t>
    </r>
    <r>
      <rPr>
        <sz val="9"/>
        <rFont val="宋体"/>
        <charset val="134"/>
      </rPr>
      <t>豫医保办〔</t>
    </r>
    <r>
      <rPr>
        <sz val="9"/>
        <rFont val="DejaVu Sans"/>
        <charset val="134"/>
      </rPr>
      <t>2025</t>
    </r>
    <r>
      <rPr>
        <sz val="9"/>
        <rFont val="宋体"/>
        <charset val="134"/>
      </rPr>
      <t>〕</t>
    </r>
    <r>
      <rPr>
        <sz val="9"/>
        <rFont val="DejaVu Sans"/>
        <charset val="134"/>
      </rPr>
      <t>47</t>
    </r>
    <r>
      <rPr>
        <sz val="9"/>
        <rFont val="宋体"/>
        <charset val="134"/>
      </rPr>
      <t>号</t>
    </r>
    <r>
      <rPr>
        <sz val="9"/>
        <rFont val="DejaVu Sans"/>
        <charset val="134"/>
      </rPr>
      <t>AS:</t>
    </r>
    <r>
      <rPr>
        <sz val="9"/>
        <rFont val="宋体"/>
        <charset val="134"/>
      </rPr>
      <t>豫医保办〔</t>
    </r>
    <r>
      <rPr>
        <sz val="9"/>
        <rFont val="DejaVu Sans"/>
        <charset val="134"/>
      </rPr>
      <t>2025</t>
    </r>
    <r>
      <rPr>
        <sz val="9"/>
        <rFont val="宋体"/>
        <charset val="134"/>
      </rPr>
      <t>〕</t>
    </r>
    <r>
      <rPr>
        <sz val="9"/>
        <rFont val="DejaVu Sans"/>
        <charset val="134"/>
      </rPr>
      <t>51</t>
    </r>
    <r>
      <rPr>
        <sz val="9"/>
        <rFont val="宋体"/>
        <charset val="134"/>
      </rPr>
      <t>号</t>
    </r>
    <r>
      <rPr>
        <sz val="9"/>
        <rFont val="DejaVu Sans"/>
        <charset val="134"/>
      </rPr>
      <t>AT:</t>
    </r>
    <r>
      <rPr>
        <sz val="9"/>
        <rFont val="宋体"/>
        <charset val="134"/>
      </rPr>
      <t>豫医保办〔</t>
    </r>
    <r>
      <rPr>
        <sz val="9"/>
        <rFont val="DejaVu Sans"/>
        <charset val="134"/>
      </rPr>
      <t>2025</t>
    </r>
    <r>
      <rPr>
        <sz val="9"/>
        <rFont val="宋体"/>
        <charset val="134"/>
      </rPr>
      <t>〕</t>
    </r>
    <r>
      <rPr>
        <sz val="9"/>
        <rFont val="DejaVu Sans"/>
        <charset val="134"/>
      </rPr>
      <t>57</t>
    </r>
    <r>
      <rPr>
        <sz val="9"/>
        <rFont val="宋体"/>
        <charset val="134"/>
      </rPr>
      <t>号</t>
    </r>
    <r>
      <rPr>
        <sz val="9"/>
        <rFont val="DejaVu Sans"/>
        <charset val="134"/>
      </rPr>
      <t>AU:</t>
    </r>
    <r>
      <rPr>
        <sz val="9"/>
        <rFont val="宋体"/>
        <charset val="134"/>
      </rPr>
      <t>豫医保办〔</t>
    </r>
    <r>
      <rPr>
        <sz val="9"/>
        <rFont val="DejaVu Sans"/>
        <charset val="134"/>
      </rPr>
      <t>2025</t>
    </r>
    <r>
      <rPr>
        <sz val="9"/>
        <rFont val="宋体"/>
        <charset val="134"/>
      </rPr>
      <t>〕</t>
    </r>
    <r>
      <rPr>
        <sz val="9"/>
        <rFont val="DejaVu Sans"/>
        <charset val="134"/>
      </rPr>
      <t>71</t>
    </r>
    <r>
      <rPr>
        <sz val="9"/>
        <rFont val="宋体"/>
        <charset val="134"/>
      </rPr>
      <t>号</t>
    </r>
    <r>
      <rPr>
        <sz val="9"/>
        <rFont val="DejaVu Sans"/>
        <charset val="134"/>
      </rPr>
      <t>AV:</t>
    </r>
    <r>
      <rPr>
        <sz val="9"/>
        <rFont val="宋体"/>
        <charset val="134"/>
      </rPr>
      <t>豫医保办〔</t>
    </r>
    <r>
      <rPr>
        <sz val="9"/>
        <rFont val="DejaVu Sans"/>
        <charset val="134"/>
      </rPr>
      <t>2025</t>
    </r>
    <r>
      <rPr>
        <sz val="9"/>
        <rFont val="宋体"/>
        <charset val="134"/>
      </rPr>
      <t>〕</t>
    </r>
    <r>
      <rPr>
        <sz val="9"/>
        <rFont val="DejaVu Sans"/>
        <charset val="134"/>
      </rPr>
      <t>74</t>
    </r>
    <r>
      <rPr>
        <sz val="9"/>
        <rFont val="宋体"/>
        <charset val="134"/>
      </rPr>
      <t>号</t>
    </r>
    <r>
      <rPr>
        <sz val="9"/>
        <rFont val="DejaVu Sans"/>
        <charset val="134"/>
      </rPr>
      <t xml:space="preserve"> AW:</t>
    </r>
    <r>
      <rPr>
        <sz val="9"/>
        <rFont val="宋体"/>
        <charset val="134"/>
      </rPr>
      <t>豫医保办</t>
    </r>
    <r>
      <rPr>
        <sz val="9"/>
        <rFont val="DejaVu Sans"/>
        <charset val="134"/>
      </rPr>
      <t xml:space="preserve"> </t>
    </r>
    <r>
      <rPr>
        <sz val="9"/>
        <rFont val="宋体"/>
        <charset val="134"/>
      </rPr>
      <t>〔</t>
    </r>
    <r>
      <rPr>
        <sz val="9"/>
        <rFont val="DejaVu Sans"/>
        <charset val="134"/>
      </rPr>
      <t>2025</t>
    </r>
    <r>
      <rPr>
        <sz val="9"/>
        <rFont val="宋体"/>
        <charset val="134"/>
      </rPr>
      <t>〕</t>
    </r>
    <r>
      <rPr>
        <sz val="9"/>
        <rFont val="DejaVu Sans"/>
        <charset val="134"/>
      </rPr>
      <t>82</t>
    </r>
    <r>
      <rPr>
        <sz val="9"/>
        <rFont val="宋体"/>
        <charset val="134"/>
      </rPr>
      <t>号</t>
    </r>
    <r>
      <rPr>
        <sz val="9"/>
        <rFont val="DejaVu Sans"/>
        <charset val="134"/>
      </rPr>
      <t xml:space="preserve"> AX:</t>
    </r>
    <r>
      <rPr>
        <sz val="9"/>
        <rFont val="宋体"/>
        <charset val="134"/>
      </rPr>
      <t>豫医保办</t>
    </r>
    <r>
      <rPr>
        <sz val="9"/>
        <rFont val="DejaVu Sans"/>
        <charset val="134"/>
      </rPr>
      <t xml:space="preserve"> </t>
    </r>
    <r>
      <rPr>
        <sz val="9"/>
        <rFont val="宋体"/>
        <charset val="134"/>
      </rPr>
      <t>〔</t>
    </r>
    <r>
      <rPr>
        <sz val="9"/>
        <rFont val="DejaVu Sans"/>
        <charset val="134"/>
      </rPr>
      <t>2025</t>
    </r>
    <r>
      <rPr>
        <sz val="9"/>
        <rFont val="宋体"/>
        <charset val="134"/>
      </rPr>
      <t>〕</t>
    </r>
    <r>
      <rPr>
        <sz val="9"/>
        <rFont val="DejaVu Sans"/>
        <charset val="134"/>
      </rPr>
      <t>84</t>
    </r>
    <r>
      <rPr>
        <sz val="9"/>
        <rFont val="宋体"/>
        <charset val="134"/>
      </rPr>
      <t>号</t>
    </r>
    <r>
      <rPr>
        <sz val="9"/>
        <rFont val="DejaVu Sans"/>
        <charset val="134"/>
      </rPr>
      <t xml:space="preserve"> AY:</t>
    </r>
    <r>
      <rPr>
        <sz val="9"/>
        <rFont val="宋体"/>
        <charset val="134"/>
      </rPr>
      <t>豫医保办〔</t>
    </r>
    <r>
      <rPr>
        <sz val="9"/>
        <rFont val="DejaVu Sans"/>
        <charset val="134"/>
      </rPr>
      <t>2026</t>
    </r>
    <r>
      <rPr>
        <sz val="9"/>
        <rFont val="宋体"/>
        <charset val="134"/>
      </rPr>
      <t>〕</t>
    </r>
    <r>
      <rPr>
        <sz val="9"/>
        <rFont val="DejaVu Sans"/>
        <charset val="134"/>
      </rPr>
      <t>25</t>
    </r>
    <r>
      <rPr>
        <sz val="9"/>
        <rFont val="宋体"/>
        <charset val="134"/>
      </rPr>
      <t>号</t>
    </r>
  </si>
  <si>
    <t>文件
出处</t>
  </si>
  <si>
    <t>财务分类代码</t>
  </si>
  <si>
    <t>项目编码</t>
  </si>
  <si>
    <t>项目名称</t>
  </si>
  <si>
    <t>项目内涵</t>
  </si>
  <si>
    <t>除外内容</t>
  </si>
  <si>
    <t>计价
单位</t>
  </si>
  <si>
    <t>省级价格（元）</t>
  </si>
  <si>
    <t>说明</t>
  </si>
  <si>
    <t>医保支付政策</t>
  </si>
  <si>
    <t>三甲</t>
  </si>
  <si>
    <t>非三甲</t>
  </si>
  <si>
    <t>市级</t>
  </si>
  <si>
    <t>县级</t>
  </si>
  <si>
    <t>乡级</t>
  </si>
  <si>
    <t>支付
类别</t>
  </si>
  <si>
    <t>备注</t>
  </si>
  <si>
    <t>一、综合医疗服务类</t>
  </si>
  <si>
    <t/>
  </si>
  <si>
    <t>A</t>
  </si>
  <si>
    <t>说明本类包括一般医疗服务、一般检查治疗、社区卫生服务及预防保健项目和其他医疗服务项目。本类编码为100000000。</t>
  </si>
  <si>
    <t>B</t>
  </si>
  <si>
    <t>(一)一般医疗服务</t>
  </si>
  <si>
    <t>豫医保办〔2025〕51号发文取消</t>
  </si>
  <si>
    <t>1.挂号费</t>
  </si>
  <si>
    <t>2.诊查费</t>
  </si>
  <si>
    <t>门诊诊查费</t>
  </si>
  <si>
    <t>C</t>
  </si>
  <si>
    <t>一般医师</t>
  </si>
  <si>
    <t>主治医师</t>
  </si>
  <si>
    <t>副主任医师</t>
  </si>
  <si>
    <t>主任医师</t>
  </si>
  <si>
    <t>R(C)</t>
  </si>
  <si>
    <t>国家级知名专家</t>
  </si>
  <si>
    <t>L</t>
  </si>
  <si>
    <t>省级知名专家</t>
  </si>
  <si>
    <t>Q</t>
  </si>
  <si>
    <t>互联网复诊</t>
  </si>
  <si>
    <t>Y</t>
  </si>
  <si>
    <t>001102000010700</t>
  </si>
  <si>
    <t>互联网首诊（普通医师）</t>
  </si>
  <si>
    <t>001102000010800</t>
  </si>
  <si>
    <t>互联网首诊(副主任医师)</t>
  </si>
  <si>
    <t>001102000010900</t>
  </si>
  <si>
    <t>互联网首诊(主任医师)</t>
  </si>
  <si>
    <t>R</t>
  </si>
  <si>
    <t>F110200107</t>
  </si>
  <si>
    <t>国医大师门诊诊查费</t>
  </si>
  <si>
    <t>住院诊查费</t>
  </si>
  <si>
    <t>AB</t>
  </si>
  <si>
    <t>急诊诊查费</t>
  </si>
  <si>
    <t>M</t>
  </si>
  <si>
    <t>基层一般诊疗费</t>
  </si>
  <si>
    <t>村级一般诊疗费</t>
  </si>
  <si>
    <t>3.急诊监护费</t>
  </si>
  <si>
    <t>F</t>
  </si>
  <si>
    <t>急诊监护费</t>
  </si>
  <si>
    <t>4.院前急救费</t>
  </si>
  <si>
    <t>E</t>
  </si>
  <si>
    <t>院前急救费</t>
  </si>
  <si>
    <t>5.救护车费</t>
  </si>
  <si>
    <t>J</t>
  </si>
  <si>
    <t>救护车</t>
  </si>
  <si>
    <t>I</t>
  </si>
  <si>
    <t>担架队服务费</t>
  </si>
  <si>
    <t>P</t>
  </si>
  <si>
    <t>F11050003</t>
  </si>
  <si>
    <t>航空医疗救护</t>
  </si>
  <si>
    <t>6.体检费</t>
  </si>
  <si>
    <t>D</t>
  </si>
  <si>
    <t>体检费</t>
  </si>
  <si>
    <t>AG</t>
  </si>
  <si>
    <t>7.取暖费</t>
  </si>
  <si>
    <t>豫医保办〔2023〕101号发文取消</t>
  </si>
  <si>
    <t>病房取暖费</t>
  </si>
  <si>
    <t>8.空调降温费</t>
  </si>
  <si>
    <t>单人间</t>
  </si>
  <si>
    <t>双人间</t>
  </si>
  <si>
    <t>三人间</t>
  </si>
  <si>
    <t>四人及以上</t>
  </si>
  <si>
    <t>9.床位费</t>
  </si>
  <si>
    <t>医疗废物处置费</t>
  </si>
  <si>
    <t xml:space="preserve"> AO(A)</t>
  </si>
  <si>
    <t>急诊留观、床位费</t>
  </si>
  <si>
    <t>特殊防护病房床位费</t>
  </si>
  <si>
    <t>普通病房床位费</t>
  </si>
  <si>
    <t>R(B)</t>
  </si>
  <si>
    <t>病房加床</t>
  </si>
  <si>
    <t>层流洁净病房床位费</t>
  </si>
  <si>
    <t>层流洁净病房床位费（5级）</t>
  </si>
  <si>
    <t>层流洁净病房床位费（6级）</t>
  </si>
  <si>
    <t>层流洁净病房床位费（7-8.5级）</t>
  </si>
  <si>
    <t>层流洁净装置病床加收</t>
  </si>
  <si>
    <t>干部病房</t>
  </si>
  <si>
    <t>套间</t>
  </si>
  <si>
    <t>母婴同室病房床位费</t>
  </si>
  <si>
    <t>重症监护病房床位费</t>
  </si>
  <si>
    <t>10.会诊费</t>
  </si>
  <si>
    <t>院际会诊</t>
  </si>
  <si>
    <t>Q文件删除</t>
  </si>
  <si>
    <t>计算机远程会诊</t>
  </si>
  <si>
    <t>豫医保办〔2020〕10号发文取消</t>
  </si>
  <si>
    <t>远程会诊</t>
  </si>
  <si>
    <t>门诊输液费</t>
  </si>
  <si>
    <t>豫医保办〔2023〕9号发文取消</t>
  </si>
  <si>
    <t>小儿门诊输液费</t>
  </si>
  <si>
    <t>N</t>
  </si>
  <si>
    <t>院内会诊</t>
  </si>
  <si>
    <t>临床量表评估</t>
  </si>
  <si>
    <t>1.“临床量表评估”指人工评估或应用人工智能辅助的评估，涵盖西医和中医的各个临床专业，评估目的是为临床诊断、辅助诊断或治疗效果评价提供支持，评估内容包括但不限于对个体的压力、生活、应激事件；情感反应、行为模式；各项大脑及神经功能、认知功能；生活功能、社会功能、家庭功能、环境适应能力、生命质量、生理机能、营养状态、智力发育及临床诊疗等。以临床试验、流行病学调查、长期随访、科学研究为目的的评估不作为医疗服务价格项目。
2.临床量表是指卫生行业主管部门相关技术规范等准许使用的临床量表。量表项目开展方式包括人工评估和应用人工智能辅助的评估。
3.按照以服务产出为导向的原则，临床量表评估类项目以“得出评估结论”作为一个完整计价单元，医疗机构为得出准确结论需要应用1份或若干份量表的，按照评估条目的总数计费。
4.“评估条目”是指临床评估量表中规范列出、需要作答的具体问题。评估条目属于选项式的，按1条评估条目计算，评估条目属于论述、记忆、描述等非选项式的，按评估条目2条计算。
5.“基本物质消耗”包括但不限于临床量表的工本费，以及临床量表、评估设备以及评估软件的版权、开发、购买等的成本。
6.以6周岁及以下儿童为对象的临床量表评估，实际是否有专业评估人员协助，均按“他评”对应的分档标准计价。周岁的计算方法以法律的相关规定为准。</t>
  </si>
  <si>
    <t>临床量表评估（自评）</t>
  </si>
  <si>
    <t>基于患者自主完成的临床量表，对患者生理或心理的功能状态形成评估结论。含完成自评所需的人力资源和基本物质资源消耗。</t>
  </si>
  <si>
    <t>次•日</t>
  </si>
  <si>
    <t>1.不同学科且不重复的临床量表评估可分别计价；2.同一学科且评估目的相同的临床量表评估和其他评定类项目不能同时收费。</t>
  </si>
  <si>
    <t>甲类评估（自评）</t>
  </si>
  <si>
    <t>1-20条</t>
  </si>
  <si>
    <t>丙类</t>
  </si>
  <si>
    <t>乙类评估（自评）</t>
  </si>
  <si>
    <t>21-40条</t>
  </si>
  <si>
    <t>丙类评估（自评）</t>
  </si>
  <si>
    <t>41-100条</t>
  </si>
  <si>
    <t>丁类评估（自评）</t>
  </si>
  <si>
    <t>101条以上</t>
  </si>
  <si>
    <t>临床量表评估（他评）</t>
  </si>
  <si>
    <t>基于专业评估人员协助患者完成的临床量表，对患者生理或心理的功能状态形成评估结论。含完成他评所需的人力资源和基本物质资源消耗。</t>
  </si>
  <si>
    <t>甲类评估（他评）</t>
  </si>
  <si>
    <t>乙类</t>
  </si>
  <si>
    <t>两次评定间隔不小于14天</t>
  </si>
  <si>
    <t>乙类评估（他评）</t>
  </si>
  <si>
    <t>丙类评估（他评）</t>
  </si>
  <si>
    <t>丁类评估（他评）</t>
  </si>
  <si>
    <t>(二)一般检查治疗</t>
  </si>
  <si>
    <t>药物及特殊一次性消耗材料</t>
  </si>
  <si>
    <t>1.护理费</t>
  </si>
  <si>
    <t xml:space="preserve"> </t>
  </si>
  <si>
    <t>钛银金属抗菌防护材料</t>
  </si>
  <si>
    <t>1、精神病医院或精神病科护理费加收30%。
2、钛银金属抗菌防护材料限重症监护、特殊护理、一级护理使用。</t>
  </si>
  <si>
    <t>R文件删除</t>
  </si>
  <si>
    <t>重症监护</t>
  </si>
  <si>
    <t>豫医保办〔2020〕48号发文取消</t>
  </si>
  <si>
    <t xml:space="preserve"> AO(R(F))</t>
  </si>
  <si>
    <t>特级护理</t>
  </si>
  <si>
    <t>豫医保办〔2025〕34号发文取消</t>
  </si>
  <si>
    <t>Ⅰ级护理</t>
  </si>
  <si>
    <t>Ⅱ级护理</t>
  </si>
  <si>
    <t xml:space="preserve"> AO(AB)</t>
  </si>
  <si>
    <t>Ⅲ级护理</t>
  </si>
  <si>
    <t xml:space="preserve"> AO(L)</t>
  </si>
  <si>
    <t>特殊疾病护理</t>
  </si>
  <si>
    <t xml:space="preserve"> AO(B)</t>
  </si>
  <si>
    <t>新生儿护理</t>
  </si>
  <si>
    <t xml:space="preserve"> AO(M)</t>
  </si>
  <si>
    <t>新生儿特殊护理</t>
  </si>
  <si>
    <t>精神病护理</t>
  </si>
  <si>
    <t>狂躁型精神病护理</t>
  </si>
  <si>
    <t>气管切开护理</t>
  </si>
  <si>
    <t>吸痰护理</t>
  </si>
  <si>
    <t>通过吸痰清除呼吸道分泌物，保持气道通畅。所定价格涵盖连接吸引器、抽吸痰液、记录等操作步骤的人力资源和基本物质资源消耗。</t>
  </si>
  <si>
    <t>一次性吸痰管、引流装置</t>
  </si>
  <si>
    <t>次</t>
  </si>
  <si>
    <t>甲类</t>
  </si>
  <si>
    <t xml:space="preserve"> AO(K)</t>
  </si>
  <si>
    <t>造瘘护理</t>
  </si>
  <si>
    <t>动静脉置管护理</t>
  </si>
  <si>
    <t xml:space="preserve"> AO(E)</t>
  </si>
  <si>
    <t>一般专项护理</t>
  </si>
  <si>
    <t>引流管护理</t>
  </si>
  <si>
    <t>G</t>
  </si>
  <si>
    <t>s120100001</t>
  </si>
  <si>
    <t>机械深度排痰</t>
  </si>
  <si>
    <t>使用振动排痰机排痰</t>
  </si>
  <si>
    <t>以痰明显减少，双肺呼吸音清晰为一次。</t>
  </si>
  <si>
    <t>s110900001</t>
  </si>
  <si>
    <t>电动气垫床</t>
  </si>
  <si>
    <t>2.抢救费</t>
  </si>
  <si>
    <t>抢救费</t>
  </si>
  <si>
    <t>3.氧气吸入</t>
  </si>
  <si>
    <t>氧气吸入</t>
  </si>
  <si>
    <t>通过吸入中、低流量氧气纠正缺氧，提高动脉血氧分压和氧饱和度的水平。所定价格涵盖接入吸氧管、调节氧流量、记录等步骤的人力资源和基本物质资源消耗。包括氧气创面治疗。</t>
  </si>
  <si>
    <t>特殊吸氧管、智能供氧系统专用吸氧管</t>
  </si>
  <si>
    <t>小时</t>
  </si>
  <si>
    <t>高流量给氧</t>
  </si>
  <si>
    <t>通过向气道内持续送入可调控高流量氧气（给氧流量≥5L/min）纠正缺氧，提高动脉血氧分压和氧饱和度的水平。所定价格涵盖开展高流量给氧的人力资源和基本物质资源消耗。</t>
  </si>
  <si>
    <t>吸氧管、呼吸管路、鼻塞导管、接头、湿化器/罐</t>
  </si>
  <si>
    <t>使用没有机械通气功能的氧疗仪进行高流量吸氧的，不能同时收取无创辅助通气、呼吸机辅助呼吸项目费用。</t>
  </si>
  <si>
    <t>4.注射</t>
  </si>
  <si>
    <t>含过滤器、注射器等特殊性消耗材料；含用药指导与观察、药物的配置。</t>
  </si>
  <si>
    <t>1.输液器；
2.输液接头；
3.胰岛素注射笔用针头；
4.一次性止血带（限甲类传染病及参照甲类管理的乙类传染病病人收费）；
5.预充式导管冲洗器；
6.植入式给药装置（输液港）专用针；
7.留置针；
8.采血器/采血管；
9.导管固定敷贴。</t>
  </si>
  <si>
    <t>按照药品使用说明的要求选择使用相应输液器，不得扩大范围使用。</t>
  </si>
  <si>
    <t>皮下、皮内、肌肉注射</t>
  </si>
  <si>
    <t>静脉注射</t>
  </si>
  <si>
    <t>包括静脉采血</t>
  </si>
  <si>
    <t>颈或股静脉穿刺加收</t>
  </si>
  <si>
    <t>心内注射</t>
  </si>
  <si>
    <t>动脉加压注射</t>
  </si>
  <si>
    <t>包括动脉采血</t>
  </si>
  <si>
    <t>皮下输液</t>
  </si>
  <si>
    <t>静脉输液</t>
  </si>
  <si>
    <t>指经静脉输入大量无菌药物。所定价格涵盖配制药物、穿刺、固定、调节滴速、观察输液反应、冲管、封管等操作步骤的人力资源和基本物质资源消耗。包括植入式给药装置（输液港）输液。含静脉穿刺置管、留置针护理。不含静脉用药集中配置。</t>
  </si>
  <si>
    <t>瓶/袋</t>
  </si>
  <si>
    <t>1.6周岁及以下儿童加收30%。2.第二瓶/袋起每瓶/袋按20%计费。</t>
  </si>
  <si>
    <t>住院静脉输液</t>
  </si>
  <si>
    <t>静脉输血</t>
  </si>
  <si>
    <t>含储血和输血材料</t>
  </si>
  <si>
    <t>袋</t>
  </si>
  <si>
    <t>豫发改收费[2006]1714号“260300001”项目取消。</t>
  </si>
  <si>
    <t>R(E)</t>
  </si>
  <si>
    <t>微量泵</t>
  </si>
  <si>
    <t>泵用注射器、输液器（套件）、泵前管</t>
  </si>
  <si>
    <t>三小时后按50%收费。</t>
  </si>
  <si>
    <t>☆</t>
  </si>
  <si>
    <t>输血反映征动态监测</t>
  </si>
  <si>
    <t>含输血指征、输血评估和建议</t>
  </si>
  <si>
    <t>住院小儿静脉输液</t>
  </si>
  <si>
    <t>静脉高营养治疗</t>
  </si>
  <si>
    <t>含配置</t>
  </si>
  <si>
    <t>药品生产企业已配置好的药物减半收取。</t>
  </si>
  <si>
    <t>静脉切开置管术</t>
  </si>
  <si>
    <t>导管</t>
  </si>
  <si>
    <t>静脉穿刺置管术</t>
  </si>
  <si>
    <t>留置静脉针</t>
  </si>
  <si>
    <t>中心静脉穿刺置管术</t>
  </si>
  <si>
    <t>通过穿刺外周静脉进入中心静脉或直接穿刺进入中心静脉置管建立静脉通道。所定价格涵盖定位、穿刺、置入导管、固定等操作步骤的人力资源和基本物质资源消耗。</t>
  </si>
  <si>
    <t>中心静脉套件、PICC导管、导管固定装置</t>
  </si>
  <si>
    <t>F(L)</t>
  </si>
  <si>
    <t>中心静脉穿刺置管术+测压</t>
  </si>
  <si>
    <t>包括深静脉穿刺置管术+测压</t>
  </si>
  <si>
    <t>中心静脉套件、测压套件</t>
  </si>
  <si>
    <t>人工中心静脉压测定</t>
  </si>
  <si>
    <t>评估患者病情及体位等，核对医嘱及患者信息，解释其目的取得配合，确认中心静脉置管位置，测量外置长度，连接测压系统，协助 患者平卧位，正确固定压力传感器，冲洗管路，调零，测压并记 录，协助患者采取舒适体位，做好健康教育及心理护理。</t>
  </si>
  <si>
    <t>动脉穿刺置管术</t>
  </si>
  <si>
    <t>PIU导管</t>
  </si>
  <si>
    <t>抗肿瘤化学药物配置</t>
  </si>
  <si>
    <t>含注射</t>
  </si>
  <si>
    <t>组</t>
  </si>
  <si>
    <t>静脉用药集中配置</t>
  </si>
  <si>
    <t>含药物集中配置、供应等。</t>
  </si>
  <si>
    <t>瓶（袋、包）</t>
  </si>
  <si>
    <t>1、静脉用药集中配置中心须经省级或以上卫生行政部门验收合格；
2、仅限在静脉用药调配中心集中配置、调配和供应的静脉用药使用；
3、药品生产企业已配置好的药物不得执收该项目；
4、执行“120400013抗肿瘤化学药物配置”和“1208000012肠内高营养治疗”的静脉用药等不得执收该项目；
5、该项目是从属项目，须与其他静脉输液项目配合使用，不得单独执收。
6、原“120400014快速过敏皮试试验”取消。</t>
  </si>
  <si>
    <t>U</t>
  </si>
  <si>
    <t>骨髓腔内穿刺输注</t>
  </si>
  <si>
    <t>选择部位行骨髓腔穿刺，置入穿刺针，快速建立骨髓腔内输注通路，连接输液管进行输液。</t>
  </si>
  <si>
    <t>穿刺器械</t>
  </si>
  <si>
    <t>限急需经血管通路补液治疗或药物治疗，但无法建立常规静脉通路的急危重患者。</t>
  </si>
  <si>
    <t>s120400001</t>
  </si>
  <si>
    <t>静脉输注高氧液</t>
  </si>
  <si>
    <t>使用专用治疗仪连续溶氧。含输液气体净化、一次性材料和氧气</t>
  </si>
  <si>
    <t>5.清创缝合</t>
  </si>
  <si>
    <t>含麻醉费用</t>
  </si>
  <si>
    <t>特殊一次性消耗材料、特殊缝线</t>
  </si>
  <si>
    <t>特殊一次性消耗材料包括胶原蛋白材料、防粘连材料、锁水敷料、医用创面愈合材料。</t>
  </si>
  <si>
    <t>大清创缝合</t>
  </si>
  <si>
    <r>
      <rPr>
        <sz val="10"/>
        <rFont val="宋体"/>
        <charset val="134"/>
        <scheme val="minor"/>
      </rPr>
      <t>创面在30cm</t>
    </r>
    <r>
      <rPr>
        <vertAlign val="superscript"/>
        <sz val="11"/>
        <rFont val="宋体"/>
        <charset val="134"/>
        <scheme val="minor"/>
      </rPr>
      <t>2</t>
    </r>
    <r>
      <rPr>
        <sz val="11"/>
        <rFont val="宋体"/>
        <charset val="134"/>
        <scheme val="minor"/>
      </rPr>
      <t>以上</t>
    </r>
  </si>
  <si>
    <t>中清创缝合</t>
  </si>
  <si>
    <r>
      <rPr>
        <sz val="10"/>
        <rFont val="宋体"/>
        <charset val="134"/>
        <scheme val="minor"/>
      </rPr>
      <t>创面在30--15cm</t>
    </r>
    <r>
      <rPr>
        <vertAlign val="superscript"/>
        <sz val="11"/>
        <rFont val="宋体"/>
        <charset val="134"/>
        <scheme val="minor"/>
      </rPr>
      <t>2</t>
    </r>
    <r>
      <rPr>
        <sz val="11"/>
        <rFont val="宋体"/>
        <charset val="134"/>
        <scheme val="minor"/>
      </rPr>
      <t>之间</t>
    </r>
  </si>
  <si>
    <t>小清创缝合</t>
  </si>
  <si>
    <r>
      <rPr>
        <sz val="10"/>
        <rFont val="宋体"/>
        <charset val="134"/>
        <scheme val="minor"/>
      </rPr>
      <t>创面在15cm</t>
    </r>
    <r>
      <rPr>
        <vertAlign val="superscript"/>
        <sz val="11"/>
        <rFont val="宋体"/>
        <charset val="134"/>
        <scheme val="minor"/>
      </rPr>
      <t>2</t>
    </r>
    <r>
      <rPr>
        <sz val="11"/>
        <rFont val="宋体"/>
        <charset val="134"/>
        <scheme val="minor"/>
      </rPr>
      <t>以内</t>
    </r>
  </si>
  <si>
    <t>6.换药</t>
  </si>
  <si>
    <t>包括门诊拆线；包括外擦药物治疗</t>
  </si>
  <si>
    <t>特殊一次性消耗材料</t>
  </si>
  <si>
    <t>1、外擦药物治疗减半收费；
2、特殊一次性消耗材料包括胶原蛋白材料、防粘连材料、锁水敷料、医用创面愈合材料。</t>
  </si>
  <si>
    <t>大换药</t>
  </si>
  <si>
    <t>中换药</t>
  </si>
  <si>
    <t>小换药</t>
  </si>
  <si>
    <t>特大换药</t>
  </si>
  <si>
    <t xml:space="preserve">                                                      </t>
  </si>
  <si>
    <t>药品、胶原材料</t>
  </si>
  <si>
    <t>创面在50cm2以上</t>
  </si>
  <si>
    <t>AX</t>
  </si>
  <si>
    <t>7.雾化吸入</t>
  </si>
  <si>
    <t>豫医保办 〔2025〕84号发文取消</t>
  </si>
  <si>
    <t>压缩雾化吸入</t>
  </si>
  <si>
    <t>8.鼻饲管置管</t>
  </si>
  <si>
    <t>鼻胃管置管</t>
  </si>
  <si>
    <t>药物和一次性胃管</t>
  </si>
  <si>
    <t>鼻饲管注食</t>
  </si>
  <si>
    <t>指经鼻饲管注入饮食或药物。所定价格涵盖配置、注入以及观察、记录等步骤的人力资源和基本物质资源消耗。</t>
  </si>
  <si>
    <t>灌注器</t>
  </si>
  <si>
    <t>肠内高营养治疗</t>
  </si>
  <si>
    <t>含肠营养配置。特指不能进食的病人。</t>
  </si>
  <si>
    <t>一次性泵管，一次性鼻胃肠管,一次性营养袋</t>
  </si>
  <si>
    <t>Z</t>
  </si>
  <si>
    <t>徒手盲插鼻肠管置管术</t>
  </si>
  <si>
    <t>指不依赖于其他辅助设备，徒手将鼻肠管推送至十二指肠或空肠，从而使喂养的食物可以直接注入小肠。所定价格涵盖置管、判断是否置管成功等操作步骤的人力资源和基本物质资源消耗。不含X线检查。</t>
  </si>
  <si>
    <t>鼻肠管</t>
  </si>
  <si>
    <t>入住ICU经评估有营养风险，胃管喂养不耐受或有误吸风险及其它经胃喂养有禁忌的患者使用时支付。</t>
  </si>
  <si>
    <t>胃肠减压</t>
  </si>
  <si>
    <t>含留置胃管抽胃液及间断减压；包括负压引流、引流管引流</t>
  </si>
  <si>
    <t>一次性引流装置、引流管（袋）</t>
  </si>
  <si>
    <t>日</t>
  </si>
  <si>
    <t>10.洗胃</t>
  </si>
  <si>
    <t>含插胃管、冲洗(含人工和机器洗胃)。</t>
  </si>
  <si>
    <t>药品、一次性胃管</t>
  </si>
  <si>
    <t>以洗净为一次。不得加收其它费用</t>
  </si>
  <si>
    <t>11.物理降温</t>
  </si>
  <si>
    <t>一般物理降温</t>
  </si>
  <si>
    <t>包括酒精擦浴、冰袋，小儿降温贴等方法。</t>
  </si>
  <si>
    <t>退热凝胶</t>
  </si>
  <si>
    <t>必须由护士全程工作，否则不得收取。</t>
  </si>
  <si>
    <t>特殊物理降温</t>
  </si>
  <si>
    <t>指使用专业降温设备等方法</t>
  </si>
  <si>
    <t>12.坐浴</t>
  </si>
  <si>
    <t>药物</t>
  </si>
  <si>
    <t>13.冷热湿敷</t>
  </si>
  <si>
    <t>14.引流管冲洗</t>
  </si>
  <si>
    <t>药物、引流管</t>
  </si>
  <si>
    <t>原121400001、1214000010、
1214000011、1214000012项目取消</t>
  </si>
  <si>
    <t xml:space="preserve"> AO(I)</t>
  </si>
  <si>
    <t>持续引流管冲洗</t>
  </si>
  <si>
    <t>置管后注药</t>
  </si>
  <si>
    <t>包括抽气、抽液</t>
  </si>
  <si>
    <t>间断引流管冲洗</t>
  </si>
  <si>
    <t>引流装置置管或更换</t>
  </si>
  <si>
    <t>15.灌肠</t>
  </si>
  <si>
    <t>密闭式灌肠管</t>
  </si>
  <si>
    <t>灌肠</t>
  </si>
  <si>
    <t>包括一般灌肠、保留灌肠、三通氧气灌肠</t>
  </si>
  <si>
    <t>药物、氧气</t>
  </si>
  <si>
    <t>清洁灌肠</t>
  </si>
  <si>
    <t>包括经肛门清洁灌肠及经口全消化道清洁洗肠</t>
  </si>
  <si>
    <t>经口全消化道清洁洗肠减半收取。</t>
  </si>
  <si>
    <t>K</t>
  </si>
  <si>
    <t>16.导尿</t>
  </si>
  <si>
    <t>包括一次性导尿和留置导尿</t>
  </si>
  <si>
    <t>长效抗菌材料</t>
  </si>
  <si>
    <t>安置一次性导尿管为一次。</t>
  </si>
  <si>
    <t>一次性导尿</t>
  </si>
  <si>
    <t>特殊一次性消耗物品(包括导尿包、尿管及尿袋)</t>
  </si>
  <si>
    <t>留置导尿</t>
  </si>
  <si>
    <t>第一天</t>
  </si>
  <si>
    <t>每加一天</t>
  </si>
  <si>
    <t>17.肛管排气</t>
  </si>
  <si>
    <t>肛管排气</t>
  </si>
  <si>
    <t>18.门诊麻醉费</t>
  </si>
  <si>
    <t>门诊项目局部麻醉费</t>
  </si>
  <si>
    <t>门诊手术室麻醉</t>
  </si>
  <si>
    <t>(三)社区卫生服务及预防保健项目</t>
  </si>
  <si>
    <t>药物、化验、检查</t>
  </si>
  <si>
    <t>1.婴幼儿健康体检</t>
  </si>
  <si>
    <t>2.儿童龋齿预防保健</t>
  </si>
  <si>
    <t>含4岁至学令前儿童按齿科常规检查</t>
  </si>
  <si>
    <t>AE</t>
  </si>
  <si>
    <t>3.家庭巡诊</t>
  </si>
  <si>
    <t>豫医保办〔2023〕59号发文取消</t>
  </si>
  <si>
    <t>4.围产保健访视</t>
  </si>
  <si>
    <t>5.传染病访视</t>
  </si>
  <si>
    <t>6.家庭病床</t>
  </si>
  <si>
    <t>家庭病床建床费</t>
  </si>
  <si>
    <t>家庭病床巡诊</t>
  </si>
  <si>
    <t>7.出诊费</t>
  </si>
  <si>
    <t>8.建立健康档案</t>
  </si>
  <si>
    <t>9.疾病健康教育或咨询</t>
  </si>
  <si>
    <t>健康咨询</t>
  </si>
  <si>
    <t>疾病健康教育</t>
  </si>
  <si>
    <t>(四)其他医疗服务项目</t>
  </si>
  <si>
    <t>尸体料理</t>
  </si>
  <si>
    <t>指尸体常规清洁处理及包裹，不含专业性尸体整容</t>
  </si>
  <si>
    <t>尸体料理（传染病人）</t>
  </si>
  <si>
    <t>尸体存放</t>
  </si>
  <si>
    <t>离体残肢处理</t>
  </si>
  <si>
    <t>包括死婴处理</t>
  </si>
  <si>
    <t>尸体转运费</t>
  </si>
  <si>
    <t>具</t>
  </si>
  <si>
    <t>经出诊医护人员院前抢救确诊死亡，家属要求转入医院太平间。不再另收救护车费。</t>
  </si>
  <si>
    <t xml:space="preserve">营养状况评估与咨询
</t>
  </si>
  <si>
    <t>上门服务费</t>
  </si>
  <si>
    <t>上门服务费（家庭病房）</t>
  </si>
  <si>
    <r>
      <rPr>
        <sz val="8"/>
        <color theme="1"/>
        <rFont val="宋体"/>
        <charset val="134"/>
      </rPr>
      <t>次</t>
    </r>
    <r>
      <rPr>
        <sz val="8"/>
        <color indexed="8"/>
        <rFont val="Times New Roman"/>
        <charset val="204"/>
      </rPr>
      <t>·</t>
    </r>
    <r>
      <rPr>
        <sz val="8"/>
        <color indexed="8"/>
        <rFont val="宋体"/>
        <charset val="134"/>
      </rPr>
      <t>人</t>
    </r>
  </si>
  <si>
    <t>同一天收费不超过3个计价单位</t>
  </si>
  <si>
    <t>每周支付不超过6个计价单位</t>
  </si>
  <si>
    <t>上门服务费（非家庭病房）</t>
  </si>
  <si>
    <t>二、医技诊疗类</t>
  </si>
  <si>
    <t>本类说明：
1.本类包括医学影像、超声检查、核医学、放射治疗、检验、血型与配血、病理检查。本类编码为200000000。2.检查治疗过程中所使用的药物、输氧、输血，除外内容中列举的内容，传染病人所增加的特殊消耗物品等服务和消耗可另外收取。</t>
  </si>
  <si>
    <t>AM(K)</t>
  </si>
  <si>
    <t>（一）医学影像</t>
  </si>
  <si>
    <t>豫医保办〔2025〕33号发文取消</t>
  </si>
  <si>
    <t>AM(A)</t>
  </si>
  <si>
    <t>1.X线检查</t>
  </si>
  <si>
    <t>X线透视检查</t>
  </si>
  <si>
    <t>普通透视</t>
  </si>
  <si>
    <t>食管钡餐透视</t>
  </si>
  <si>
    <t>床旁透视与术中透视</t>
  </si>
  <si>
    <t>AM(E)</t>
  </si>
  <si>
    <t>X线摄影</t>
  </si>
  <si>
    <t>5×7吋</t>
  </si>
  <si>
    <t>8×10吋</t>
  </si>
  <si>
    <t>10×12吋</t>
  </si>
  <si>
    <t>11×14吋</t>
  </si>
  <si>
    <t>12×15吋</t>
  </si>
  <si>
    <t>14×14吋</t>
  </si>
  <si>
    <t>14×17吋</t>
  </si>
  <si>
    <t>牙片</t>
  </si>
  <si>
    <t>咬合片</t>
  </si>
  <si>
    <t>曲面体层摄影(颌全景摄影)</t>
  </si>
  <si>
    <t>头颅定位测量摄影</t>
  </si>
  <si>
    <t>眼球异物定位摄影</t>
  </si>
  <si>
    <t>乳腺钼靶摄片8×10吋</t>
  </si>
  <si>
    <t>乳腺钼靶摄片18×24吋</t>
  </si>
  <si>
    <t>AM(X)</t>
  </si>
  <si>
    <t>数字化摄影(DR)</t>
  </si>
  <si>
    <t>AM(I)</t>
  </si>
  <si>
    <t>计算机C线摄影（CR）</t>
  </si>
  <si>
    <t>AH（M）</t>
  </si>
  <si>
    <t>非血管介入临床操作数字减影(DSA)引导</t>
  </si>
  <si>
    <t>包括G型臂、O型臂引导。</t>
  </si>
  <si>
    <t>乳腺钼靶机定位</t>
  </si>
  <si>
    <t>AM(S)</t>
  </si>
  <si>
    <t>三维数字乳腺断层成像</t>
  </si>
  <si>
    <t>X线造影</t>
  </si>
  <si>
    <t>AM(J)</t>
  </si>
  <si>
    <t>气脑造影</t>
  </si>
  <si>
    <t>脑血管造影</t>
  </si>
  <si>
    <t>AM(F)</t>
  </si>
  <si>
    <t>脑室碘水造影</t>
  </si>
  <si>
    <t>脊髓(椎管)造影</t>
  </si>
  <si>
    <t>椎间盘造影</t>
  </si>
  <si>
    <t>泪道造影</t>
  </si>
  <si>
    <t>副鼻窦造影</t>
  </si>
  <si>
    <t>颞下颌关节造影</t>
  </si>
  <si>
    <t>支气管造影</t>
  </si>
  <si>
    <t>乳腺导管造影</t>
  </si>
  <si>
    <t>唾液腺造影</t>
  </si>
  <si>
    <t>下咽造影</t>
  </si>
  <si>
    <t>食管造影</t>
  </si>
  <si>
    <t>上消化道造影</t>
  </si>
  <si>
    <t>胃肠排空试验</t>
  </si>
  <si>
    <t>小肠插管造影</t>
  </si>
  <si>
    <t>口服法小肠造影</t>
  </si>
  <si>
    <t>钡灌肠大肠造影</t>
  </si>
  <si>
    <t>腹膜后充气造影</t>
  </si>
  <si>
    <t>口服法胆道造影</t>
  </si>
  <si>
    <t>静脉胆道造影</t>
  </si>
  <si>
    <t>经内窥镜逆行胰胆管造影(ERCP)</t>
  </si>
  <si>
    <t>经皮经肝胆道造影(PTC)</t>
  </si>
  <si>
    <t>T管造影</t>
  </si>
  <si>
    <t>静脉泌尿系造影</t>
  </si>
  <si>
    <t>逆行泌尿系造影</t>
  </si>
  <si>
    <t>肾盂穿刺造影</t>
  </si>
  <si>
    <t>膀胱造影</t>
  </si>
  <si>
    <t>阴茎海绵体造影</t>
  </si>
  <si>
    <t>输精管造影</t>
  </si>
  <si>
    <t>子宫造影</t>
  </si>
  <si>
    <t>子宫输卵管碘油造影</t>
  </si>
  <si>
    <t>AM(R(D))</t>
  </si>
  <si>
    <t>四肢血管造影</t>
  </si>
  <si>
    <t>窦道及瘘管造影</t>
  </si>
  <si>
    <t>四肢关节造影</t>
  </si>
  <si>
    <t>使用数字化X线机加收</t>
  </si>
  <si>
    <t>AM(M)</t>
  </si>
  <si>
    <t>直肠排粪造影</t>
  </si>
  <si>
    <t>AM(M(L))</t>
  </si>
  <si>
    <t>2.磁共振扫描(MRI)</t>
  </si>
  <si>
    <t>AM(L)</t>
  </si>
  <si>
    <t>磁共振平扫</t>
  </si>
  <si>
    <t>磁共振增强扫描</t>
  </si>
  <si>
    <t>脑功能成象</t>
  </si>
  <si>
    <t>磁共振心脏功能检查</t>
  </si>
  <si>
    <t>磁共振血管成象(MRA)</t>
  </si>
  <si>
    <t>磁共振水成象(MRCP，MRM，MRU)</t>
  </si>
  <si>
    <t>磁共振波谱分析(MRs)</t>
  </si>
  <si>
    <t>临床操作的磁共振引导</t>
  </si>
  <si>
    <t>每半小时</t>
  </si>
  <si>
    <t>临床操作的磁共振定位</t>
  </si>
  <si>
    <t>二手核磁共振</t>
  </si>
  <si>
    <t>X线计算机体层（CT）扫描</t>
  </si>
  <si>
    <t>X线计算机体层（CT）增强扫描</t>
  </si>
  <si>
    <t>脑池X线计算机体层（CT）含气造造影</t>
  </si>
  <si>
    <t>X线计算机体层（CT）成像</t>
  </si>
  <si>
    <t>指脏器三维成像（包括CT消化道仿真内窥镜CTVE、气道三维成像等）</t>
  </si>
  <si>
    <t>部位</t>
  </si>
  <si>
    <t>CT扫描层数介于1～8层</t>
  </si>
  <si>
    <t>CT扫描层数介于16～40层</t>
  </si>
  <si>
    <t>CT扫描层数64层以上</t>
  </si>
  <si>
    <t>指骨科三维成像。</t>
  </si>
  <si>
    <t>每部位</t>
  </si>
  <si>
    <t>临床操作的CT引导</t>
  </si>
  <si>
    <t>临床操作的CT定位</t>
  </si>
  <si>
    <t>使用心电或呼吸门控设备加收</t>
  </si>
  <si>
    <t>热断层扫描成像</t>
  </si>
  <si>
    <t>锥体束X线计算机体层（CBCT）扫描</t>
  </si>
  <si>
    <t>二手CT</t>
  </si>
  <si>
    <t>4.院外影像学会诊</t>
  </si>
  <si>
    <t>院外影像学会诊</t>
  </si>
  <si>
    <t>5.其他</t>
  </si>
  <si>
    <t>红外热象检查</t>
  </si>
  <si>
    <t>每个部位</t>
  </si>
  <si>
    <t>红外线乳腺检查</t>
  </si>
  <si>
    <t>单侧</t>
  </si>
  <si>
    <t>（二）超声检查</t>
  </si>
  <si>
    <t>1.A超</t>
  </si>
  <si>
    <t>A型超声检查</t>
  </si>
  <si>
    <t>临床操作的A超引导</t>
  </si>
  <si>
    <t>半小时/占机时间</t>
  </si>
  <si>
    <t>眼科A超</t>
  </si>
  <si>
    <t>2.B超</t>
  </si>
  <si>
    <t>各部位一般B超检查</t>
  </si>
  <si>
    <t>单脏器B超检查</t>
  </si>
  <si>
    <t>B超常规检查</t>
  </si>
  <si>
    <t>胸、腹水B超检查及穿刺定位</t>
  </si>
  <si>
    <t>胃肠充盈造影B超检查</t>
  </si>
  <si>
    <t>大肠灌肠造影B超检查</t>
  </si>
  <si>
    <t>输卵管超声造影</t>
  </si>
  <si>
    <t>浅表组织器官B超检查</t>
  </si>
  <si>
    <t>床旁检查</t>
  </si>
  <si>
    <t>术中B超检查</t>
  </si>
  <si>
    <t>临床操作的B超引导</t>
  </si>
  <si>
    <t>不足半小时按半小时收费</t>
  </si>
  <si>
    <t>腔内B超检查</t>
  </si>
  <si>
    <t>经阴道B超检查</t>
  </si>
  <si>
    <t>经直肠B超检查</t>
  </si>
  <si>
    <t>临床操作的腔内B超引导</t>
  </si>
  <si>
    <t>腔内超声全程手术监测</t>
  </si>
  <si>
    <t>经阴道腔内手术全程超声监测、利用窥器固定超声探头</t>
  </si>
  <si>
    <t>B超脏器功能评估</t>
  </si>
  <si>
    <t>胃充盈及排空功能检查</t>
  </si>
  <si>
    <t>小肠充盈及排空功能检查</t>
  </si>
  <si>
    <t>胆囊和胆道收缩功能检查</t>
  </si>
  <si>
    <t>胎儿生物物理相评分</t>
  </si>
  <si>
    <t>膀胱残余尿量测定</t>
  </si>
  <si>
    <t>3.彩色多普勒超声检查</t>
  </si>
  <si>
    <t>普通彩色多普勒超声检查</t>
  </si>
  <si>
    <t>彩色多普勒超声常规检查</t>
  </si>
  <si>
    <t>浅表器官彩色多普勒超声检查</t>
  </si>
  <si>
    <t>床旁彩色多普勒超声检查加收</t>
  </si>
  <si>
    <t>彩色多普勒超声特殊检查</t>
  </si>
  <si>
    <t>颅内段血管彩色多普勒超声</t>
  </si>
  <si>
    <t>球后全部血管彩色多普勒超声</t>
  </si>
  <si>
    <t>Q(D)</t>
  </si>
  <si>
    <t>颈部血管彩色多普勒超声</t>
  </si>
  <si>
    <t>门静脉系彩色多普勒超声</t>
  </si>
  <si>
    <t>腹部大血管彩色多普勒超声</t>
  </si>
  <si>
    <t>四肢血管彩色多普勒超声</t>
  </si>
  <si>
    <t>双肾及肾血管彩色多普勒超声</t>
  </si>
  <si>
    <t>左肾静脉“胡桃夹”综合征检查</t>
  </si>
  <si>
    <t>药物血管功能试验</t>
  </si>
  <si>
    <t>脏器声学造影</t>
  </si>
  <si>
    <t>腔内彩色多普勒超声检查</t>
  </si>
  <si>
    <t>临床操作的彩色多普勒超声引导</t>
  </si>
  <si>
    <t>彩色多普勒超声器官弹性实时成像分析</t>
  </si>
  <si>
    <t>S</t>
  </si>
  <si>
    <t>乳腺全容积成像检查</t>
  </si>
  <si>
    <t>M(G)</t>
  </si>
  <si>
    <t>s220300001</t>
  </si>
  <si>
    <t>胎儿心脏彩色多普勒超声检查</t>
  </si>
  <si>
    <t>s220300002</t>
  </si>
  <si>
    <t>中、晚期妊娠系统胎儿彩超检查</t>
  </si>
  <si>
    <t>4.多普勒检查</t>
  </si>
  <si>
    <t>颅内多普勒血流图(TCD)</t>
  </si>
  <si>
    <t>四肢多普勒血流图</t>
  </si>
  <si>
    <t>多普勒小儿血压检测</t>
  </si>
  <si>
    <t>s220400001</t>
  </si>
  <si>
    <t>脑循环微栓子检测</t>
  </si>
  <si>
    <t>V</t>
  </si>
  <si>
    <t>经颅多普勒超声发泡试验</t>
  </si>
  <si>
    <t>5.三维超声检查</t>
  </si>
  <si>
    <t>脏器灰阶立体成象</t>
  </si>
  <si>
    <t>能量图血流立体成象</t>
  </si>
  <si>
    <t>6.心脏超声检查</t>
  </si>
  <si>
    <t>普通心脏M型超声检查</t>
  </si>
  <si>
    <t>普通二维超声心动图</t>
  </si>
  <si>
    <t>床旁超声心动图</t>
  </si>
  <si>
    <t>心脏彩色多普勒超声</t>
  </si>
  <si>
    <t>常规经食管超声心动图</t>
  </si>
  <si>
    <t>术中经食管超声心动图</t>
  </si>
  <si>
    <t>介入治疗的超声心动图监视</t>
  </si>
  <si>
    <t>AH（J）</t>
  </si>
  <si>
    <t>右心声学造影</t>
  </si>
  <si>
    <t>负荷超声心动图</t>
  </si>
  <si>
    <t>左心功能测定</t>
  </si>
  <si>
    <t>心脏应变及应变率超声成像检查</t>
  </si>
  <si>
    <t>7.其他心脏超声诊疗技术</t>
  </si>
  <si>
    <t>计算机三维重建技术(3DE)</t>
  </si>
  <si>
    <t>声学定量(AQ)</t>
  </si>
  <si>
    <t>彩色室壁动力(CK)</t>
  </si>
  <si>
    <t>组织多普勒显象(TDI)</t>
  </si>
  <si>
    <t>心内膜自动边缘检测</t>
  </si>
  <si>
    <t>室壁运动分析</t>
  </si>
  <si>
    <t>心肌灌注超声检测</t>
  </si>
  <si>
    <t>s220700001</t>
  </si>
  <si>
    <t>实时三维超声检查</t>
  </si>
  <si>
    <t>8.图象记录附加收费项目</t>
  </si>
  <si>
    <t>黑白热敏打印照片</t>
  </si>
  <si>
    <t>彩色打印照片</t>
  </si>
  <si>
    <t>黑白一次成像(波拉)照片</t>
  </si>
  <si>
    <t>彩色一次成像(波拉)照片</t>
  </si>
  <si>
    <t>超声多幅照相</t>
  </si>
  <si>
    <t>彩色胶片照相</t>
  </si>
  <si>
    <t>超声检查实时录像</t>
  </si>
  <si>
    <t>超声PACKS医用诊断报告系统</t>
  </si>
  <si>
    <t>(三)核医学</t>
  </si>
  <si>
    <t>1.核素扫描</t>
  </si>
  <si>
    <t>脏器动态扫描</t>
  </si>
  <si>
    <t>脏器动态扫描增加一个体位</t>
  </si>
  <si>
    <t>脏器静态扫描</t>
  </si>
  <si>
    <t>脏器静态扫描增加一个体位</t>
  </si>
  <si>
    <t>2.伽玛照相</t>
  </si>
  <si>
    <t>脑血管显象</t>
  </si>
  <si>
    <t>脑显象</t>
  </si>
  <si>
    <t>脑池显象</t>
  </si>
  <si>
    <t>脑室引流显象</t>
  </si>
  <si>
    <t>泪管显象</t>
  </si>
  <si>
    <t>甲状腺静态显象</t>
  </si>
  <si>
    <t>甲状腺静态显象增加一个体位</t>
  </si>
  <si>
    <t>甲状腺血流显象</t>
  </si>
  <si>
    <t>甲状腺有效半衰期测定</t>
  </si>
  <si>
    <t>甲状腺激素抑制显象</t>
  </si>
  <si>
    <t>促甲状腺激素兴奋显象</t>
  </si>
  <si>
    <t>甲状旁腺显象</t>
  </si>
  <si>
    <t>静息心肌灌注显象</t>
  </si>
  <si>
    <t>负荷心肌灌注显象</t>
  </si>
  <si>
    <t>静息门控心肌灌注显象</t>
  </si>
  <si>
    <t>负荷门控心肌灌注显象</t>
  </si>
  <si>
    <t>首次通过法心血管显象</t>
  </si>
  <si>
    <t>平衡法门控心室显象</t>
  </si>
  <si>
    <t>平衡法负荷门控心室显象</t>
  </si>
  <si>
    <t>急性心肌梗塞灶显象</t>
  </si>
  <si>
    <t>动脉显象</t>
  </si>
  <si>
    <t>门脉血流测定显象</t>
  </si>
  <si>
    <t>门体分流显象</t>
  </si>
  <si>
    <t>下肢深静脉显象</t>
  </si>
  <si>
    <t>局部淋巴显象</t>
  </si>
  <si>
    <t>肺灌注显象</t>
  </si>
  <si>
    <t>肺通气显象</t>
  </si>
  <si>
    <t>唾液腺静态显象</t>
  </si>
  <si>
    <t>唾液腺动态显象</t>
  </si>
  <si>
    <t>食管通过显象</t>
  </si>
  <si>
    <t>胃食管返流显象</t>
  </si>
  <si>
    <t>十二指肠胃返流显象</t>
  </si>
  <si>
    <t>胃排空试验</t>
  </si>
  <si>
    <t>异位胃粘膜显象</t>
  </si>
  <si>
    <t>消化道出血显象</t>
  </si>
  <si>
    <t>肝胶体显象</t>
  </si>
  <si>
    <t>肝血流显象</t>
  </si>
  <si>
    <t>肝血池显象</t>
  </si>
  <si>
    <t>肝胆动态显象</t>
  </si>
  <si>
    <t>脾显象</t>
  </si>
  <si>
    <t>胰腺显象</t>
  </si>
  <si>
    <t>小肠功能显象</t>
  </si>
  <si>
    <t>肠道蛋白丢失显象</t>
  </si>
  <si>
    <t>肾上腺皮质显象</t>
  </si>
  <si>
    <t>地塞米松抑制试验肾上腺皮质显象</t>
  </si>
  <si>
    <t>肾动态显象</t>
  </si>
  <si>
    <t>肾动态显象＋肾小球滤过率(GFR)测定</t>
  </si>
  <si>
    <t>肾动态显象＋肾有效血浆流量(ERPF)测定</t>
  </si>
  <si>
    <t>介入肾动态显象</t>
  </si>
  <si>
    <t>肾静态显象</t>
  </si>
  <si>
    <t>膀胱输尿管返流显象</t>
  </si>
  <si>
    <t>阴道尿道瘘显象</t>
  </si>
  <si>
    <t>阴囊显象</t>
  </si>
  <si>
    <t>局部骨显象</t>
  </si>
  <si>
    <t>骨三相显象</t>
  </si>
  <si>
    <t>骨密度测定</t>
  </si>
  <si>
    <t>红细胞破坏部位测定</t>
  </si>
  <si>
    <t>炎症局部显象</t>
  </si>
  <si>
    <t>亲肿瘤局部显象</t>
  </si>
  <si>
    <t>放射免疫显象</t>
  </si>
  <si>
    <t>放射受体显象</t>
  </si>
  <si>
    <t>3.单光子发射计算机断层显象(sPECT)</t>
  </si>
  <si>
    <t>脏器断层显像</t>
  </si>
  <si>
    <t>全身显像</t>
  </si>
  <si>
    <t>全身显像时增加局部显像加收</t>
  </si>
  <si>
    <t>18氟－脱氧葡萄糖断层显象</t>
  </si>
  <si>
    <t>肾上腺髓质断层显象</t>
  </si>
  <si>
    <t>负荷心肌灌注断层显象</t>
  </si>
  <si>
    <t>SPECT/CT断层图像融合显像</t>
  </si>
  <si>
    <t>AM(R)</t>
  </si>
  <si>
    <t>4.正电子发射及X射线计算机断层显象(PET/CT)</t>
  </si>
  <si>
    <t>PET/CT脑血流断层显像</t>
  </si>
  <si>
    <t>PET/CT脑代谢断层显像</t>
  </si>
  <si>
    <t>PET/CT静息心肌灌注断层显像</t>
  </si>
  <si>
    <t>PET/CT负荷心肌灌注断层显像</t>
  </si>
  <si>
    <t>PET/CT心肌代谢断层显像</t>
  </si>
  <si>
    <t>PET/CT心脏神经受体断层显像</t>
  </si>
  <si>
    <t>PET/CT肿瘤全身断层显像</t>
  </si>
  <si>
    <t>PET/CT肿瘤局部断层显像</t>
  </si>
  <si>
    <t>PET/CT神经受体显象</t>
  </si>
  <si>
    <t>5.核素功能检查</t>
  </si>
  <si>
    <t>脑血流测定</t>
  </si>
  <si>
    <t>甲状腺摄131碘试验</t>
  </si>
  <si>
    <t>甲状腺激素抑制试验</t>
  </si>
  <si>
    <t>过氯酸钾释放试验</t>
  </si>
  <si>
    <t>心功能测定</t>
  </si>
  <si>
    <t>指心功能仪法</t>
  </si>
  <si>
    <t>血容量测定</t>
  </si>
  <si>
    <t>红细胞寿命测定</t>
  </si>
  <si>
    <t>肾图</t>
  </si>
  <si>
    <t>介入肾图</t>
  </si>
  <si>
    <t>肾图＋肾小球滤过率测定</t>
  </si>
  <si>
    <t>肾图＋肾有效血浆流量测定</t>
  </si>
  <si>
    <t>24小时尿131碘排泄试验</t>
  </si>
  <si>
    <t>消化道动力测定</t>
  </si>
  <si>
    <t>14碳呼气试验</t>
  </si>
  <si>
    <t>包括各类呼气试验</t>
  </si>
  <si>
    <t>AW</t>
  </si>
  <si>
    <t>6.核素内照射治疗</t>
  </si>
  <si>
    <t>豫医保办 〔2025〕82号发文取消</t>
  </si>
  <si>
    <t>131碘-甲亢治疗</t>
  </si>
  <si>
    <t>131碘-功能自主性甲状腺瘤
治疗</t>
  </si>
  <si>
    <t>131碘-甲状腺癌转移灶治疗</t>
  </si>
  <si>
    <t>131碘-肿瘤抗体放免治疗</t>
  </si>
  <si>
    <t>32磷-胶体腔内治疗</t>
  </si>
  <si>
    <t>32磷-血液病治疗</t>
  </si>
  <si>
    <t>32磷-微球介入治疗</t>
  </si>
  <si>
    <t>90钇-微球介入治疗</t>
  </si>
  <si>
    <t>89锶-骨转移瘤治疗</t>
  </si>
  <si>
    <t>153钐-EDTMP骨转移瘤治疗</t>
  </si>
  <si>
    <t>188铼-HEDP骨转移瘤治疗</t>
  </si>
  <si>
    <t>131碘-MIBG恶性肿瘤治疗</t>
  </si>
  <si>
    <t>核素组织间介入治疗</t>
  </si>
  <si>
    <t>核素血管内介入治疗</t>
  </si>
  <si>
    <t>99锝(云克)治疗</t>
  </si>
  <si>
    <t>90锶贴敷治疗</t>
  </si>
  <si>
    <t>32磷贴敷治疗</t>
  </si>
  <si>
    <t>经内镜粒子植入术</t>
  </si>
  <si>
    <t>s230600001</t>
  </si>
  <si>
    <t>125碘粒子组织间植入治疗</t>
  </si>
  <si>
    <t>s230600002</t>
  </si>
  <si>
    <t>125碘粒子组织间植入治疗计划</t>
  </si>
  <si>
    <t>AM(Z)</t>
  </si>
  <si>
    <t>7.正电子发射及磁共振成像（PET/MR）</t>
  </si>
  <si>
    <t>PET/MR全身断层显像</t>
  </si>
  <si>
    <t>PET/MR局部断层显像</t>
  </si>
  <si>
    <t>(四)放射治疗</t>
  </si>
  <si>
    <t>1．放射治疗计划及剂量验证</t>
  </si>
  <si>
    <t>人工制定治疗计划(简单)</t>
  </si>
  <si>
    <t>人工制定治疗计划(复杂)</t>
  </si>
  <si>
    <t>计算机治疗计划系统(TPs)</t>
  </si>
  <si>
    <t>特定计算机治疗计划系统</t>
  </si>
  <si>
    <t>点剂量验证</t>
  </si>
  <si>
    <t>二维剂量验证</t>
  </si>
  <si>
    <t>三维剂量验证</t>
  </si>
  <si>
    <t>2.模拟定位</t>
  </si>
  <si>
    <t>简易定位</t>
  </si>
  <si>
    <t>专用X线机模拟定位</t>
  </si>
  <si>
    <t>专用X线机复杂模拟定位</t>
  </si>
  <si>
    <t>二维实时显像监控</t>
  </si>
  <si>
    <t>三维实时显像监控</t>
  </si>
  <si>
    <t>3.外照射治疗</t>
  </si>
  <si>
    <t>深部X线照射</t>
  </si>
  <si>
    <t>60钴外照射(固定照射)</t>
  </si>
  <si>
    <t>60钴外照射(特殊照射)</t>
  </si>
  <si>
    <t>直线加速器放疗(固定照射)</t>
  </si>
  <si>
    <t>直线加速器放疗(特殊照射)</t>
  </si>
  <si>
    <t>直线加速器适型治疗</t>
  </si>
  <si>
    <t>X刀治疗</t>
  </si>
  <si>
    <t>体部伽玛刀治疗</t>
  </si>
  <si>
    <t>伽玛刀治疗</t>
  </si>
  <si>
    <t>头部伽玛刀治疗</t>
  </si>
  <si>
    <t>不规则野大面积照射</t>
  </si>
  <si>
    <t>半身照射</t>
  </si>
  <si>
    <t>全身60钴照射</t>
  </si>
  <si>
    <t>全身X线照射</t>
  </si>
  <si>
    <t>全身电子线照射</t>
  </si>
  <si>
    <t>术中放疗</t>
  </si>
  <si>
    <t>可移动光子立体定向术中放疗</t>
  </si>
  <si>
    <t>适型调强放射治疗(IMRT)</t>
  </si>
  <si>
    <t>快中子外照射</t>
  </si>
  <si>
    <t>图像引导的三维立体定向放疗</t>
  </si>
  <si>
    <t>4.后装治疗</t>
  </si>
  <si>
    <t>浅表部位后装治疗</t>
  </si>
  <si>
    <t>腔内后装放疗</t>
  </si>
  <si>
    <t>组织间插置放疗</t>
  </si>
  <si>
    <t>手术置管放疗</t>
  </si>
  <si>
    <t>皮肤贴敷后装放疗</t>
  </si>
  <si>
    <t>血管内后装放疗</t>
  </si>
  <si>
    <t>快中子后装治疗(中子刀)</t>
  </si>
  <si>
    <t>妇科三管腔内后装放疗</t>
  </si>
  <si>
    <t>5.模具设计及制作</t>
  </si>
  <si>
    <t>合金模具设计及制作</t>
  </si>
  <si>
    <t>填充模具设计及制作</t>
  </si>
  <si>
    <t>补偿物设计及制作</t>
  </si>
  <si>
    <t>面模设计及制作</t>
  </si>
  <si>
    <t>体架</t>
  </si>
  <si>
    <t>6.其他辅助操作</t>
  </si>
  <si>
    <t>低氧放疗耐力测定</t>
  </si>
  <si>
    <t>7.其他</t>
  </si>
  <si>
    <t>局部深部热疗</t>
  </si>
  <si>
    <t>恶性肿瘤深部热疗</t>
  </si>
  <si>
    <t>高强度聚焦超声热消融肿瘤治疗</t>
  </si>
  <si>
    <t>体表肿瘤电化学治疗</t>
  </si>
  <si>
    <t>高强度聚焦超声热消融肿瘤治疗--良性肿瘤</t>
  </si>
  <si>
    <t>高强度聚焦超声热消融肿瘤治疗--恶性肿瘤</t>
  </si>
  <si>
    <t>全身红外热疗</t>
  </si>
  <si>
    <t>（五）检验</t>
  </si>
  <si>
    <t>特殊采血管</t>
  </si>
  <si>
    <t>1.临床检验</t>
  </si>
  <si>
    <t>激光无痛采(指)血器</t>
  </si>
  <si>
    <t>血液一般检查</t>
  </si>
  <si>
    <t>H</t>
  </si>
  <si>
    <t>血红蛋白测定(Hb)</t>
  </si>
  <si>
    <t>项</t>
  </si>
  <si>
    <t>红细胞计数(RBC)</t>
  </si>
  <si>
    <t>红细胞比积测定(HCT)</t>
  </si>
  <si>
    <t>网织红细胞计数(Ret)</t>
  </si>
  <si>
    <t>网织红细胞计数</t>
  </si>
  <si>
    <t>流式细胞仪法</t>
  </si>
  <si>
    <t>嗜碱性点彩红细胞计数</t>
  </si>
  <si>
    <t>异常红细胞形态检查</t>
  </si>
  <si>
    <t>红细胞沉降率测定(EsR)</t>
  </si>
  <si>
    <t>白细胞计数(WBC)</t>
  </si>
  <si>
    <t>白细胞分类计数(DC)</t>
  </si>
  <si>
    <t>嗜酸性粒细胞直接计数</t>
  </si>
  <si>
    <t>嗜碱性粒细胞直接计数</t>
  </si>
  <si>
    <t>淋巴细胞直接计数</t>
  </si>
  <si>
    <t>单核细胞直接计数</t>
  </si>
  <si>
    <t>异常白细胞形态检查</t>
  </si>
  <si>
    <t>浓缩血恶性组织细胞检查</t>
  </si>
  <si>
    <t>血小板计数</t>
  </si>
  <si>
    <t>血细胞分析或血常规</t>
  </si>
  <si>
    <t>含计数、分类</t>
  </si>
  <si>
    <t>手工法或不分类机器法</t>
  </si>
  <si>
    <t>机器法：全血细胞计数＋三分类</t>
  </si>
  <si>
    <t>机器法：全血细胞计数＋五分类</t>
  </si>
  <si>
    <t>凝血时间测定(CT)</t>
  </si>
  <si>
    <t>红斑狼疮细胞检查(LEC)</t>
  </si>
  <si>
    <t>血浆渗量试验</t>
  </si>
  <si>
    <t>异常血小板形态检查</t>
  </si>
  <si>
    <t>外周血细胞形态及性质分析</t>
  </si>
  <si>
    <t>化学染色及显微镜检</t>
  </si>
  <si>
    <t>s250101001</t>
  </si>
  <si>
    <t>激光法</t>
  </si>
  <si>
    <t>尿液一般检查</t>
  </si>
  <si>
    <t xml:space="preserve">  </t>
  </si>
  <si>
    <t>尿常规检查</t>
  </si>
  <si>
    <t>指手工操作，含外观、酸碱度、蛋白定性、镜检</t>
  </si>
  <si>
    <t>尿酸碱度测定</t>
  </si>
  <si>
    <t>尿比重测定</t>
  </si>
  <si>
    <t>渗透压检查</t>
  </si>
  <si>
    <t>包括尿或血清渗透压检查</t>
  </si>
  <si>
    <t>尿蛋白定性</t>
  </si>
  <si>
    <t>尿蛋白定量</t>
  </si>
  <si>
    <t>尿本-周氏蛋白定性检查</t>
  </si>
  <si>
    <t>5-羟吲哚乙酸测定</t>
  </si>
  <si>
    <t>样本类型：尿液。样本采集、签收、处理后进入色谱柱，定标和质控，检测样本，审核结果，录入实验室信息系统或人工登记，发送报告；按规定处理废弃物；接受临床相关咨询。</t>
  </si>
  <si>
    <t>本-周氏蛋白定性检查</t>
  </si>
  <si>
    <t>包括血液、尿液样本，指免疫固定电泳法。</t>
  </si>
  <si>
    <t>尿肌红蛋白定性检查</t>
  </si>
  <si>
    <t>尿血红蛋白定性检查</t>
  </si>
  <si>
    <t>尿糖定性试验</t>
  </si>
  <si>
    <t>尿糖定量测定</t>
  </si>
  <si>
    <t>尿酮体定性试验</t>
  </si>
  <si>
    <t>尿三胆检查</t>
  </si>
  <si>
    <t>包括尿二胆检查</t>
  </si>
  <si>
    <t>尿含铁血黄素定性试验</t>
  </si>
  <si>
    <t>尿三氯化铁试验</t>
  </si>
  <si>
    <t>尿乳糜定性检查</t>
  </si>
  <si>
    <t>尿卟啉定性试验</t>
  </si>
  <si>
    <t>尿卟啉定量测定</t>
  </si>
  <si>
    <t>尿黑色素测定</t>
  </si>
  <si>
    <t>尿酚红排泄试验(PsP)</t>
  </si>
  <si>
    <t>尿妊娠试验</t>
  </si>
  <si>
    <t>卵泡刺激素（LH）排卵预测</t>
  </si>
  <si>
    <t>尿沉渣镜检</t>
  </si>
  <si>
    <t>尿沉渣定量</t>
  </si>
  <si>
    <t>尿液爱迪氏计数(Addis)</t>
  </si>
  <si>
    <t>尿三杯试验</t>
  </si>
  <si>
    <t>一小时尿沉渣计数</t>
  </si>
  <si>
    <t>一小时尿细胞排泄率</t>
  </si>
  <si>
    <t>尿沉渣白细胞分类</t>
  </si>
  <si>
    <t>尿十二小时E/C值测定</t>
  </si>
  <si>
    <t>尿中病毒感染细胞检查</t>
  </si>
  <si>
    <t>尿中包涵体检查</t>
  </si>
  <si>
    <t>尿酸化功能测定</t>
  </si>
  <si>
    <t>尿红细胞位相</t>
  </si>
  <si>
    <t>尿液分析+镜检</t>
  </si>
  <si>
    <t xml:space="preserve">仪器法，8－11项 </t>
  </si>
  <si>
    <t>尿常规自动分析</t>
  </si>
  <si>
    <t>含自动干化学分析10～12项和尿沉渣自动分析</t>
  </si>
  <si>
    <t>原s250102001废止</t>
  </si>
  <si>
    <t>尿促黄体生成素的半定量测定</t>
  </si>
  <si>
    <t>半定量测定</t>
  </si>
  <si>
    <t>24小时尿胱氨酸测定</t>
  </si>
  <si>
    <t>尿对羟基苯丙氨酸代谢检测</t>
  </si>
  <si>
    <t>粪便检查</t>
  </si>
  <si>
    <t>粪便常规</t>
  </si>
  <si>
    <t>指手工操作，含外观、镜检、虫卵</t>
  </si>
  <si>
    <t>隐血试验</t>
  </si>
  <si>
    <t>包括粪便、呕吐物、痰液、分泌物、脑脊液、胸腹水等体液</t>
  </si>
  <si>
    <t>化学法</t>
  </si>
  <si>
    <t>免疫法</t>
  </si>
  <si>
    <t>粪胆素检查</t>
  </si>
  <si>
    <t>粪便乳糖不耐受测定</t>
  </si>
  <si>
    <t>粪苏丹III染色检查</t>
  </si>
  <si>
    <t>粪便脂肪定量</t>
  </si>
  <si>
    <t>粪便隐血定量检测</t>
  </si>
  <si>
    <t>粪便常规自动分析</t>
  </si>
  <si>
    <t>含红细胞、白细胞、吞噬细胞、脓细胞、寄生虫卵、原虫、夏科雷登结晶等，含潜血。</t>
  </si>
  <si>
    <t>体液与分泌物检查</t>
  </si>
  <si>
    <t>胸、腹水常规检查</t>
  </si>
  <si>
    <t>含外观、比重、粘蛋白定性、细胞计数、细胞分类</t>
  </si>
  <si>
    <t>胸、腹水特殊检查</t>
  </si>
  <si>
    <t>含细胞学、染色体、AgNOR检查</t>
  </si>
  <si>
    <t>脑脊液常规检查(CsF)</t>
  </si>
  <si>
    <t>含外观、蛋白定性、细胞总数和分类</t>
  </si>
  <si>
    <t>精液常规检查</t>
  </si>
  <si>
    <t>含外观、量、液化程度、精子活动率、活动力、计数和形态</t>
  </si>
  <si>
    <t>精液酸性磷酸酶测定</t>
  </si>
  <si>
    <t>精液果糖测定</t>
  </si>
  <si>
    <t>精液α－葡萄糖苷酶测定</t>
  </si>
  <si>
    <t>精子运动轨迹分析</t>
  </si>
  <si>
    <t>精子顶体完整率检查</t>
  </si>
  <si>
    <t>精子受精能力测定</t>
  </si>
  <si>
    <t>精子结合抗体测定</t>
  </si>
  <si>
    <t>精子畸形率测定</t>
  </si>
  <si>
    <t xml:space="preserve"> 染色形态分析加收5元</t>
  </si>
  <si>
    <t>前列腺液常规检查</t>
  </si>
  <si>
    <t>含外观和镜检</t>
  </si>
  <si>
    <t>阴道分泌物检查</t>
  </si>
  <si>
    <t>含清洁度、滴虫、霉菌检查</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</si>
  <si>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</si>
  <si>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</si>
  <si>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</si>
  <si>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</si>
  <si>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</si>
  <si>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</si>
  <si>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</si>
  <si>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</si>
  <si>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</si>
  <si>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精子尾部低渗肿胀试验</t>
  </si>
  <si>
    <t>通过精子尾部低渗肿胀试验评估精子膜功能</t>
  </si>
  <si>
    <t>精浆果糖定量测定</t>
  </si>
  <si>
    <t>定量检测，吲哚法</t>
  </si>
  <si>
    <t>精液卵磷脂测定</t>
  </si>
  <si>
    <t>精液渗透压测定</t>
  </si>
  <si>
    <t>精子速度激光测定</t>
  </si>
  <si>
    <t>精子爬高试验</t>
  </si>
  <si>
    <t>精子顶体酶活性定量测定</t>
  </si>
  <si>
    <t>定量测定精子顶体酶活性，改良Kennedy法。</t>
  </si>
  <si>
    <t>精浆弹性硬蛋白酶定量测定</t>
  </si>
  <si>
    <t>精浆（全精）乳酸脱氢酶X同工酶定量检测</t>
  </si>
  <si>
    <t>精浆中性a-葡萄糖苷酶活性测定</t>
  </si>
  <si>
    <t>定量检测，酶法</t>
  </si>
  <si>
    <t>精液白细胞过氧化物酶染色检查</t>
  </si>
  <si>
    <t>精浆锌测定</t>
  </si>
  <si>
    <t>精浆柠檬酸测定</t>
  </si>
  <si>
    <t>精子膜表面抗体免疫珠试验</t>
  </si>
  <si>
    <t>包括IgG、IgA、IgM</t>
  </si>
  <si>
    <t>精子膜凝集素受体定量检测</t>
  </si>
  <si>
    <t>抗精子膜抗体混合凝集试验</t>
  </si>
  <si>
    <t>精液质量与功能分析</t>
  </si>
  <si>
    <t>总精子密度，精子活率（a＋b＋c），快速前向运动精子率（a），慢速前向运动精子率（b），非前向运动精子率（c），不运动精子率（d），形态正常精子率，活动精子密度（MsC），前向运动精子密度（PMsC），有效精子密度（FsC），精子平均运动速率，总精子量，活动精子量，前向运动精子量，有效精子量，精子活动指数（sMI）</t>
  </si>
  <si>
    <t>精子凝集试验</t>
  </si>
  <si>
    <t>母乳成份分析</t>
  </si>
  <si>
    <t>含总能量、蛋白质、脂肪、乳糖和脱脂干物质等。</t>
  </si>
  <si>
    <t>s25010401</t>
  </si>
  <si>
    <t>计算机辅助精子分析</t>
  </si>
  <si>
    <t>含精子密度、活动率、活动力、形态、运动轨迹等</t>
  </si>
  <si>
    <t>s25010402</t>
  </si>
  <si>
    <t>梯度法精子优化</t>
  </si>
  <si>
    <t>豫医保办〔2023〕86号发文取消</t>
  </si>
  <si>
    <t>2.临床血液学检查</t>
  </si>
  <si>
    <t>骨髓检查及常用染色技术</t>
  </si>
  <si>
    <t>骨髓涂片细胞学检验</t>
  </si>
  <si>
    <t>含骨髓增生程度判断、有核细胞分类计数、 细胞形态学检验、特殊细胞、寄生虫检查、骨髓巨核细胞计数</t>
  </si>
  <si>
    <t>骨髓有核细胞计数</t>
  </si>
  <si>
    <t>院外疑难骨髓涂片会诊</t>
  </si>
  <si>
    <t>造血干细胞计数</t>
  </si>
  <si>
    <t>骨髓造血祖细胞培养</t>
  </si>
  <si>
    <t>包括粒－单系、红细胞系</t>
  </si>
  <si>
    <t>白血病免疫分型</t>
  </si>
  <si>
    <t>指流式细胞仪法</t>
  </si>
  <si>
    <t>指酶免法</t>
  </si>
  <si>
    <t>每加一个抗体</t>
  </si>
  <si>
    <t>指荧光显微镜法</t>
  </si>
  <si>
    <t>骨髓特殊染色及酶组织化学染色检查</t>
  </si>
  <si>
    <t>每种特殊染色计为一项</t>
  </si>
  <si>
    <t>白血病抗原检测</t>
  </si>
  <si>
    <t>白血病残留病灶检测</t>
  </si>
  <si>
    <t>粒细胞集落刺激因子测定</t>
  </si>
  <si>
    <t>造血干细胞移植后植活状态定量分析</t>
  </si>
  <si>
    <t>样本类型：骨髓、血液。指脱氧核糖核酸(DNA)指纹图。收集造血干细胞移植后患者外周血或骨髓标本、患者移植前外周血(或口腔黏膜)、供者外周血标本，提取脱氧核糖核酸(DNA)，扩增后进行定性分析。审核结果，录入实验室信息系统或人工登记，发送报告；按规定处理废弃物；接受临床相关咨询。</t>
  </si>
  <si>
    <t>限支付血液系统疾病</t>
  </si>
  <si>
    <t>细胞周期分析</t>
  </si>
  <si>
    <t>样本类型：血液、骨髓、脑脊液。样本采集，抗凝，稀释，免疫荧光染色，计数，审核结果，录入实验室信息系统或人工登记，发送报告；按规定处理废弃物；接受临床相关咨询。</t>
  </si>
  <si>
    <t>s250201001</t>
  </si>
  <si>
    <t>造血干细胞检测</t>
  </si>
  <si>
    <t>s250201002</t>
  </si>
  <si>
    <t>骨髓直接抗人球蛋白试验</t>
  </si>
  <si>
    <t>溶血检查</t>
  </si>
  <si>
    <t>红细胞包涵体检查</t>
  </si>
  <si>
    <t>血浆游离血红蛋白测定</t>
  </si>
  <si>
    <t>血清结合珠蛋白测定(HP)</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</si>
  <si>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</si>
  <si>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</si>
  <si>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</si>
  <si>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</si>
  <si>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</si>
  <si>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</si>
  <si>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</si>
  <si>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</si>
  <si>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</si>
  <si>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</si>
  <si>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</si>
  <si>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</si>
  <si>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</si>
  <si>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</si>
  <si>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</si>
  <si>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</si>
  <si>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</si>
  <si>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</si>
  <si>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</si>
  <si>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</si>
  <si>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</si>
  <si>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</si>
  <si>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</si>
  <si>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血红蛋白A2测定(HbA2)</t>
  </si>
  <si>
    <t>抗碱血红蛋白测定(HbF)</t>
  </si>
  <si>
    <t>胎儿血红蛋白(HbF)酸洗脱试验</t>
  </si>
  <si>
    <t>血红蛋白H包涵体检测</t>
  </si>
  <si>
    <t>不稳定血红蛋白测定</t>
  </si>
  <si>
    <t>包括热不稳定试验、异丙醇试验、变性珠蛋白小体检测</t>
  </si>
  <si>
    <t>血红蛋白C试验</t>
  </si>
  <si>
    <r>
      <rPr>
        <sz val="8"/>
        <color theme="1"/>
        <rFont val="宋体"/>
        <charset val="134"/>
      </rPr>
      <t>血红蛋白s溶解度试验</t>
    </r>
    <r>
      <rPr>
        <sz val="8"/>
        <color theme="1"/>
        <rFont val="Arial"/>
        <charset val="134"/>
      </rPr>
      <t>_x001a_</t>
    </r>
  </si>
  <si>
    <t>直接抗人球蛋白试验(Coombs')</t>
  </si>
  <si>
    <t>包括IgG、IgA、IgM、C3等不同球蛋白、补体成分</t>
  </si>
  <si>
    <t>间接抗人球蛋白试验</t>
  </si>
  <si>
    <t>红细胞电泳测定</t>
  </si>
  <si>
    <t>红细胞膜蛋白电泳测定</t>
  </si>
  <si>
    <t>肽链裂解试验</t>
  </si>
  <si>
    <t>新生儿溶血症筛查</t>
  </si>
  <si>
    <t>指卡式法</t>
  </si>
  <si>
    <t>红细胞九分图分析</t>
  </si>
  <si>
    <t>红细胞游离原卟啉测定</t>
  </si>
  <si>
    <t>磷酸葡萄糖异构酶测定(GPI)</t>
  </si>
  <si>
    <t>酶免法</t>
  </si>
  <si>
    <t>磷酸葡萄糖变位酶（PGM）测定</t>
  </si>
  <si>
    <t>凝血检查</t>
  </si>
  <si>
    <t>血小板相关免疫球蛋白(PAIg)测定</t>
  </si>
  <si>
    <t>包括PAIgG、IgA、IgM等</t>
  </si>
  <si>
    <t>血小板相关补体C3测定(PAC3)</t>
  </si>
  <si>
    <t>抗血小板膜糖蛋白自身抗体测定</t>
  </si>
  <si>
    <t>包括Ⅱb/Ⅲa、Ⅰb/IX</t>
  </si>
  <si>
    <t>血小板纤维蛋白原受体检测(FIBR)</t>
  </si>
  <si>
    <t>血小板膜α颗粒膜蛋白140测定(GMP－140)</t>
  </si>
  <si>
    <t>毛细血管脆性试验</t>
  </si>
  <si>
    <t>阿斯匹林耐量试验(ATT)</t>
  </si>
  <si>
    <t>血管性假性血友病因子(VWF)抗原测定</t>
  </si>
  <si>
    <t>血管性假性血友病因子（VWF）测定</t>
  </si>
  <si>
    <t>全自动血凝仪定量测定</t>
  </si>
  <si>
    <t>血管性血友病因子(VWF)活性测定</t>
  </si>
  <si>
    <t>样本类型：血液。样本采集，分离血浆，加入试剂，测定，审核结果，录入实验室信息系统或人工登记，发送报告；按规定处理废弃物；接受临床相关咨询。</t>
  </si>
  <si>
    <t>血浆内皮素测定(ET)</t>
  </si>
  <si>
    <t>血小板粘附功能测定(PAdT)</t>
  </si>
  <si>
    <t>血小板聚集功能测定(PAgT)</t>
  </si>
  <si>
    <t>瑞斯托霉素诱导血小板聚集测定</t>
  </si>
  <si>
    <t>血小板第3因子有效性测定(PF3)</t>
  </si>
  <si>
    <t>血小板第4因子有效性测定(PF4)</t>
  </si>
  <si>
    <t>血小板寿命测定</t>
  </si>
  <si>
    <t>血小板钙流测定</t>
  </si>
  <si>
    <t>血浆β—血小板球蛋白测定</t>
  </si>
  <si>
    <t>血块收缩试验</t>
  </si>
  <si>
    <t>血浆血栓烷B2测定(TXB2)</t>
  </si>
  <si>
    <t>血浆凝血酶原时间测定(PT)</t>
  </si>
  <si>
    <t>全血凝血酶原时间测定(PT+INR)</t>
  </si>
  <si>
    <t>全血干式定量快速法</t>
  </si>
  <si>
    <t>复钙时间测定及其纠正试验</t>
  </si>
  <si>
    <t>每个纠正物为一项</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</si>
  <si>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</si>
  <si>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</si>
  <si>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</si>
  <si>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</si>
  <si>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</si>
  <si>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</si>
  <si>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</si>
  <si>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</si>
  <si>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</si>
  <si>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</si>
  <si>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包括因子Ⅱ、V、Ⅶ、Ⅷ、IX、X、XI、XII、XIII</t>
  </si>
  <si>
    <t>每种因子检测计费一次</t>
  </si>
  <si>
    <t>包括Ⅱ，Ⅴ，Ⅶ，Ⅷ，Ⅸ，Ⅹ，Ⅺ，Ⅻ，ⅫⅠ等因子，全自动血凝仪定量测定</t>
  </si>
  <si>
    <t>仪器法</t>
  </si>
  <si>
    <t>血浆因子Ⅷ抑制物定性测定</t>
  </si>
  <si>
    <t>血浆因子Ⅷ抑制物定量测定</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</si>
  <si>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</si>
  <si>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</si>
  <si>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</si>
  <si>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</si>
  <si>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</si>
  <si>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</si>
  <si>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</si>
  <si>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</si>
  <si>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</si>
  <si>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</si>
  <si>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</si>
  <si>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</si>
  <si>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</si>
  <si>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</si>
  <si>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血浆抗凝血酶Ⅲ抗原测定(AT—ⅢAg)</t>
  </si>
  <si>
    <t>凝血酶抗凝血酶Ⅲ复合物测定(TAT)</t>
  </si>
  <si>
    <t>血浆肝素含量测定</t>
  </si>
  <si>
    <t>血浆蛋白C活性测定(PC)</t>
  </si>
  <si>
    <t>血浆蛋白抗原测定</t>
  </si>
  <si>
    <t>全自动血凝仪测定。包括蛋白s（Ps）、蛋白C(PC)、狼疮抗凝物质等的活性和抗原测定。</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</si>
  <si>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</si>
  <si>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</si>
  <si>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</si>
  <si>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</si>
  <si>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</si>
  <si>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</si>
  <si>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</si>
  <si>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</si>
  <si>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</si>
  <si>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血浆凝血酶调节蛋白活性检测(TMA)</t>
  </si>
  <si>
    <t>血浆凝血酶原片段1+2检测(F1+2)</t>
  </si>
  <si>
    <t>血浆纤维蛋白肽Bβ1—42和BP15—42检测(FPBβ1-42.FPBβ1-42)</t>
  </si>
  <si>
    <t>血浆纤溶酶—抗纤溶酶复合物测定（PAP）</t>
  </si>
  <si>
    <t>纤维蛋白(原)降解产物测定(FDP)</t>
  </si>
  <si>
    <t>标本每稀释一个浓度另计费一次</t>
  </si>
  <si>
    <t>纤维蛋白（原）降解产物（FDP）全定量测定</t>
  </si>
  <si>
    <t>全自动血凝仪测定</t>
  </si>
  <si>
    <t>血浆D—二聚体测定（D—Dimer）</t>
  </si>
  <si>
    <t>血浆D-二聚体测定（D-Dimer）</t>
  </si>
  <si>
    <t>α2-巨球蛋白测定</t>
  </si>
  <si>
    <t>指单扩法或免疫法</t>
  </si>
  <si>
    <t>人类白细胞抗原B27测定(HLA—B27)</t>
  </si>
  <si>
    <t>体外血栓形成试验</t>
  </si>
  <si>
    <t>红细胞流变特性检测</t>
  </si>
  <si>
    <t>含红细胞取向、变形、脆性、松驰等</t>
  </si>
  <si>
    <t>全血粘度测定</t>
  </si>
  <si>
    <t>包括高切、中切、低切</t>
  </si>
  <si>
    <t>血浆粘度测定</t>
  </si>
  <si>
    <t>血小板ATP释放试验</t>
  </si>
  <si>
    <t>纤维蛋白肽A检测</t>
  </si>
  <si>
    <t>肝素辅因子II活性测定</t>
  </si>
  <si>
    <t>低分子肝素测定(LMWH)</t>
  </si>
  <si>
    <t>血浆激肽释放酶原测定</t>
  </si>
  <si>
    <t>简易凝血活酶纠正试验</t>
  </si>
  <si>
    <t>纤维蛋白溶解试验</t>
  </si>
  <si>
    <t>AJ（L）</t>
  </si>
  <si>
    <t>血栓弹力图试验（TEG）</t>
  </si>
  <si>
    <t>样本类型：血液。标本采集，上样，加入试剂，血浆弹力仪测定结果，报告结果。</t>
  </si>
  <si>
    <t>肾上腺素诱导血小板聚集</t>
  </si>
  <si>
    <t>AJ（G）</t>
  </si>
  <si>
    <t>花生四烯酸诱导血小板聚集</t>
  </si>
  <si>
    <t>AJ（M）</t>
  </si>
  <si>
    <t>二磷酸腺苷诱导血小板聚集</t>
  </si>
  <si>
    <t>胶原诱导血小板聚集</t>
  </si>
  <si>
    <t>AK（K）</t>
  </si>
  <si>
    <t>瑞斯托霉素诱导血小板聚集</t>
  </si>
  <si>
    <t>AK（A）</t>
  </si>
  <si>
    <t>s250203001</t>
  </si>
  <si>
    <t>全血D-二聚体定量测定(D-Dimer)</t>
  </si>
  <si>
    <t>金标法</t>
  </si>
  <si>
    <t>s250203002</t>
  </si>
  <si>
    <t xml:space="preserve">干式法   </t>
  </si>
  <si>
    <t>AK（J）</t>
  </si>
  <si>
    <t>s250203003</t>
  </si>
  <si>
    <t>人类白细胞抗原B27测定（HLA-B27）</t>
  </si>
  <si>
    <t>3.临床化学检查</t>
  </si>
  <si>
    <t>AK（F）</t>
  </si>
  <si>
    <t>蛋白质测定</t>
  </si>
  <si>
    <t>血清总蛋白测定</t>
  </si>
  <si>
    <t>AK（M）</t>
  </si>
  <si>
    <t>血清白蛋白测定</t>
  </si>
  <si>
    <t>血清粘蛋白测定</t>
  </si>
  <si>
    <t>血清蛋白电泳</t>
  </si>
  <si>
    <t>AL（M）</t>
  </si>
  <si>
    <t>免疫固定电泳</t>
  </si>
  <si>
    <t>包括血清或尿</t>
  </si>
  <si>
    <t>AL（R）</t>
  </si>
  <si>
    <t>血清前白蛋白测定</t>
  </si>
  <si>
    <t>血清转铁蛋白测定</t>
  </si>
  <si>
    <t>血清铁蛋白测定</t>
  </si>
  <si>
    <t>血清铁蛋白+酸性铁蛋白测定</t>
  </si>
  <si>
    <t>可溶性转铁蛋白受体测定</t>
  </si>
  <si>
    <t>脑脊液总蛋白测定</t>
  </si>
  <si>
    <t>脑脊液寡克隆电泳分析</t>
  </si>
  <si>
    <t>脑脊液白蛋白测定</t>
  </si>
  <si>
    <t>脑脊液IgG测定</t>
  </si>
  <si>
    <t>散射比浊法</t>
  </si>
  <si>
    <t>α1抗胰蛋白酶</t>
  </si>
  <si>
    <t>α巨球蛋白测定</t>
  </si>
  <si>
    <t>超敏C反应蛋白测定</t>
  </si>
  <si>
    <t>超敏C反应蛋白测定(定性）</t>
  </si>
  <si>
    <t>超敏C反应蛋白测定（定量）</t>
  </si>
  <si>
    <t>视黄醇结合蛋白测定</t>
  </si>
  <si>
    <t>血清淀粉样蛋白测定(sAA)</t>
  </si>
  <si>
    <t>阿尔茨海默相关神经丝蛋白（AD7C-NTP）检测</t>
  </si>
  <si>
    <t>样本类型：尿液。样本采集、签收、处理，检测样本，质控，审核结果，录入实验室信息系统或人工登记。发送报告；按规定处理废弃物；接受临床相关咨询。</t>
  </si>
  <si>
    <t>糖及其代谢物测定</t>
  </si>
  <si>
    <t>葡萄糖测定</t>
  </si>
  <si>
    <t>包括血清、脑脊液、尿标本</t>
  </si>
  <si>
    <t>血清果糖胺测定</t>
  </si>
  <si>
    <t>指糖化血清蛋白测定</t>
  </si>
  <si>
    <t>糖化血红蛋白测定</t>
  </si>
  <si>
    <t>床旁糖化血红蛋白测定</t>
  </si>
  <si>
    <t>限支付危重患者</t>
  </si>
  <si>
    <t>s250302001</t>
  </si>
  <si>
    <t>糖化血红蛋白定量测定</t>
  </si>
  <si>
    <t>比色法、金标法</t>
  </si>
  <si>
    <t>全血半乳糖测定</t>
  </si>
  <si>
    <t>尿半乳糖测定</t>
  </si>
  <si>
    <t>血清果糖测定</t>
  </si>
  <si>
    <t>木糖测定</t>
  </si>
  <si>
    <t>血清唾液酸测定</t>
  </si>
  <si>
    <t>血浆乳酸测定</t>
  </si>
  <si>
    <t>包括体液、分泌物标本</t>
  </si>
  <si>
    <t>全血乳酸测定</t>
  </si>
  <si>
    <t>全血丙酮酸测定</t>
  </si>
  <si>
    <t>血脂及脂蛋白测定</t>
  </si>
  <si>
    <t>血清总胆固醇测定</t>
  </si>
  <si>
    <t>血清甘油三酯测定</t>
  </si>
  <si>
    <t>血清磷脂测定</t>
  </si>
  <si>
    <t>血清高密度脂蛋白胆固醇测定</t>
  </si>
  <si>
    <t>血清低密度脂蛋白胆固醇测定</t>
  </si>
  <si>
    <t>血清脂蛋白电泳分析</t>
  </si>
  <si>
    <t>包括脂质、染胆固醇</t>
  </si>
  <si>
    <t>血清载脂蛋白AⅠ测定</t>
  </si>
  <si>
    <t>血清载脂蛋白AⅡ测定</t>
  </si>
  <si>
    <t>血清载脂蛋白B测定</t>
  </si>
  <si>
    <t>血清载脂蛋白CⅡ测定</t>
  </si>
  <si>
    <t>血清载脂蛋白CⅢ测定</t>
  </si>
  <si>
    <t>血清载脂蛋白E测定</t>
  </si>
  <si>
    <t>血清载脂蛋白α测定</t>
  </si>
  <si>
    <t>血清β-羟基丁酸测定</t>
  </si>
  <si>
    <t>血游离脂肪酸测定</t>
  </si>
  <si>
    <t>甘油测定</t>
  </si>
  <si>
    <t>载脂蛋白E基因分型</t>
  </si>
  <si>
    <t>血酮体测定</t>
  </si>
  <si>
    <t>包括血酮体快速测定，定性</t>
  </si>
  <si>
    <t>包括血酮体快速测定，定量</t>
  </si>
  <si>
    <t>氧化低密度脂蛋白定量测定</t>
  </si>
  <si>
    <t>脂蛋白相关磷脂酶A2（Lp-PLA2）测定</t>
  </si>
  <si>
    <t>样本类型：血液。样本采集、签收、处理，加免疫试剂，温育，检测，质控，审核结果，录入实验室信息系统或人工登记，发送报告；按规定处理废弃物；接受临床相关咨询。</t>
  </si>
  <si>
    <t>小而密低密度脂蛋白测定</t>
  </si>
  <si>
    <t>样本类型：血液。样本收集、接收、前处理，试剂和仪器准备，定标和质控，检测样本和复检，审核结果，录入实验室信息系统或人工登记，发送报告，按规定处理废弃物，接受临床相关咨询。</t>
  </si>
  <si>
    <t>无机元素测定</t>
  </si>
  <si>
    <t>包括血、尿、脑脊液等标本的无机元素测定</t>
  </si>
  <si>
    <t>钾测定</t>
  </si>
  <si>
    <t>钠测定</t>
  </si>
  <si>
    <t>氯测定</t>
  </si>
  <si>
    <t>钙测定</t>
  </si>
  <si>
    <t>无机磷测定</t>
  </si>
  <si>
    <t>镁测定</t>
  </si>
  <si>
    <t>铁测定</t>
  </si>
  <si>
    <t>血清总铁结合力测定</t>
  </si>
  <si>
    <t>全血铅测定</t>
  </si>
  <si>
    <t>血清碳酸氢盐(HCO3)测定</t>
  </si>
  <si>
    <t>含血清总二氧化碳(TCO2)测定</t>
  </si>
  <si>
    <t>血一氧化碳分析</t>
  </si>
  <si>
    <t>血一氧化氮分析</t>
  </si>
  <si>
    <t>微量元素测定</t>
  </si>
  <si>
    <t>包括铜、硒、锌、锶、镉、汞、铝、锰、钼、锂、砷、碘等</t>
  </si>
  <si>
    <t>每种元素计费一次</t>
  </si>
  <si>
    <t>血清游离钙测定</t>
  </si>
  <si>
    <t>s250304001</t>
  </si>
  <si>
    <t>全血干式血气及离子分析</t>
  </si>
  <si>
    <t>肝病的实验诊断</t>
  </si>
  <si>
    <t>血清总胆红素测定</t>
  </si>
  <si>
    <t>血清直接胆红素测定</t>
  </si>
  <si>
    <t>血清δ-胆红素测定</t>
  </si>
  <si>
    <t>血清总胆汁酸测定</t>
  </si>
  <si>
    <t>血浆氨测定</t>
  </si>
  <si>
    <t>干化学法</t>
  </si>
  <si>
    <t>血清丙氨酸氨基转移酶测定</t>
  </si>
  <si>
    <t>血清天门冬氨酸氨基转移酶测定</t>
  </si>
  <si>
    <t>血清γ-谷氨酰基转移酶测定</t>
  </si>
  <si>
    <t>血清γ-谷氨酰基转移酶同工酶电泳</t>
  </si>
  <si>
    <t>血清碱性磷酸酶测定</t>
  </si>
  <si>
    <t>血清碱性磷酸酶同工酶电泳分析</t>
  </si>
  <si>
    <t>血清骨型碱性磷酶质量测定</t>
  </si>
  <si>
    <t>血清胆碱脂酶测定</t>
  </si>
  <si>
    <t>血清单胺氧化酶测定</t>
  </si>
  <si>
    <t>血清5′核苷酸酶测定</t>
  </si>
  <si>
    <t>血清α-L-岩藻糖苷酶测定</t>
  </si>
  <si>
    <t>血清Ⅳ型胶原测定</t>
  </si>
  <si>
    <t>血清Ⅲ型胶原测定</t>
  </si>
  <si>
    <t>血清层粘连蛋白测定</t>
  </si>
  <si>
    <t>血清纤维连接蛋白测定</t>
  </si>
  <si>
    <t>血清透明质酸酶测定</t>
  </si>
  <si>
    <t>腺苷脱氨酶测定</t>
  </si>
  <si>
    <t>包括血清、脑脊液和胸水标本</t>
  </si>
  <si>
    <t>血清亮氨酰氨基肽酶测定</t>
  </si>
  <si>
    <t>胆酸测定</t>
  </si>
  <si>
    <t>血清谷草转氨酶线粒体同功酶（AsTm）测定</t>
  </si>
  <si>
    <t>免疫抑制法</t>
  </si>
  <si>
    <t>谷胱苷肽还原酶测定</t>
  </si>
  <si>
    <t>血清谷氨酸脱氢酶测定</t>
  </si>
  <si>
    <t>糖缺失性转铁蛋白（CDT）检测</t>
  </si>
  <si>
    <t>人Ⅲ型前胶原肽(PⅢP)测定</t>
  </si>
  <si>
    <t>胎儿纤维连接蛋白检测</t>
  </si>
  <si>
    <t>快速血氨测定</t>
  </si>
  <si>
    <t>肝纤维化四项检测</t>
  </si>
  <si>
    <t>包括Ⅲ胶原N层粘连蛋白定量、层粘连蛋白定量、透明质酸定量、Ⅳ胶原定量测定。</t>
  </si>
  <si>
    <t>γ-谷氨酰基转移酶同工酶II测定</t>
  </si>
  <si>
    <t>s250305001</t>
  </si>
  <si>
    <t>血清基质金属蛋白酶测定</t>
  </si>
  <si>
    <t>s250305002</t>
  </si>
  <si>
    <t>吲哚菁绿试验</t>
  </si>
  <si>
    <t>心肌疾病的实验诊断</t>
  </si>
  <si>
    <t>血清肌酸激酶测定</t>
  </si>
  <si>
    <t>血清肌酸激酶－MB同工酶活性测定</t>
  </si>
  <si>
    <t>血清肌酸激酶－MB同工酶质量测定</t>
  </si>
  <si>
    <t>血清肌酸激酶同工酶电泳分析</t>
  </si>
  <si>
    <t>乳酸脱氢酶测定</t>
  </si>
  <si>
    <t>包括血清、脑脊液及胸腹水标本</t>
  </si>
  <si>
    <t>血清乳酸脱氢酶同工酶电泳分析</t>
  </si>
  <si>
    <t>血清α羟基丁酸脱氢酶测定</t>
  </si>
  <si>
    <t>血清肌钙蛋白T测定</t>
  </si>
  <si>
    <t>血清肌钙蛋白Ⅰ测定</t>
  </si>
  <si>
    <t>血清肌红蛋白测定</t>
  </si>
  <si>
    <t>血同型半胱氨酸测定</t>
  </si>
  <si>
    <t>缺血修饰（IMA）白蛋白测定</t>
  </si>
  <si>
    <t>心肌标志物测定</t>
  </si>
  <si>
    <t>包括：肌钙蛋白I、肌红蛋白、肌酸激酶MB同工酶</t>
  </si>
  <si>
    <t xml:space="preserve">微粒子化学发光法、电化学发光法、增强化学发光法 。   </t>
  </si>
  <si>
    <t>B型钠尿肽(BNP)测定</t>
  </si>
  <si>
    <t>样本类型：血液。样本采集、签收、处理，定标和质控，检测样本，审核结果，录入实验室信息系统或人工登记，发送报告；按规定处理废弃物；接受临床相关咨询。</t>
  </si>
  <si>
    <t>1.原s250306002 、250306012取消；
2.酶标记法80元。</t>
  </si>
  <si>
    <t>B型钠尿肽前体(PRO-BNP)测定</t>
  </si>
  <si>
    <t>酶标记法80元</t>
  </si>
  <si>
    <t>s250306001</t>
  </si>
  <si>
    <t>急性心肌梗死全定量测定</t>
  </si>
  <si>
    <t>s250306003</t>
  </si>
  <si>
    <t>电化学发光法检测心肌标志物</t>
  </si>
  <si>
    <t>包括检测地高辛、洋地黄、肌红蛋白、血清肌钙蛋白T、肌酸激酶同工酶定量测定</t>
  </si>
  <si>
    <t>s250306004</t>
  </si>
  <si>
    <t>全血肌钙蛋白T快速定量测定</t>
  </si>
  <si>
    <t>肾脏疾病的实验诊断</t>
  </si>
  <si>
    <t>尿素测定</t>
  </si>
  <si>
    <t>包括血清或尿标本</t>
  </si>
  <si>
    <t>肌酐测定</t>
  </si>
  <si>
    <t>内生肌酐清除率试验</t>
  </si>
  <si>
    <t>指甲肌酐测定</t>
  </si>
  <si>
    <t>血清尿酸测定</t>
  </si>
  <si>
    <t>尿微量白蛋白测定</t>
  </si>
  <si>
    <t>尿微量白蛋白全定量测定</t>
  </si>
  <si>
    <t>散射比浊法定量测定</t>
  </si>
  <si>
    <t>尿转铁蛋白测定</t>
  </si>
  <si>
    <t>尿α1微量球蛋白测定</t>
  </si>
  <si>
    <t>β2微球蛋白测定</t>
  </si>
  <si>
    <t>尿蛋白电泳分析</t>
  </si>
  <si>
    <t>琼脂糖凝胶电泳法</t>
  </si>
  <si>
    <t>尿N-酰-β-D-氨基葡萄糖苷酶测定</t>
  </si>
  <si>
    <t>尿β-D-半乳糖苷酶测定</t>
  </si>
  <si>
    <t>尿γ-谷氨酰转移酶测定</t>
  </si>
  <si>
    <t>尿丙氨酰氨基肽酶</t>
  </si>
  <si>
    <t>尿亮氨酰氨基肽酶</t>
  </si>
  <si>
    <t>尿碱性磷酶测定</t>
  </si>
  <si>
    <t>尿浓缩稀释试验</t>
  </si>
  <si>
    <t>原250102019项目和价格取消。</t>
  </si>
  <si>
    <t>酸负荷试验</t>
  </si>
  <si>
    <t>碱负荷试验</t>
  </si>
  <si>
    <t>尿碳酸氢盐(HCO3)测定</t>
  </si>
  <si>
    <t>尿氨测定</t>
  </si>
  <si>
    <t>尿可滴定酸测定</t>
  </si>
  <si>
    <t>尿结石成份化学分析</t>
  </si>
  <si>
    <t>尿结石成份红外光谱分析</t>
  </si>
  <si>
    <t>含粉碎结石、KBr压片等步骤</t>
  </si>
  <si>
    <t>尿尿酸测定</t>
  </si>
  <si>
    <t>尿草酸测定</t>
  </si>
  <si>
    <t>尿透明质酸测定</t>
  </si>
  <si>
    <t>超氧化物歧化酶(sOD)测定</t>
  </si>
  <si>
    <t>血清胱抑素（CystatinC)测定</t>
  </si>
  <si>
    <t>T-H糖蛋白测定</t>
  </si>
  <si>
    <t>血、尿、体液晶体渗透量测定</t>
  </si>
  <si>
    <t>尿红细胞形态分析</t>
  </si>
  <si>
    <t>尿正常红细胞和异常红细胞</t>
  </si>
  <si>
    <t>尿中性粒细胞明胶酶相关脂质运载蛋白酶（NGAL）测定</t>
  </si>
  <si>
    <t>s250307001</t>
  </si>
  <si>
    <t>免疫荧光抗体包裹尿细菌试验</t>
  </si>
  <si>
    <t>s250307002</t>
  </si>
  <si>
    <t>尿微量白蛋白定量测定</t>
  </si>
  <si>
    <t>报告尿mAlb/gCr比值时应另加尿肌酐测定费用。</t>
  </si>
  <si>
    <t>其它血清酶类测定</t>
  </si>
  <si>
    <t>血清酸性磷酸酶测定</t>
  </si>
  <si>
    <t>血清酒石酸抑制酸性磷酸酶测定</t>
  </si>
  <si>
    <t>快速干式生化分析</t>
  </si>
  <si>
    <t>血清前列腺酸性磷酸酶质量测定</t>
  </si>
  <si>
    <t>淀粉酶测定</t>
  </si>
  <si>
    <t>包括血清或尿标本等</t>
  </si>
  <si>
    <t>血清淀粉酶同工酶电泳</t>
  </si>
  <si>
    <t>胰淀粉酶测定</t>
  </si>
  <si>
    <t>血清脂肪酶测定</t>
  </si>
  <si>
    <t>血清血管紧张转化酶测定</t>
  </si>
  <si>
    <t>血清骨钙素测定</t>
  </si>
  <si>
    <t>醛缩酶测定</t>
  </si>
  <si>
    <t>化学药物用药指导的基因检测</t>
  </si>
  <si>
    <t>可检测CYP2C9、CYP2C19、CYP2D6、CYP3A4基因等。样本采集、签收、处理（据标本类型不同进行相应的前处理），提取基因组DNA，与质控品、阴阳性对照和内参同时 扩增，分析扩增产物或杂交或测序等，进行基因分析，判断并审核结果，录入实验室 信息系统或人工登记，发送报告；按规定处理废弃物；接受临床相关咨询。</t>
  </si>
  <si>
    <t>每个
位点</t>
  </si>
  <si>
    <t>尿胰蛋白酶原-2测定</t>
  </si>
  <si>
    <t>s250308001</t>
  </si>
  <si>
    <t>电化学发光法检测骨标志物</t>
  </si>
  <si>
    <t>包括检测B-胶原特殊序列、骨钙素</t>
  </si>
  <si>
    <t>维生素、氨基酸与血药浓度测定</t>
  </si>
  <si>
    <t>25羟维生素D测定</t>
  </si>
  <si>
    <t>1，25双羟维生素D测定</t>
  </si>
  <si>
    <t>叶酸测定</t>
  </si>
  <si>
    <t>血清维生素测定</t>
  </si>
  <si>
    <t>包括维生素D以外的各类维生素</t>
  </si>
  <si>
    <t>指环孢酶素</t>
  </si>
  <si>
    <t>血清药物浓度测定</t>
  </si>
  <si>
    <t>每种药物</t>
  </si>
  <si>
    <t>各类滥用药物筛查</t>
  </si>
  <si>
    <t>每类为一项</t>
  </si>
  <si>
    <t>血清各类氨基酸测定</t>
  </si>
  <si>
    <t>血清乙醇测定</t>
  </si>
  <si>
    <t>中枢神经特异蛋白(s100β)测定</t>
  </si>
  <si>
    <t>尿羟脯氨酸测定</t>
  </si>
  <si>
    <t>全血免疫抑制剂浓度测定</t>
  </si>
  <si>
    <t>指普乐可复、雷帕霉素等</t>
  </si>
  <si>
    <t>s250309001</t>
  </si>
  <si>
    <t>电化学发光法检测贫血标志物</t>
  </si>
  <si>
    <t>包括检测维生素B12、叶酸、红细胞内叶酸、铁蛋白</t>
  </si>
  <si>
    <t>s250309002</t>
  </si>
  <si>
    <t>血药浓度检测</t>
  </si>
  <si>
    <t>各种免疫学方法</t>
  </si>
  <si>
    <t>激素测定</t>
  </si>
  <si>
    <t>血清促甲状腺激素测定</t>
  </si>
  <si>
    <t>化学发光法</t>
  </si>
  <si>
    <t>血清泌乳素测定</t>
  </si>
  <si>
    <t>血清生长激素测定</t>
  </si>
  <si>
    <t>血清促卵泡刺激素测定</t>
  </si>
  <si>
    <t>血清促黄体生成素测定</t>
  </si>
  <si>
    <t>血清促肾上腺皮质激素测定</t>
  </si>
  <si>
    <t>抗利尿激素测定</t>
  </si>
  <si>
    <t>降钙素测定</t>
  </si>
  <si>
    <t>甲状旁腺激素测定</t>
  </si>
  <si>
    <t>血清甲状腺素（T4）测定</t>
  </si>
  <si>
    <t>血清三碘甲状原氨酸（T3）测定</t>
  </si>
  <si>
    <t>血清反T3测定</t>
  </si>
  <si>
    <t>血清游离甲状腺素（FT4）测定</t>
  </si>
  <si>
    <t>血清游离三碘甲状原氨酸(FT3)测定</t>
  </si>
  <si>
    <t>血清T3摄取实验</t>
  </si>
  <si>
    <t>血清甲状腺结合球蛋白测定</t>
  </si>
  <si>
    <t>促甲状腺素受体抗体测定</t>
  </si>
  <si>
    <t>血浆皮质醇测定</t>
  </si>
  <si>
    <t>24小时尿游离皮质醇测定</t>
  </si>
  <si>
    <t>尿17-羟皮质类固醇测定</t>
  </si>
  <si>
    <t>尿17-酮类固醇测定</t>
  </si>
  <si>
    <t>血清脱氢表雄酮及硫酸酯测定</t>
  </si>
  <si>
    <t>醛固酮测定</t>
  </si>
  <si>
    <t>尿儿茶酚胺测定</t>
  </si>
  <si>
    <t>尿香草苦杏仁酸(VMA)测定</t>
  </si>
  <si>
    <t>血浆肾素活性测定</t>
  </si>
  <si>
    <t>血管紧张素Ⅰ测定</t>
  </si>
  <si>
    <t>血管紧张素Ⅱ测定</t>
  </si>
  <si>
    <t>促红细胞生成素测定</t>
  </si>
  <si>
    <t>睾酮测定</t>
  </si>
  <si>
    <t>血清双氢睾酮测定</t>
  </si>
  <si>
    <t>雄烯二酮测定</t>
  </si>
  <si>
    <t>17α羟孕酮测定</t>
  </si>
  <si>
    <t>雌酮测定</t>
  </si>
  <si>
    <t>雌三醇测定</t>
  </si>
  <si>
    <t>雌二醇测定</t>
  </si>
  <si>
    <t>孕酮测定</t>
  </si>
  <si>
    <t>人绒毛膜促性腺激素测定</t>
  </si>
  <si>
    <t>包括血清或尿，各种免疫学方法</t>
  </si>
  <si>
    <t>包括血清或尿，化学发光法</t>
  </si>
  <si>
    <t>血清胰岛素测定</t>
  </si>
  <si>
    <t>血清胰高血糖测定</t>
  </si>
  <si>
    <t>血清C肽测定</t>
  </si>
  <si>
    <t>C肽兴奋试验</t>
  </si>
  <si>
    <t>血清抗谷氨酸脱羧酶抗体测定</t>
  </si>
  <si>
    <t>胃泌素测定</t>
  </si>
  <si>
    <t>血浆前列腺素(PG)测定</t>
  </si>
  <si>
    <t>血浆6-酮前列腺素F1α测定</t>
  </si>
  <si>
    <t>肾上腺素测定</t>
  </si>
  <si>
    <t>去甲肾上腺素测定</t>
  </si>
  <si>
    <t>胆囊收缩素测定</t>
  </si>
  <si>
    <t>心纳素测定</t>
  </si>
  <si>
    <t>环磷酸腺苷(cAMP)测定</t>
  </si>
  <si>
    <t>环磷酸鸟苷(cGMP)测定</t>
  </si>
  <si>
    <t>M(L)</t>
  </si>
  <si>
    <t>激素类及其它</t>
  </si>
  <si>
    <t>包括激素类、感染免疫类、心肌标志物类、维生素类、贫血类、血药浓度类、甲状腺球蛋白及甲状腺相关抗体、总IgE、CEA、AFP、白介素IL-6、促红细胞生成素（EPO）等检测，不包括乙肝五项定性。</t>
  </si>
  <si>
    <t>微粒子化学发光法、电化学发光法、增强化学发光法 ，原250310065和250310066废止。</t>
  </si>
  <si>
    <t>降钙素原检测（PCT）</t>
  </si>
  <si>
    <t>降钙素原(PCT)定量检测</t>
  </si>
  <si>
    <t>血清胃泌素释放肽前体（ProGRP)测定</t>
  </si>
  <si>
    <t>生长抑素测定</t>
  </si>
  <si>
    <t>促胰液素测定</t>
  </si>
  <si>
    <t>组织胺测定</t>
  </si>
  <si>
    <t>促肾上腺皮质激素测定（ACTH）</t>
  </si>
  <si>
    <t>电化学发光法</t>
  </si>
  <si>
    <t>妊娠相关性血浆蛋白A测定</t>
  </si>
  <si>
    <t>游离β绒毛膜促性腺激素测定</t>
  </si>
  <si>
    <t>抗甲状腺球蛋白抗体（Anti-TG）/Anti-TPO</t>
  </si>
  <si>
    <t>促甲状腺受体抗体（TsHR-Ab）</t>
  </si>
  <si>
    <t>人脂联素定量检测</t>
  </si>
  <si>
    <t>胃泌素-17检测</t>
  </si>
  <si>
    <t>s250310001</t>
  </si>
  <si>
    <t>人胰岛素样生长因子-I测定（IGF-I）</t>
  </si>
  <si>
    <t>s250310002</t>
  </si>
  <si>
    <t>血儿茶酚胺(CA)测定</t>
  </si>
  <si>
    <t>放免法</t>
  </si>
  <si>
    <t>s250310003</t>
  </si>
  <si>
    <t>3-甲氧基肾上腺素测定</t>
  </si>
  <si>
    <t>s250310004</t>
  </si>
  <si>
    <t>3-甲氧基去肾上腺素测定</t>
  </si>
  <si>
    <t>s250310005</t>
  </si>
  <si>
    <t>电化学发光法检测C-肽</t>
  </si>
  <si>
    <t>s250310006</t>
  </si>
  <si>
    <t>电化学发光法检测内分泌</t>
  </si>
  <si>
    <t>包括检测性激素结合球蛋白(sHBG)、硫酸脱氢表雄甾酮、可的松。</t>
  </si>
  <si>
    <t>s250310007</t>
  </si>
  <si>
    <t>甲状旁腺素(PTH)测定</t>
  </si>
  <si>
    <t>骨质疏松的实验诊断</t>
  </si>
  <si>
    <t>尿CTX测定</t>
  </si>
  <si>
    <t>尿NTX测定</t>
  </si>
  <si>
    <t>报告g-尿Cr比值时，应加尿肌酐测定费用</t>
  </si>
  <si>
    <t>尿吡啶酚测定</t>
  </si>
  <si>
    <t>尿脱氧吡啶酚测定</t>
  </si>
  <si>
    <t>I型胶原羧基端前肽(PICP)测定</t>
  </si>
  <si>
    <t>骨钙素N端中分子片段测定（N-MID)</t>
  </si>
  <si>
    <t>β－胶原降解产物测定（β－CTX）</t>
  </si>
  <si>
    <t>总Ⅰ型胶原氨基延长肽测定（P1NP）</t>
  </si>
  <si>
    <t>25-羟基维生素D3测定</t>
  </si>
  <si>
    <t>M(C)</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</si>
  <si>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</si>
  <si>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</si>
  <si>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</si>
  <si>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</si>
  <si>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</si>
  <si>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</si>
  <si>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</si>
  <si>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</si>
  <si>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</si>
  <si>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</si>
  <si>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</si>
  <si>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</si>
  <si>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</si>
  <si>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</si>
  <si>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</si>
  <si>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每类干扰素测定计费一次</t>
  </si>
  <si>
    <t>各种白介素测定</t>
  </si>
  <si>
    <t>每种测定计费一次</t>
  </si>
  <si>
    <t>溶菌酶测定</t>
  </si>
  <si>
    <t>抗淋巴细胞抗体试验</t>
  </si>
  <si>
    <t>肥大细胞脱颗粒试验</t>
  </si>
  <si>
    <t>B因子测定</t>
  </si>
  <si>
    <t>总补体测定(CH50)</t>
  </si>
  <si>
    <t>单项补体测定</t>
  </si>
  <si>
    <t>包括C1q、C1r、C1s、C3－C9</t>
  </si>
  <si>
    <t>补体1抑制因子测定</t>
  </si>
  <si>
    <t>C3裂解产物测定(C3sP)</t>
  </si>
  <si>
    <t>免疫球蛋白定量测定</t>
  </si>
  <si>
    <t>包括IgA，IgG，IgM，IgD，IgE</t>
  </si>
  <si>
    <t>免疫球蛋白亚类定量测定</t>
  </si>
  <si>
    <t>指对免疫球蛋白IgA亚类（IgA1、IgA2）或IgG亚类（IgG1、IgG2、IgG3、IgG4）的测定。样本类型：血液。样本采集、签收、处理，定标和质控，检测样本，审核结果， 录入实验室信息系统或人工登记，发送报告；按规定处理废弃物；接受临床相关咨询。</t>
  </si>
  <si>
    <t>以每个亚类为一个计价单位</t>
  </si>
  <si>
    <t>冷球蛋白测定</t>
  </si>
  <si>
    <t>C—反应蛋白测定(CRP)</t>
  </si>
  <si>
    <t>s250401004</t>
  </si>
  <si>
    <t>C—反应蛋白定量测定(CRP)</t>
  </si>
  <si>
    <t>包括超敏C反应蛋白</t>
  </si>
  <si>
    <t>金标法
散射比浊法。</t>
  </si>
  <si>
    <t>糖化血红蛋白全定量测定</t>
  </si>
  <si>
    <t>散射比浊法定量测定、高效液相色谱法定量</t>
  </si>
  <si>
    <t>纤维结合蛋白测定(Fn)</t>
  </si>
  <si>
    <t>轻链KAPPA、LAMBDA定量(K-LC，λ-LC)</t>
  </si>
  <si>
    <t>每项测定计费一次</t>
  </si>
  <si>
    <t>铜蓝蛋白测定</t>
  </si>
  <si>
    <t>淋巴细胞免疫分析</t>
  </si>
  <si>
    <t>活化淋巴细胞测定</t>
  </si>
  <si>
    <t>血细胞簇分化抗原(CD)系列检测</t>
  </si>
  <si>
    <t>每个抗原</t>
  </si>
  <si>
    <t>可溶性细胞间黏附分子-1（sICAM-1)测定</t>
  </si>
  <si>
    <t>封闭抗体检测</t>
  </si>
  <si>
    <t>T淋巴细胞白血病病毒抗体检测</t>
  </si>
  <si>
    <t>内皮因子抗体定量测定</t>
  </si>
  <si>
    <t>血管内皮生长因子检测</t>
  </si>
  <si>
    <t>s250401001</t>
  </si>
  <si>
    <t>24小时IgG鞘内合成率测定</t>
  </si>
  <si>
    <t>等电聚胶电泳和免疫浊度法</t>
  </si>
  <si>
    <t>s250401002</t>
  </si>
  <si>
    <t>碱性髓鞘蛋白测定</t>
  </si>
  <si>
    <t>s250401003</t>
  </si>
  <si>
    <t>5-羟色胺测定</t>
  </si>
  <si>
    <t>s250401005</t>
  </si>
  <si>
    <t>淋巴细胞亚群测定</t>
  </si>
  <si>
    <t>s250401006</t>
  </si>
  <si>
    <t>T细胞亚群测定</t>
  </si>
  <si>
    <t>自身免疫病的实验诊断</t>
  </si>
  <si>
    <t>系统性红斑狼疮因子试验(LEF)</t>
  </si>
  <si>
    <t>抗核抗体测定(ANA)</t>
  </si>
  <si>
    <t>抗核抗体定量测定</t>
  </si>
  <si>
    <t>抗核提取物抗体测定(抗ENA抗体)</t>
  </si>
  <si>
    <t>包括抗ssA、抗ssB、抗JO－1、抗sm、抗rRNP、抗U1RNP、抗scL-70、抗核糖体抗体测定</t>
  </si>
  <si>
    <t>抗sm-D1抗体测定</t>
  </si>
  <si>
    <t>抗单链DNA测定</t>
  </si>
  <si>
    <t>抗中性粒细胞胞浆抗体测定(ANCA)</t>
  </si>
  <si>
    <t>包括cANCA、pANCA、PR3-ANCA、MPO-ANCA</t>
  </si>
  <si>
    <t>免疫学法，每项测定计价一次</t>
  </si>
  <si>
    <t>抗中性粒细胞胞浆抗体测定</t>
  </si>
  <si>
    <t>间接免疫荧光法</t>
  </si>
  <si>
    <t>抗双链DNA测定(抗dsDNA)</t>
  </si>
  <si>
    <t>抗双链DNA抗体定量测定</t>
  </si>
  <si>
    <t>抗线粒体抗体测定(AMA)</t>
  </si>
  <si>
    <t>抗核骨架蛋白抗体测定(amin)</t>
  </si>
  <si>
    <t>抗核糖体抗体测定</t>
  </si>
  <si>
    <t>抗核糖核蛋白抗体测定</t>
  </si>
  <si>
    <t>抗染色体抗体测定</t>
  </si>
  <si>
    <t>抗血液细胞抗体测定</t>
  </si>
  <si>
    <t>包括红细胞、淋巴细胞、巨噬细胞、血小板相关IgG、粒细胞等抗体测定</t>
  </si>
  <si>
    <t>抗肝细胞特异性脂蛋白抗体测定</t>
  </si>
  <si>
    <t>抗组织细胞抗体测定</t>
  </si>
  <si>
    <t>包括肝细胞、胃壁细胞、胰岛细胞、肾上腺细胞、骨骼肌、平滑肌等抗体测定</t>
  </si>
  <si>
    <t>s310200002</t>
  </si>
  <si>
    <t>抗胰岛细胞抗体测定</t>
  </si>
  <si>
    <t>抗心肌抗体测定(AHA)</t>
  </si>
  <si>
    <t>抗心磷脂抗体测定(ACA)</t>
  </si>
  <si>
    <t>包括IgA、IgM、IgG</t>
  </si>
  <si>
    <t>抗甲状腺球蛋白抗体测定(TGAb)</t>
  </si>
  <si>
    <t>抗甲状腺球蛋白抗体（TGAB）</t>
  </si>
  <si>
    <t>抗甲状腺微粒体抗体测定(TMAb)</t>
  </si>
  <si>
    <t>抗肾小球基底膜抗体测定</t>
  </si>
  <si>
    <t>抗脑组织抗体测定</t>
  </si>
  <si>
    <t>抗腮腺管抗体测定</t>
  </si>
  <si>
    <t>抗卵巢抗体测定</t>
  </si>
  <si>
    <t>抗子宫内膜抗体测定(EMAb)</t>
  </si>
  <si>
    <t>抗精子抗体测定</t>
  </si>
  <si>
    <t>抗硬皮病抗体测定</t>
  </si>
  <si>
    <t>抗胰岛素抗体测定</t>
  </si>
  <si>
    <t>抗胰岛素受体抗体测定</t>
  </si>
  <si>
    <t>抗乙酰胆碱受体抗体测定</t>
  </si>
  <si>
    <t>抗磷壁酸抗体测定</t>
  </si>
  <si>
    <t>抗鞘磷脂抗体测定</t>
  </si>
  <si>
    <t>包括IgA、IgG、IgM</t>
  </si>
  <si>
    <t>抗白蛋白抗体测定</t>
  </si>
  <si>
    <t>抗补体抗体测定</t>
  </si>
  <si>
    <t>抗载脂蛋白抗体测定</t>
  </si>
  <si>
    <t>包括A1、B抗体测定</t>
  </si>
  <si>
    <t>抗内因子抗体测定</t>
  </si>
  <si>
    <t>类风湿因子(RF)测定</t>
  </si>
  <si>
    <t>类风湿因子(RF)测定（定性）</t>
  </si>
  <si>
    <t>类风湿因子(RF)测定（定量）</t>
  </si>
  <si>
    <t>类风湿因子（RF）全定量测定</t>
  </si>
  <si>
    <t>抗增殖细胞核抗原抗体测定</t>
  </si>
  <si>
    <t>分泌型免疫球蛋白A测定</t>
  </si>
  <si>
    <t>抗角蛋白抗体(AKA)测定</t>
  </si>
  <si>
    <t>抗可溶性肝抗原/肝-胰抗原抗体(sLA/LP)测定</t>
  </si>
  <si>
    <t>抗肝肾微粒体抗体(LKM)测定</t>
  </si>
  <si>
    <t>抗蛋白酶3（PR3）抗体测定</t>
  </si>
  <si>
    <t>抗髓过氧化物酶(MPO)抗体测定</t>
  </si>
  <si>
    <t>抗核小体抗体测定（AnuA）</t>
  </si>
  <si>
    <t>抗核周因子抗体（APF）测定</t>
  </si>
  <si>
    <t>RA33抗体测定</t>
  </si>
  <si>
    <t>抗DNA酶B抗体测定</t>
  </si>
  <si>
    <t>抗组蛋白抗体(AHA)测定</t>
  </si>
  <si>
    <t>抗sa抗体测定</t>
  </si>
  <si>
    <t>抗聚角蛋白微丝蛋白抗体(AFA)测定</t>
  </si>
  <si>
    <t>抗杀菌通透性增高蛋白(BPI)抗体测定</t>
  </si>
  <si>
    <t>抗α胞衬蛋白抗体测定</t>
  </si>
  <si>
    <t>抗人绒毛膜促性腺激素抗体(AHCGAb)测定</t>
  </si>
  <si>
    <t>抗神经节苷脂IgG,IgM抗体测定</t>
  </si>
  <si>
    <t>a1抗胰蛋白酶定量测定</t>
  </si>
  <si>
    <t>GP210抗体测定</t>
  </si>
  <si>
    <t>免疫印记法</t>
  </si>
  <si>
    <t>抗肌内膜和抗麦角蛋白抗体测定</t>
  </si>
  <si>
    <t>sP100抗体测定</t>
  </si>
  <si>
    <t>ANAs15项测定</t>
  </si>
  <si>
    <t>ANCA谱定量测定</t>
  </si>
  <si>
    <t>含PR3、LF、MPO、EL、GATG、BPI</t>
  </si>
  <si>
    <t>抗着丝点抗体测定</t>
  </si>
  <si>
    <t>类风湿关节炎核抗原测定</t>
  </si>
  <si>
    <t>抗甲状腺过氧化物酶抗体（TPO）测定</t>
  </si>
  <si>
    <t>环瓜氨酸多太抗体（Anti-CCP）测定</t>
  </si>
  <si>
    <t>抗透明带抗体(AZP)测定</t>
  </si>
  <si>
    <t>抗突变型瓜氨酸波型蛋白(MCV)抗体测定</t>
  </si>
  <si>
    <t>抗磷脂酰丝氨酸抗体检测</t>
  </si>
  <si>
    <t>样本类型：血液。样本采集、签收、处理，加免疫试剂，温育，检测，质控，审核结果，录入实验室信息系统或人工登记，发送报告；按规定处理废弃物；接受临床相关 咨询。</t>
  </si>
  <si>
    <t>抗磷脂酰肌醇抗体检测</t>
  </si>
  <si>
    <t>抗磷脂酸抗体测定</t>
  </si>
  <si>
    <t>磷酸化胰岛素样生长因子结合蛋白检测</t>
  </si>
  <si>
    <t>s250402001</t>
  </si>
  <si>
    <t>抗β2糖蛋白测定</t>
  </si>
  <si>
    <t>s250402002</t>
  </si>
  <si>
    <t>抗环瓜胺酸肽抗体测定(CCP)</t>
  </si>
  <si>
    <t>s250402003</t>
  </si>
  <si>
    <t>抗线粒体抗体分型</t>
  </si>
  <si>
    <t>斑点法</t>
  </si>
  <si>
    <t>s250402004</t>
  </si>
  <si>
    <t>抗肝细胞溶质抗原I型抗体测定</t>
  </si>
  <si>
    <t>指免疫印迹法</t>
  </si>
  <si>
    <t>s250402005</t>
  </si>
  <si>
    <t>抗平滑肌抗体测定</t>
  </si>
  <si>
    <t>指荧光法</t>
  </si>
  <si>
    <t>s250402006</t>
  </si>
  <si>
    <t>抗肝特异性蛋白抗体测定</t>
  </si>
  <si>
    <t>s250402007</t>
  </si>
  <si>
    <t>s250402008</t>
  </si>
  <si>
    <t>免疫球蛋白E定量（IgE定量）变态反应</t>
  </si>
  <si>
    <t>电化学发光法检测</t>
  </si>
  <si>
    <t>感染免疫学检测</t>
  </si>
  <si>
    <t>甲型肝炎抗体测定(HAV)</t>
  </si>
  <si>
    <t>包括IgG、IgM</t>
  </si>
  <si>
    <t>甲型肝炎抗原测定</t>
  </si>
  <si>
    <t>乙型肝炎DNA测定</t>
  </si>
  <si>
    <t>乙型肝炎DNA测定（定性）</t>
  </si>
  <si>
    <t>乙型肝炎DNA测定（定量）</t>
  </si>
  <si>
    <t>乙型肝炎表面抗原测定(HBsAg)</t>
  </si>
  <si>
    <t>乙型肝炎表面抗体测定(Anti-HBs)</t>
  </si>
  <si>
    <t>乙型肝炎e抗原测定(HBeAg)</t>
  </si>
  <si>
    <t>乙型肝炎e抗体测定(Anti-HBe)</t>
  </si>
  <si>
    <t>乙型肝炎核心抗原测定(HBcAg)</t>
  </si>
  <si>
    <t>乙型肝炎核心抗体测定(Anti-HBc)</t>
  </si>
  <si>
    <t>乙型肝炎核心IgM抗体测定(Anti-HBcIgM)</t>
  </si>
  <si>
    <t>乙型肝炎表面前s抗原测定</t>
  </si>
  <si>
    <t>包括s1、s2抗原</t>
  </si>
  <si>
    <t>乙型肝炎表面前s抗体测定</t>
  </si>
  <si>
    <t>包括s1、s2抗体</t>
  </si>
  <si>
    <t>丙型肝炎RNA测定</t>
  </si>
  <si>
    <t>丙型肝炎病毒核糖核酸扩增定量检测</t>
  </si>
  <si>
    <t>样本类型：各种标本。样本采集、签收、处理（据标本类型不同进行相应的前处理），提取模板RNA，与标准品、阴阳性对照及质控品同时进行实时荧光扩增，进行 定量分析，判断并审核结果，录入实验室信息系统或人工登记，发送报告；按规定处 理废弃物；接受临床相关咨询。</t>
  </si>
  <si>
    <t>丙型肝炎抗体测定(Anti-HCV)</t>
  </si>
  <si>
    <t>丙型肝炎病毒抗体测定
(Anti-HCV)</t>
  </si>
  <si>
    <t>指免疫双向水平测流法</t>
  </si>
  <si>
    <t>丙型肝炎病毒抗体测定</t>
  </si>
  <si>
    <t>丁型肝炎抗体测定(Anti-HDV)</t>
  </si>
  <si>
    <t>丁型肝炎抗原测定(HDVAg)</t>
  </si>
  <si>
    <t>戊型肝炎抗体测定(Anti-HEV)</t>
  </si>
  <si>
    <t>庚型肝炎IgG抗体测定(Anti-HGVIgG)</t>
  </si>
  <si>
    <t>人免疫缺陷病毒抗体测定(Anti-HIV)</t>
  </si>
  <si>
    <t>指ELAsA法</t>
  </si>
  <si>
    <t>指金标法、硒标法</t>
  </si>
  <si>
    <t>人类免疫缺陷病毒抗体（1/2）型</t>
  </si>
  <si>
    <t>人类免疫缺陷病毒联合试验</t>
  </si>
  <si>
    <t>含人血清和血浆中HIV-lp24和HIV-1抗体测定</t>
  </si>
  <si>
    <t>弓形体抗体测定</t>
  </si>
  <si>
    <t>风疹病毒抗体测定</t>
  </si>
  <si>
    <t>巨细胞病毒抗体测定</t>
  </si>
  <si>
    <t>单纯疱疹病毒抗体测定</t>
  </si>
  <si>
    <t>包括Ⅰ型、Ⅱ型</t>
  </si>
  <si>
    <t>EB病毒抗体测定</t>
  </si>
  <si>
    <t>包括IgG、IgM、IgA、EBV-CA、EBV-EA、EBNA（EBVIgG、IgM、EBV-EAIgG、EBNA-G）</t>
  </si>
  <si>
    <t>荧光法加收4元</t>
  </si>
  <si>
    <t>呼吸道合胞病毒抗体测定</t>
  </si>
  <si>
    <t>呼吸道合胞病毒抗原测定</t>
  </si>
  <si>
    <t>副流感病毒抗体测定</t>
  </si>
  <si>
    <t>天疱疮抗体测定</t>
  </si>
  <si>
    <t>水痘带状疱疹病毒抗体测定</t>
  </si>
  <si>
    <t>M(A)</t>
  </si>
  <si>
    <t>腺病毒抗体或抗原测定</t>
  </si>
  <si>
    <t>人轮状病毒抗原或抗体测定</t>
  </si>
  <si>
    <t>流行性出血热病毒抗体测定</t>
  </si>
  <si>
    <t>狂犬病毒抗体测定</t>
  </si>
  <si>
    <t>病毒血清学试验</t>
  </si>
  <si>
    <t>包括脊髓灰质炎病毒、柯萨奇病毒、流行性乙型脑炎病毒、流行性腮腺炎病毒、麻疹病毒</t>
  </si>
  <si>
    <t>病毒抗体定量测定</t>
  </si>
  <si>
    <t>包括脊髓灰质炎病毒、柯萨奇病毒、流行性乙型脑炎病毒、流行性腮腺炎病毒、麻疹病毒、狂犬病毒</t>
  </si>
  <si>
    <t>嗜异性凝集试验</t>
  </si>
  <si>
    <t>冷凝集试验</t>
  </si>
  <si>
    <t>肥达氏反应</t>
  </si>
  <si>
    <t>外斐氏反应</t>
  </si>
  <si>
    <t>斑疹伤寒抗体测定</t>
  </si>
  <si>
    <t>布氏杆菌凝集试验</t>
  </si>
  <si>
    <t>细菌抗体测定</t>
  </si>
  <si>
    <t>包括结核杆菌、破伤风杆菌、百日咳杆菌、军团菌、幽门螺杆菌</t>
  </si>
  <si>
    <t>AH（I）</t>
  </si>
  <si>
    <t>幽门螺旋杆菌抗体测定</t>
  </si>
  <si>
    <t>指现症感染检测。</t>
  </si>
  <si>
    <t>结核抗体测定</t>
  </si>
  <si>
    <t>含Urec,CagA,HsP60抗体检测</t>
  </si>
  <si>
    <t>蛋白芯片法</t>
  </si>
  <si>
    <t>结核分歧杆菌IgG抗体检测</t>
  </si>
  <si>
    <t>含抗16KDa蛋白抗体检测，抗38kDa蛋白抗体检测，抗-LAMIgG抗体检测</t>
  </si>
  <si>
    <t>细菌抗体定量测定</t>
  </si>
  <si>
    <t>包括结核杆菌、破伤风杆菌、百日咳杆菌、军团菌、幽门螺杆菌、白喉。</t>
  </si>
  <si>
    <t>抗链球菌溶血素O测定(AsO)</t>
  </si>
  <si>
    <t>抗链球菌溶血素O测定(AsO)（定性）</t>
  </si>
  <si>
    <t>抗链球菌溶血素O测定(AsO)（定量）</t>
  </si>
  <si>
    <t>抗链球菌透明质酸酶试验</t>
  </si>
  <si>
    <t>鼠疫血清学试验</t>
  </si>
  <si>
    <t>芽生菌血清学试验</t>
  </si>
  <si>
    <t>耶尔森氏菌血清学试验</t>
  </si>
  <si>
    <t>组织胞浆菌血清学试验</t>
  </si>
  <si>
    <t>野兔热血清学试验</t>
  </si>
  <si>
    <t>肺炎支原体血清学试验</t>
  </si>
  <si>
    <t>沙眼衣原体肺炎血清学试验</t>
  </si>
  <si>
    <t>立克次体血清学试验</t>
  </si>
  <si>
    <t>梅毒螺旋体特异抗体测定</t>
  </si>
  <si>
    <t>指凝集法</t>
  </si>
  <si>
    <t>快速血浆反应素试验(RPR)</t>
  </si>
  <si>
    <t>不加热血清反应素试验</t>
  </si>
  <si>
    <t>钩端螺旋体病血清学试验</t>
  </si>
  <si>
    <t>莱姆氏螺旋体抗体测定</t>
  </si>
  <si>
    <t>念珠菌病血清学试验</t>
  </si>
  <si>
    <t>曲霉菌血清学试验</t>
  </si>
  <si>
    <t>新型隐球菌荚膜抗原测定</t>
  </si>
  <si>
    <t>孢子丝菌血清学试验</t>
  </si>
  <si>
    <t>球孢子菌血清学试验</t>
  </si>
  <si>
    <t>猪囊尾蚴抗原和抗体测定</t>
  </si>
  <si>
    <t>肺吸虫抗原和抗体测定</t>
  </si>
  <si>
    <t>各类病原体DNA测定</t>
  </si>
  <si>
    <t>每类病原体测定计费一次</t>
  </si>
  <si>
    <t>丙型肝炎病毒核心抗原测定</t>
  </si>
  <si>
    <t>狂犬病毒基因测定</t>
  </si>
  <si>
    <t>RT-PCR法</t>
  </si>
  <si>
    <t>通过验收的PCR实验室方可收取。</t>
  </si>
  <si>
    <t>隐球菌抗体测定</t>
  </si>
  <si>
    <t>乳胶法</t>
  </si>
  <si>
    <t>曲霉菌抗原测定</t>
  </si>
  <si>
    <t>单纯疱疹病毒抗原测定</t>
  </si>
  <si>
    <t>埃可病毒抗体检测</t>
  </si>
  <si>
    <t>尿液人类免疫缺陷病毒I型（HIV-I）抗体测定</t>
  </si>
  <si>
    <t>包括病毒RNA定量测定</t>
  </si>
  <si>
    <t>庚型肝炎病毒核糖核酸定性(HGV-RNA)</t>
  </si>
  <si>
    <t>TT病毒抗体检测</t>
  </si>
  <si>
    <t>鹦鹉热衣原体检测</t>
  </si>
  <si>
    <t>肺炎衣原体抗体检测</t>
  </si>
  <si>
    <t>白三烯B4水平测定</t>
  </si>
  <si>
    <t>包括白三烯E4</t>
  </si>
  <si>
    <t>13碳尿素呼气试验</t>
  </si>
  <si>
    <t>氢呼气诊断试验</t>
  </si>
  <si>
    <t>样本类型：呼吸气体。制备基线呼气样本，制备服用乳果糖、葡萄糖、奶品后呼出气体样本，使用质谱仪测定服乳果糖、葡萄糖、奶品前后呼出H2样本，使用对照标准判断结果阴阳性，传入计算机LIS系统，报告临床，同时做校 准及质控。含肠道细菌过增长测定，胰腺外分泌功能测定，胃泌酸功能测定，乳糖酶测定，果糖酶测定等。</t>
  </si>
  <si>
    <t>病原体RNA荧光定量PCR测定</t>
  </si>
  <si>
    <t>包括各类病原体RNA定量</t>
  </si>
  <si>
    <t>每人份</t>
  </si>
  <si>
    <t>病原体DNA荧光定量PCR测定</t>
  </si>
  <si>
    <t>包括各类病原体DNA定量</t>
  </si>
  <si>
    <t>流感病毒抗原检测</t>
  </si>
  <si>
    <t>甲型、乙型，金标法</t>
  </si>
  <si>
    <t>抗链球菌溶血素O全定量测定</t>
  </si>
  <si>
    <t>人类免疫缺陷病毒基因定量检测</t>
  </si>
  <si>
    <t>荧光实时定量PCR法</t>
  </si>
  <si>
    <t>优生五项检测</t>
  </si>
  <si>
    <t>含弓形抗体、风疹病毒、巨细胞病毒、单纯疱疹病毒Ⅰ型、Ⅱ型抗体</t>
  </si>
  <si>
    <t>限职工生育保险</t>
  </si>
  <si>
    <t>风疹IgM/IgG测定</t>
  </si>
  <si>
    <t>弓形虫IgM/IgG测定</t>
  </si>
  <si>
    <t>丙型肝炎HCV病毒载量内标定量检测</t>
  </si>
  <si>
    <t>包括乙肝</t>
  </si>
  <si>
    <t>病毒载量内标定量法</t>
  </si>
  <si>
    <t>限病毒载量＜100IU支付</t>
  </si>
  <si>
    <t>人类免疫缺陷HIV病毒载量内标定量检测</t>
  </si>
  <si>
    <t>乙型肝炎五项</t>
  </si>
  <si>
    <t>含乙型肝炎表面抗原测定(HBsAg)、乙型肝炎表面抗体测定(Anti-HBs)、乙型肝炎e抗原测定(HBeAg)、乙型肝炎e抗体测定(Anti-HBe)、乙型肝炎核心抗体测定(Anti-HBc)。</t>
  </si>
  <si>
    <t>结核分枝杆菌T细胞检测</t>
  </si>
  <si>
    <t>样本类型：全血。T淋巴细胞斑点法。样本制备，细胞培养，机器或人工判读，报告检测结果，审核检测结果，发出报告，检测后标本留验及无害化处理。</t>
  </si>
  <si>
    <t>人份</t>
  </si>
  <si>
    <t>人乳头瘤病毒核糖核酸（RNA）非扩增定量检测</t>
  </si>
  <si>
    <t>样本类型：各种标本。样本采集、签收、处理(据标本不同进行相应前处理)，提取模板RNA，杂交，进行定量分析，判断并审核结果，录入实验室信息系统或人工登记，发送报告；按规定处理废弃物；接受临床相关咨询。</t>
  </si>
  <si>
    <t>人乳头瘤病毒核糖核酸（RNA）非扩增定性检测</t>
  </si>
  <si>
    <t>样本类型：各种标本。样本采集、签收、处理(据标本不同进行相应前处理)，提取模板RNA，杂交，进行定性分析，判断并审核结果，录入实验室信息系统或人工登记，发送报告；按规定处理废弃物；接受临床相关咨询。</t>
  </si>
  <si>
    <t>乙型肝炎病毒外膜大蛋白抗原测定</t>
  </si>
  <si>
    <t>九项呼吸道病原抗体测定</t>
  </si>
  <si>
    <t>含嗜肺军团菌血清I型、肺炎支原体、Q热立克次体、肺炎衣原体、腺病毒、呼吸道合胞病毒、甲型流感病毒、乙型流感病毒、副流感病毒、Ⅰ、Ⅱ、Ⅲ型 。</t>
  </si>
  <si>
    <t>EV71病毒抗体检测</t>
  </si>
  <si>
    <t>EB病毒Rta蛋白抗体检测</t>
  </si>
  <si>
    <t>样本类型：血清标本。样本采集、签收、处理、实验完成后判断并审核结果，录入实验室信息系统或人工登记，发送报告；按规定处理废弃物；接受临床相关咨询。</t>
  </si>
  <si>
    <t>酶联免疫法</t>
  </si>
  <si>
    <t>s250403001</t>
  </si>
  <si>
    <t>旋毛虫抗体测定</t>
  </si>
  <si>
    <t>酶免法或金标法</t>
  </si>
  <si>
    <t>s250403002</t>
  </si>
  <si>
    <t>人微小病毒抗体测定（Anti-B19）</t>
  </si>
  <si>
    <t>含IgG 、IgM 。指酶免法</t>
  </si>
  <si>
    <t>s250403003</t>
  </si>
  <si>
    <t>乙型肝炎五项定量测定</t>
  </si>
  <si>
    <t>单项18元。</t>
  </si>
  <si>
    <t>s250403004</t>
  </si>
  <si>
    <t>巨细胞病毒抗原检测</t>
  </si>
  <si>
    <t>荧光法</t>
  </si>
  <si>
    <t>s250403005</t>
  </si>
  <si>
    <t>胶体金渗透法</t>
  </si>
  <si>
    <t>肿瘤标志物检验</t>
  </si>
  <si>
    <t>“250404”原名称“肿瘤相关抗原测定”删除</t>
  </si>
  <si>
    <t>癌胚抗原测定(CEA)</t>
  </si>
  <si>
    <t>指除化学发光法以外的其它免疫学方法。</t>
  </si>
  <si>
    <t>甲胎蛋白测定(AFP)</t>
  </si>
  <si>
    <t>副蛋白免疫学检查</t>
  </si>
  <si>
    <t>碱性胎儿蛋白测定(BFP)</t>
  </si>
  <si>
    <t>总前列腺特异性抗原测定(TPsA)</t>
  </si>
  <si>
    <t>游离前列腺特异性抗原测定(FPsA)</t>
  </si>
  <si>
    <t>复合前列腺特异性抗原(CPsA)测定</t>
  </si>
  <si>
    <t>前列腺酸性磷酸酶测定(PAP)</t>
  </si>
  <si>
    <t>神经元特异性烯醇化酶测定(NsE)</t>
  </si>
  <si>
    <t>细胞角蛋白19片段测定(CYFRA21-1)</t>
  </si>
  <si>
    <t>糖类抗原测定</t>
  </si>
  <si>
    <t>包括CA-27、CA-29、CA-50、CA-125、CA15－3、CA130、CA19－9、CA24－2、CA72－4等等</t>
  </si>
  <si>
    <t>每种抗原</t>
  </si>
  <si>
    <t>1.指化学发光法；2.其它免疫学方法30元。</t>
  </si>
  <si>
    <t>鳞状细胞癌相关抗原测定(sCC)</t>
  </si>
  <si>
    <t>肿瘤坏死因子测定(TNF)</t>
  </si>
  <si>
    <t>肿瘤相关抗原测定</t>
  </si>
  <si>
    <t>包括MG－Ags、TA－4</t>
  </si>
  <si>
    <t>血清肿瘤相关物质检测(TAM)</t>
  </si>
  <si>
    <t>指对CA15-3、CA19-9、CA125、CA50、CA242、CA72-4、PsA、CEA、AFP等综合测定</t>
  </si>
  <si>
    <t>铁蛋白测定</t>
  </si>
  <si>
    <t>包括各类标本</t>
  </si>
  <si>
    <t>显形胶质蛋白(AP)测定</t>
  </si>
  <si>
    <t>恶性肿瘤特异生长因子测定</t>
  </si>
  <si>
    <t>触珠蛋白测定</t>
  </si>
  <si>
    <t>酸性糖蛋白测定</t>
  </si>
  <si>
    <t>细菌抗原分析</t>
  </si>
  <si>
    <t>肿瘤标志物</t>
  </si>
  <si>
    <t>包括PsA、FPsA、CA125、CA153、CA199、CA724、NsE、CYFP211</t>
  </si>
  <si>
    <t>包括FPsA、CA125、CA153、CA199、CA724、NsE、CYFP211。不适用AFP、CEA、PsA。</t>
  </si>
  <si>
    <t>组织多肽特异抗原（TPs）测定</t>
  </si>
  <si>
    <t>端粒酶活性检测</t>
  </si>
  <si>
    <t>尿核基质蛋白（NMP22）测定</t>
  </si>
  <si>
    <t>甲胎蛋白异质体定量测定</t>
  </si>
  <si>
    <t>I型胶原吡啶交联终肽测定（ICTP）</t>
  </si>
  <si>
    <t>胃蛋白酶原I/II测定</t>
  </si>
  <si>
    <t>人附睾分泌蛋白(HE4)测定</t>
  </si>
  <si>
    <t>甲胎蛋白AFP测定</t>
  </si>
  <si>
    <t>包括癌胚抗原CEA</t>
  </si>
  <si>
    <t>1.指化学发光法；2.不得按照“250310053 激素类及其它”收费。</t>
  </si>
  <si>
    <t>s100蛋白质测定</t>
  </si>
  <si>
    <t>肿瘤异常蛋白（TAP）检测</t>
  </si>
  <si>
    <t>细胞质胸苷激酶测定（TK1）</t>
  </si>
  <si>
    <t>细胞角蛋白18片段测定</t>
  </si>
  <si>
    <t>硫氧还蛋白还原酶（TR）活性检测</t>
  </si>
  <si>
    <t>F250404041</t>
  </si>
  <si>
    <t>七种肺癌自身抗体检测</t>
  </si>
  <si>
    <t>包含P53、GAGE7、PGP9.5、CAGE、MAGEA1、SOX2、GBU4-5七种抗体浓度。样本类型：血液。样本采集、签收、处理，加免疫试剂，温育，检测，质控，审核结果，录入实验室信息系统或人工登记，发送报告；按规定处理废弃物；接受临床相关咨询。</t>
  </si>
  <si>
    <t>变应原测定</t>
  </si>
  <si>
    <t>总IgE测定</t>
  </si>
  <si>
    <t>吸入物变应原筛查</t>
  </si>
  <si>
    <t>食入物变应原筛查</t>
  </si>
  <si>
    <t>特殊变应原(多价变应原)筛查</t>
  </si>
  <si>
    <t>包括混合虫螨、混合霉菌、多价动物毛等</t>
  </si>
  <si>
    <t>专项变应原(单价变应原)筛查</t>
  </si>
  <si>
    <t>包括牛奶、蛋清等</t>
  </si>
  <si>
    <t>嗜酸细胞阳离子蛋白(ECP)测定</t>
  </si>
  <si>
    <t>循环免疫复合物(CIC)测定</t>
  </si>
  <si>
    <t>食物不耐受检测(FigG)</t>
  </si>
  <si>
    <t>5.临床微生物学检查</t>
  </si>
  <si>
    <t>病原微生物镜检、培养与鉴定</t>
  </si>
  <si>
    <t>一般细菌涂片检查</t>
  </si>
  <si>
    <t>包括各种标本</t>
  </si>
  <si>
    <t>结核菌涂片检查</t>
  </si>
  <si>
    <t>结核杆菌液基集菌涂片</t>
  </si>
  <si>
    <t>浓缩集菌抗酸菌检测</t>
  </si>
  <si>
    <t>特殊细菌涂片检查</t>
  </si>
  <si>
    <t>包括淋球菌、新型隐球菌、梅毒螺旋体、白喉棒状杆菌等</t>
  </si>
  <si>
    <t>每种细菌</t>
  </si>
  <si>
    <t>麻风菌镜检</t>
  </si>
  <si>
    <t>每个取材部位</t>
  </si>
  <si>
    <t>梅毒螺旋体镜检</t>
  </si>
  <si>
    <t>艰难梭菌检查</t>
  </si>
  <si>
    <t>耐甲氧西林葡萄球菌检测(MRsA、MRs)</t>
  </si>
  <si>
    <t>一般细菌培养及鉴定</t>
  </si>
  <si>
    <t>尿培养加菌落计数</t>
  </si>
  <si>
    <t>血培养及鉴定</t>
  </si>
  <si>
    <t>荧光增强法</t>
  </si>
  <si>
    <t>s250308003</t>
  </si>
  <si>
    <t>气压传感法</t>
  </si>
  <si>
    <t>厌氧菌培养及鉴定</t>
  </si>
  <si>
    <t>样本类型：各种标本。样本采集，样本签收，标本预处理(适用时)，接种特殊培养基，厌氧产气袋中厌氧孵育，或者厌氧培养系统或厌氧培养箱或厌氧手套箱中厌氧孵育，可疑菌落制备涂片，染色，镜检，做耐氧试验，转种做纯培养，人工判读结果，细菌鉴定。审核结果，录入实验室信息系统或人工登记，发送报告；实验室消毒，按规定处理废弃物；接受临床相关咨询。</t>
  </si>
  <si>
    <t>结核菌培养</t>
  </si>
  <si>
    <t>淋球菌培养</t>
  </si>
  <si>
    <t>白喉棒状杆菌培养及鉴定</t>
  </si>
  <si>
    <t>百日咳杆菌培养</t>
  </si>
  <si>
    <t>嗜血杆菌培养</t>
  </si>
  <si>
    <t>霍乱弧菌培养</t>
  </si>
  <si>
    <t>副溶血弧菌培养</t>
  </si>
  <si>
    <t>L型菌培养</t>
  </si>
  <si>
    <t>空肠弯曲菌培养</t>
  </si>
  <si>
    <t>幽门螺杆菌培养及鉴定</t>
  </si>
  <si>
    <t>军团菌培养</t>
  </si>
  <si>
    <t>O—157大肠埃希菌培养及鉴定</t>
  </si>
  <si>
    <t>沙门菌、志贺菌培养及鉴定</t>
  </si>
  <si>
    <t>真菌涂片检查</t>
  </si>
  <si>
    <t>含各种标本</t>
  </si>
  <si>
    <t>真菌培养及鉴定</t>
  </si>
  <si>
    <t>念珠菌镜检</t>
  </si>
  <si>
    <t>念珠菌培养</t>
  </si>
  <si>
    <t>念珠菌系统鉴定</t>
  </si>
  <si>
    <t>衣原体检查</t>
  </si>
  <si>
    <t>衣原体培养</t>
  </si>
  <si>
    <t>支原体检查</t>
  </si>
  <si>
    <t>支原体培养及药敏</t>
  </si>
  <si>
    <t>轮状病毒检测</t>
  </si>
  <si>
    <t>其它病毒的血清学诊断</t>
  </si>
  <si>
    <t>每种病毒</t>
  </si>
  <si>
    <t>病毒培养与鉴定</t>
  </si>
  <si>
    <t>滴虫培养</t>
  </si>
  <si>
    <t>细菌性阴道病唾液酸酶测定</t>
  </si>
  <si>
    <t>包括过氧化氢、白细胞酯酶、脯氨酸胺肽酶、氨基葡萄糖苷酶、β-葡萄糖醛酸苷酶、凝固酶</t>
  </si>
  <si>
    <t>真菌D-葡聚糖检测</t>
  </si>
  <si>
    <t>包括真菌D-肽聚糖检测</t>
  </si>
  <si>
    <t>乙型肝炎病毒基因YMDD变异测定</t>
  </si>
  <si>
    <t>包括YIDD变异测定</t>
  </si>
  <si>
    <t>肺炎支原体检查</t>
  </si>
  <si>
    <t>快速培养法</t>
  </si>
  <si>
    <t>一次性无菌管</t>
  </si>
  <si>
    <t>无菌体液细菌培养+鉴定</t>
  </si>
  <si>
    <t>样本类型：血液、穿刺及引流液。制备涂片，镜检，检测细菌生长过程中的代谢产物,用颜色感应等仪器，人工/仪器判读结果并分析报告。含无菌体液培养、细菌及真菌鉴定。</t>
  </si>
  <si>
    <t>分枝杆菌菌种鉴定</t>
  </si>
  <si>
    <t>自动细菌培养及鉴定</t>
  </si>
  <si>
    <t>指痰、尿、大便等有菌物</t>
  </si>
  <si>
    <t>半乳甘露聚糖检测</t>
  </si>
  <si>
    <t>样本类型：各种体液。样本采集，样本签收，标本预处理（适用时），检测半乳甘露聚糖，人工判读结果。审核结果，录入实验室信息系统或人工登记，发送报告；实验 室消毒，按规定处理废弃物；接受临床相关咨询。</t>
  </si>
  <si>
    <t>s250500101</t>
  </si>
  <si>
    <t>大肠杆菌增菌培养</t>
  </si>
  <si>
    <t>s250500102</t>
  </si>
  <si>
    <t>噬菌体法快速检测结核菌</t>
  </si>
  <si>
    <t>药物敏感试验</t>
  </si>
  <si>
    <t>常规药敏定性试验</t>
  </si>
  <si>
    <t>常规药敏定量试验(MIC)</t>
  </si>
  <si>
    <t>真菌药敏试验</t>
  </si>
  <si>
    <t>结核菌药敏试验</t>
  </si>
  <si>
    <t>厌氧菌药敏试验</t>
  </si>
  <si>
    <t>血清杀菌水平测定</t>
  </si>
  <si>
    <t></t>
  </si>
  <si>
    <t>联合药物敏感试验</t>
  </si>
  <si>
    <t>抗生素最小抑／杀菌浓度测定</t>
  </si>
  <si>
    <t>体液抗生素浓度测定</t>
  </si>
  <si>
    <t>包括氨基糖甙类药物等</t>
  </si>
  <si>
    <t>肿瘤细胞化疗药物敏感试验</t>
  </si>
  <si>
    <t xml:space="preserve"> AT</t>
  </si>
  <si>
    <t>结核分枝杆菌耐药基因检测</t>
  </si>
  <si>
    <t>同时检测多种药物时，封顶收费300元</t>
  </si>
  <si>
    <t>乙型肝炎耐药基因检测</t>
  </si>
  <si>
    <t>样本类型：各种标本。样本采集、签收、处理（据标本类型不同进行相应的前处理），提取模板DNA，与质控品、阴阳性对照和内参同时扩增，分析扩增产物或杂交 或测序等，进行基因分析，判断并审核结果，录入实验室信息系统或人工登记，发送 报告；按规定处理废弃物；接受临床相关咨询。</t>
  </si>
  <si>
    <t>其它检验试验</t>
  </si>
  <si>
    <t>肠毒素检测</t>
  </si>
  <si>
    <t>细菌毒素测定</t>
  </si>
  <si>
    <t>病原体乳胶凝集试验快速检测</t>
  </si>
  <si>
    <t>细菌分型</t>
  </si>
  <si>
    <t>包括各种细菌</t>
  </si>
  <si>
    <t>内毒素鲎定性试验</t>
  </si>
  <si>
    <t>内毒素鲎定量测定</t>
  </si>
  <si>
    <t>细菌毒素动态定量检测</t>
  </si>
  <si>
    <t>0—129试验</t>
  </si>
  <si>
    <t>β—内酰胺酶试验</t>
  </si>
  <si>
    <t>超广谱β－内酰胺酶试验</t>
  </si>
  <si>
    <t>耐万古霉素基因试验</t>
  </si>
  <si>
    <t>包括基因A、B、C</t>
  </si>
  <si>
    <t>DNA探针技术查meeA基因</t>
  </si>
  <si>
    <t>梅毒荧光抗体FTA—ABs测定</t>
  </si>
  <si>
    <t>A族链球菌检测</t>
  </si>
  <si>
    <t>样本类型：分离株。取标本或新鲜菌落分别与试剂盒内试剂作用，观察结果，人工判读结果。审核结果，录入实验室信息系统或人工登记，发送报告；实验室消毒，按规定处理废弃物；接受临床相关咨询。</t>
  </si>
  <si>
    <t>B族链球菌检测</t>
  </si>
  <si>
    <t>6.临床寄生虫学检查</t>
  </si>
  <si>
    <t>寄生虫镜检</t>
  </si>
  <si>
    <t>粪寄生虫镜检</t>
  </si>
  <si>
    <t>包括寄生虫、原虫、虫卵镜检</t>
  </si>
  <si>
    <t>粪寄生虫卵集卵镜检</t>
  </si>
  <si>
    <t>粪寄生虫卵计数</t>
  </si>
  <si>
    <t>寄生虫卵孵化试验</t>
  </si>
  <si>
    <t>血液虐原虫检查</t>
  </si>
  <si>
    <t>血液微丝蚴检查</t>
  </si>
  <si>
    <t>血液回归热螺旋体检查</t>
  </si>
  <si>
    <t>血液黑热病利一集氏体检查</t>
  </si>
  <si>
    <t>血液弓形虫检查</t>
  </si>
  <si>
    <t>寄生虫免疫学检查</t>
  </si>
  <si>
    <t>各种寄生虫免疫学检查</t>
  </si>
  <si>
    <t>每种寄生虫检查计费一次</t>
  </si>
  <si>
    <t>7.遗传疾病的分子生物学诊断</t>
  </si>
  <si>
    <t>外周血细胞染色体检查</t>
  </si>
  <si>
    <t>脆性X染色体检查</t>
  </si>
  <si>
    <t>血高分辨染色体检查</t>
  </si>
  <si>
    <t>血姐妹染色体互换试验</t>
  </si>
  <si>
    <t>脐血染色体检查</t>
  </si>
  <si>
    <t>唐氏综合症筛查</t>
  </si>
  <si>
    <t>性别基因(sRY)检测</t>
  </si>
  <si>
    <t>脱氧核糖核酸(DNA)倍体分析</t>
  </si>
  <si>
    <t>含DNA周期分析、DNA异倍体测定、细胞凋亡测定</t>
  </si>
  <si>
    <t>染色体分析</t>
  </si>
  <si>
    <t>细胞染色体核型分析</t>
  </si>
  <si>
    <t>包括胚胎或胎儿</t>
  </si>
  <si>
    <t>培养细胞的染色体分析</t>
  </si>
  <si>
    <t>包括各种标本；含细胞培养和染色体分析</t>
  </si>
  <si>
    <t>苯丙氨酸测定(PKU)</t>
  </si>
  <si>
    <t>遗传病基因检测分析</t>
  </si>
  <si>
    <t>原《河南省医疗服务价格（试行）》中250700006项“进行性肌营养不良基因分析”、250700007项“肝豆状核变性基因分析”、250700008项“血友病甲基因分析”、250700009项“脆X综合症基因诊断”并入此项。</t>
  </si>
  <si>
    <t>胎儿细胞培养及传代</t>
  </si>
  <si>
    <t>包括羊水细胞培养和绒毛细胞培养</t>
  </si>
  <si>
    <t>染色体全自动核型图谱分析</t>
  </si>
  <si>
    <t>血苯丙酮酸定量</t>
  </si>
  <si>
    <t>遗传性耳聋基因检测</t>
  </si>
  <si>
    <t>基因表达水平对肿瘤药物敏感性的判断</t>
  </si>
  <si>
    <t>样本类型：组织。对组织标本进行相应前处理，提取RNA，加入到包括有配制好试剂的反应管中，与阴、阳性对照同时经扩增仪进行RNA的体外扩增并进行标记，然后将变性的扩增产物与配制好的芯片杂交液混合，加入到芯片上进行杂交，杂交完毕后将芯片取出，进行清洗和离心甩干，用芯片扫描仪进行检测，根据基因的表达量，用软件报告肿瘤预后的风险结果，审核检验结果，发出报告，检测后标本留验及无害化处理。</t>
  </si>
  <si>
    <t>s250700001</t>
  </si>
  <si>
    <t>DNA凝胶分析技术</t>
  </si>
  <si>
    <t>s250700002</t>
  </si>
  <si>
    <t>DNA银染技术</t>
  </si>
  <si>
    <t>s250700003</t>
  </si>
  <si>
    <t>染色体显带技术</t>
  </si>
  <si>
    <t>标本</t>
  </si>
  <si>
    <t>s250700004</t>
  </si>
  <si>
    <t>荧光原位杂交技术</t>
  </si>
  <si>
    <t>一次性探针</t>
  </si>
  <si>
    <t>s250700006</t>
  </si>
  <si>
    <t>荧光定量PCR技术</t>
  </si>
  <si>
    <t>s250700007</t>
  </si>
  <si>
    <t>神经管畸形的产前筛查</t>
  </si>
  <si>
    <t>s250700008</t>
  </si>
  <si>
    <t>DNA亲权鉴定</t>
  </si>
  <si>
    <t>s2507000081</t>
  </si>
  <si>
    <t>标准亲权鉴定(父、母有一方确定）</t>
  </si>
  <si>
    <t>一份检材</t>
  </si>
  <si>
    <t>腐败、硬组织加收30%。</t>
  </si>
  <si>
    <t>s2507000082</t>
  </si>
  <si>
    <t>双亲皆疑亲权鉴定（父母均不确定）</t>
  </si>
  <si>
    <t>s2507000083</t>
  </si>
  <si>
    <t>单亲鉴定（父、母与孩子）</t>
  </si>
  <si>
    <t>s2507000084</t>
  </si>
  <si>
    <t>隔代亲权鉴定（祖孙、兄弟姐妹同胞）</t>
  </si>
  <si>
    <t>s250700009</t>
  </si>
  <si>
    <t>遗传代谢病尿筛查十项</t>
  </si>
  <si>
    <t>含尿2，4二硝苯肼反应、尿酸普钠反应、铜棕反映、碘反应、二氮对硝基苯胺反应、酸化白蛋白试验、斑氏反应、尿乳酸糖试验、尿三氯化铁反应、十六烷甲基溴化胺浊度试验</t>
  </si>
  <si>
    <t>(六)血型与配血</t>
  </si>
  <si>
    <t>ABO红细胞定型</t>
  </si>
  <si>
    <t>指血清定型(反定)</t>
  </si>
  <si>
    <t>ABO血型鉴定</t>
  </si>
  <si>
    <t>指正定法与反定法联合使用</t>
  </si>
  <si>
    <t>ABO亚型鉴定</t>
  </si>
  <si>
    <t>每个亚型</t>
  </si>
  <si>
    <t>Rh血型鉴定</t>
  </si>
  <si>
    <t>指仅鉴定RhD(o)，不查其他抗原</t>
  </si>
  <si>
    <t>指仅鉴定RhD(o)，不查其他抗原，卡式法</t>
  </si>
  <si>
    <t>Rh血型其他抗原鉴定</t>
  </si>
  <si>
    <t>包括Rh血型的C、c、E、e抗原鉴定</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</si>
  <si>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</si>
  <si>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</si>
  <si>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</si>
  <si>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血型抗体特异性鉴定(吸收试验)</t>
  </si>
  <si>
    <t>血型抗体特异性鉴定(放散试验)</t>
  </si>
  <si>
    <t>血型抗体效价测定</t>
  </si>
  <si>
    <t>每个抗体</t>
  </si>
  <si>
    <t>盐水介质交叉配血</t>
  </si>
  <si>
    <t>特殊介质交叉配血</t>
  </si>
  <si>
    <t>包括白蛋白法、Liss法、酶处理法、抗人球蛋白法、凝集胺法等，用于发现不全抗体</t>
  </si>
  <si>
    <t>每个方法</t>
  </si>
  <si>
    <t>疑难交叉配血</t>
  </si>
  <si>
    <t>包括以下情况的交叉配血：ABO血型亚型不合、少见特殊血型、有血型特异性抗体者、冷球蛋白血症、自身免疫性溶血性贫血等</t>
  </si>
  <si>
    <t>卡式法</t>
  </si>
  <si>
    <t>唾液ABH血型物质测定</t>
  </si>
  <si>
    <t>Rh阴性确诊试验</t>
  </si>
  <si>
    <t>白细胞特异性和组织相关融性(HLA)抗体检测</t>
  </si>
  <si>
    <t>血小板特异性和组织相关融性(HLA)抗体检测</t>
  </si>
  <si>
    <t>红细胞系统血型抗体致新生儿溶血病检测</t>
  </si>
  <si>
    <t>血小板交叉配合试验</t>
  </si>
  <si>
    <t>血小板IgG致敏红细胞试验</t>
  </si>
  <si>
    <t>样本类型：血液。使用双抗体夹心EA法检测针对供者血小板GPⅡB/ⅢA和HLAI类抗原的IgG抗体，制备并重悬供者及患者血小板扣后，将供者血小板与患者血清混合使其 体外致敏，加入裂解液使供者血小板糖蛋白更好地与板底的抗体结合，同时加阳性及 阴性对照，加入二抗孵育后，加底物显色，终止反应后在相关检测仪器上读取吸光光度值，检测，审核结果，录入实验室信息系统或人工登记，发送报告；按规定处理废 弃物；接受临床相关咨询。</t>
  </si>
  <si>
    <t>淋巴细胞毒试验</t>
  </si>
  <si>
    <t>包括一般试验和快速试验</t>
  </si>
  <si>
    <t>群体反应抗体检测</t>
  </si>
  <si>
    <t>人组织相容性抗原I类(HLA－I)分型</t>
  </si>
  <si>
    <t>包括可溶性HLA-I</t>
  </si>
  <si>
    <t>指血清学配型法。基因配型法，加收200元</t>
  </si>
  <si>
    <t>人组织相容性抗原II类(HLA－II)分型</t>
  </si>
  <si>
    <t>包括血清学配型或基因配型</t>
  </si>
  <si>
    <t>不规则抗体筛查</t>
  </si>
  <si>
    <t>包括C、c、E、e抗体筛查</t>
  </si>
  <si>
    <t>指凝聚胺法</t>
  </si>
  <si>
    <t>血小板抗体(HPA)检测</t>
  </si>
  <si>
    <t>全血、各种红细胞、粒细胞、手工分离浓缩血小板配血</t>
  </si>
  <si>
    <t>含检查受血者ABO（正反定型）、Rh血型及复查供血者的ABO（正反定型）。至少使用两种介质（如盐水介质检查IgM，凝聚胺、抗人球、酶法、卡式法等检查IgG）进行初检和复检共两次配血实验</t>
  </si>
  <si>
    <t>血浆、机采血小板、冷沉淀配血</t>
  </si>
  <si>
    <t>含常规检查受血者ABO（正反定型）、Rh血型及复查供血者的ABO（仅反定型）血型</t>
  </si>
  <si>
    <t>(七)病理检查</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</si>
  <si>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</si>
  <si>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</si>
  <si>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</si>
  <si>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传染病人和特异性感染病尸体加收200元</t>
  </si>
  <si>
    <t>儿童及胎儿尸检病理诊断</t>
  </si>
  <si>
    <t>指7岁以下儿童及胎儿尸解，其余同尸检病理诊断</t>
  </si>
  <si>
    <t>尸体化学防腐处理</t>
  </si>
  <si>
    <t>含各种手术操作及消耗材料；废弃物处理</t>
  </si>
  <si>
    <t>防腐药品</t>
  </si>
  <si>
    <t>2.细胞病理学检查与诊断</t>
  </si>
  <si>
    <t>不含采集标本的临床操作、细胞病理学标本的非常规诊断技术，如：电镜检查、组织化学与免疫组化染色、图象分析技术、流式细胞术、计算机细胞筛选技术、分子病理学检查</t>
  </si>
  <si>
    <t>以两张涂(压)片为基价，超过两张加收20元</t>
  </si>
  <si>
    <t>体液细胞学检查与诊断</t>
  </si>
  <si>
    <t>包括胸水、腹水、心包液、脑脊液、精液、各种囊肿穿刺液、唾液、龈沟液的细胞学检查与诊断</t>
  </si>
  <si>
    <t>例</t>
  </si>
  <si>
    <t>需塑料包埋的标本加收20%</t>
  </si>
  <si>
    <t>拉网细胞学检查与诊断</t>
  </si>
  <si>
    <t>指食管、胃等拉网细胞学检查与诊断</t>
  </si>
  <si>
    <t>细针穿刺细胞学检查与诊断</t>
  </si>
  <si>
    <t>指各种实质性脏器的细针穿刺标本的涂片(压片)检查及诊断</t>
  </si>
  <si>
    <t>含操作和器械</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</si>
  <si>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</si>
  <si>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</si>
  <si>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</si>
  <si>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</si>
  <si>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t>3.组织病理学检查与诊断</t>
  </si>
  <si>
    <t>不含采集标本的临床操作、组织病理学标本的非常规诊断技术，如：电镜检查、组织化学与免疫组化染色、图象分析技术、 流式细胞术、计算机细胞筛选技术、 分子病理学检查</t>
  </si>
  <si>
    <t>穿刺组织活检检查与诊断</t>
  </si>
  <si>
    <t>包括肝、肾、乳腺、体表肿块等穿刺组织活检及诊断</t>
  </si>
  <si>
    <t>以两个蜡块为基价，超过每个加收14元</t>
  </si>
  <si>
    <t>内镜组织活检检查与诊断</t>
  </si>
  <si>
    <t>包括各种内镜采集的小组织标本的病理学检查与诊断</t>
  </si>
  <si>
    <t>1、以两个蜡块为基价，超过每个加收13元。
2、使用HE高清恒染加收40元/切片。</t>
  </si>
  <si>
    <t>局部切除活检检查与诊断</t>
  </si>
  <si>
    <t>包括切除组织、咬取组织、切除肿块部分组织的活检</t>
  </si>
  <si>
    <t>骨髓组织活检检查与诊断</t>
  </si>
  <si>
    <t>指骨髓组织标本常规染色检查</t>
  </si>
  <si>
    <t>手术标本检查与诊断</t>
  </si>
  <si>
    <t>每器官</t>
  </si>
  <si>
    <t>1、以两个蜡块为基价，超过每个加收11元。
2、使用HE高清恒染加收33元/切片。</t>
  </si>
  <si>
    <t>截肢标本病理检查与诊断</t>
  </si>
  <si>
    <t>包括上下肢截肢标本等</t>
  </si>
  <si>
    <t>每肢、每指（趾）</t>
  </si>
  <si>
    <t>牙齿及骨骼磨片诊断(不脱钙)</t>
  </si>
  <si>
    <t>牙齿及骨骼磨片诊断(脱钙)</t>
  </si>
  <si>
    <t>颌骨样本及牙体牙周样本</t>
  </si>
  <si>
    <t>以两个蜡块为基价，超过每个加收22元</t>
  </si>
  <si>
    <t>全器官大切片与诊断</t>
  </si>
  <si>
    <t>4.冰冻切片与快速石蜡切片检查与诊断</t>
  </si>
  <si>
    <t>不含非常规的特殊染色技术</t>
  </si>
  <si>
    <t>特异性感染标本加收110元</t>
  </si>
  <si>
    <t>R(D)</t>
  </si>
  <si>
    <t>冷冻切片病理诊断</t>
  </si>
  <si>
    <t>标本以送检一次为基价，每加送一次加收50%，每例手术最多加收4次。</t>
  </si>
  <si>
    <t>快速石蜡切片检查与诊断</t>
  </si>
  <si>
    <t>包括快速细胞病理诊断</t>
  </si>
  <si>
    <t>骨髓活检分析</t>
  </si>
  <si>
    <t>塑料包埋法</t>
  </si>
  <si>
    <t>5.特殊染色诊断技术</t>
  </si>
  <si>
    <t>特殊染色及酶组织化学染色诊断</t>
  </si>
  <si>
    <t>每个标本，每种染色</t>
  </si>
  <si>
    <t>免疫组织化学染色诊断</t>
  </si>
  <si>
    <t>快速液盖膜单独温控法加收96元</t>
  </si>
  <si>
    <t>免疫荧光染色诊断</t>
  </si>
  <si>
    <t>HPVL1DNA及壳蛋白检测</t>
  </si>
  <si>
    <t>双色银染原位杂交技术</t>
  </si>
  <si>
    <t>s270500001</t>
  </si>
  <si>
    <t>甲基转移酶诊断</t>
  </si>
  <si>
    <t>6.电镜病理诊断</t>
  </si>
  <si>
    <t>均含标本制备</t>
  </si>
  <si>
    <t>普通透射电镜检查与诊断</t>
  </si>
  <si>
    <t>每个标本</t>
  </si>
  <si>
    <t>免疫电镜检查与诊断</t>
  </si>
  <si>
    <t>扫描电镜检查与诊断</t>
  </si>
  <si>
    <t>7.分子病理学诊断技术</t>
  </si>
  <si>
    <t>原位杂交技术</t>
  </si>
  <si>
    <t>印迹杂交技术</t>
  </si>
  <si>
    <t>包括southern Northern Western等杂交技术</t>
  </si>
  <si>
    <t>脱氧核糖核酸(DNA)测序</t>
  </si>
  <si>
    <t>s270700001</t>
  </si>
  <si>
    <t>乙型肝炎病毒基因突变测定</t>
  </si>
  <si>
    <t>含YIDD、YMDD、YVDD。聚合酶链反应法</t>
  </si>
  <si>
    <t>s270700002</t>
  </si>
  <si>
    <t>乙肝前C区变异分析</t>
  </si>
  <si>
    <t>聚合酶链反应法</t>
  </si>
  <si>
    <t>s270700003</t>
  </si>
  <si>
    <t>乙型肝炎病毒基因分型</t>
  </si>
  <si>
    <t>包括丙型肝炎。聚合酶链反应法</t>
  </si>
  <si>
    <t>s270700004</t>
  </si>
  <si>
    <t>人乳头瘤状病毒分型检测</t>
  </si>
  <si>
    <t>杂交捕获法、
芯片法。</t>
  </si>
  <si>
    <t>8.其他病理技术项目</t>
  </si>
  <si>
    <t>原有2708类项目价格全部废止，以该文件为准。取消“病理图文报告”价格项目。</t>
  </si>
  <si>
    <t>病理体视学检查与图象分析</t>
  </si>
  <si>
    <t>包括流式细胞仪、显微分光光度技术等</t>
  </si>
  <si>
    <t>宫颈细胞学计算机辅助诊断</t>
  </si>
  <si>
    <t>膜式病变细胞采集术</t>
  </si>
  <si>
    <t>指细胞病理学检查中使用的特殊膜式细胞采集方法</t>
  </si>
  <si>
    <t>液基薄层细胞制片术</t>
  </si>
  <si>
    <t>包括液基细胞学薄片技术(Thin Prep)和液基细胞学超薄片技术(Auto Cyte)</t>
  </si>
  <si>
    <t>病理大体标本摄影</t>
  </si>
  <si>
    <t>积累科研资料的摄影不得计费</t>
  </si>
  <si>
    <t>显微摄影术</t>
  </si>
  <si>
    <t>每个视野</t>
  </si>
  <si>
    <t>疑难病理会诊</t>
  </si>
  <si>
    <t>普通病理会诊</t>
  </si>
  <si>
    <t>妇科液基薄层细胞学检查与诊断</t>
  </si>
  <si>
    <t>将含有标本的保存液，经膜式液基制片机或沉淀离心液基制片机制片(血细胞及粘液较多的妇科标本需经两次离心后)，固定，染色及特殊染色，脱水，透明，封片，DNA倍体分析及宫颈细胞学计算机辅助诊断，有异常细胞的病例，医师复诊并签发报告。含上述技术过程中所产生的废液、废物的处理。</t>
  </si>
  <si>
    <t>该项目实施过程中使用的所有方法或技术不再另外收费。</t>
  </si>
  <si>
    <t>三、临床诊疗类</t>
  </si>
  <si>
    <t>本类说明：1.本类包括临床各系统诊疗、经血管介入性诊疗、手术治疗、物理治疗与康复。本类编码为300000000。2.检查治疗过程中所使用的药物、输氧、输血、特殊检查、术中特殊并发症处理根据病情需要征得病人同意所使用的价格较高的、非常规应用的医用材料，传染病人所增加的特殊消耗物品可另外收取。3.所有活检均不含病理诊断。4.所有经内窥镜诊疗的项目，均已含内窥镜费用。</t>
  </si>
  <si>
    <t>(一)临床各系统诊疗</t>
  </si>
  <si>
    <t>临床各系统诊疗说明</t>
  </si>
  <si>
    <t>1.本类包括神经系统、内分泌系统、眼、耳鼻咽喉、口腔颌面、呼吸系统、心脏及血管系统、血液及淋巴系统、消化系统、泌尿系统、男、女性生殖系统、肌肉骨骼系统、体被系统、精神心理卫生等。
2.在临床各系统诊疗项目中的“XX术”是指以诊疗为主要目的非手术操作方式的服务项目。
3.诊疗中所需的特殊医用消耗材料（如特殊穿刺针、消融电极、特殊导丝、导管、支架、球囊、特殊缝线、特殊缝针、夹子、取石（异物）网篮/取物袋、圈套器、扩张器、活检钳、医用胶、等离子电极（刀头、针）等）、药品、化学粒子均为除外内容。凡在项目内涵中已含的不再单独收费。
4.所有活检均不含病理诊断。</t>
  </si>
  <si>
    <t>1.神经系统</t>
  </si>
  <si>
    <t>脑电图</t>
  </si>
  <si>
    <t>特殊脑电图</t>
  </si>
  <si>
    <t>脑地形图</t>
  </si>
  <si>
    <t>动态脑电图</t>
  </si>
  <si>
    <t>脑电图录象监测</t>
  </si>
  <si>
    <t>脑磁图</t>
  </si>
  <si>
    <t>神经传导速度测定</t>
  </si>
  <si>
    <t>神经电图</t>
  </si>
  <si>
    <t>体感诱发电位</t>
  </si>
  <si>
    <t>运动诱发电位</t>
  </si>
  <si>
    <t>事件相关电位</t>
  </si>
  <si>
    <t>脑干听觉诱发电位</t>
  </si>
  <si>
    <t>术中颅神经监测</t>
  </si>
  <si>
    <t>颅内压监测</t>
  </si>
  <si>
    <t>无创颅内压监测</t>
  </si>
  <si>
    <t>感觉阈值测量</t>
  </si>
  <si>
    <t>腰椎穿刺术</t>
  </si>
  <si>
    <t>含测压、注药；不含化验检查</t>
  </si>
  <si>
    <t>侧脑室穿刺术</t>
  </si>
  <si>
    <t>枕大池穿刺术</t>
  </si>
  <si>
    <t>硬脑膜下穿刺术</t>
  </si>
  <si>
    <t>周围神经活检术</t>
  </si>
  <si>
    <t>包括肌肉活检</t>
  </si>
  <si>
    <t>每个切口</t>
  </si>
  <si>
    <t>同一切口取肌肉和神经标本时以一项计价</t>
  </si>
  <si>
    <t>植物神经功能检查</t>
  </si>
  <si>
    <t>多功能神经肌肉功能监测</t>
  </si>
  <si>
    <t>肌电图</t>
  </si>
  <si>
    <t>单纤维肌电图</t>
  </si>
  <si>
    <t>动态肌电图</t>
  </si>
  <si>
    <t>肌电图监测</t>
  </si>
  <si>
    <t>神经阻滞治疗</t>
  </si>
  <si>
    <t>s310100001</t>
  </si>
  <si>
    <t>痛点阻滞</t>
  </si>
  <si>
    <t>经皮穿刺三叉神经半月节注射治疗术</t>
  </si>
  <si>
    <t>神经根射频镇痛术</t>
  </si>
  <si>
    <t>经皮穿刺三叉神经干注射术</t>
  </si>
  <si>
    <t>慢性小脑电刺激术</t>
  </si>
  <si>
    <t>多轨迹断层肌电图</t>
  </si>
  <si>
    <t>神经毁损术</t>
  </si>
  <si>
    <t>交感神经节毁损术</t>
  </si>
  <si>
    <t>临床操作的脑电引导</t>
  </si>
  <si>
    <t>术中脑电监测</t>
  </si>
  <si>
    <t>术中大脑皮层神经功能定位</t>
  </si>
  <si>
    <t>癫痫源偶极子定位</t>
  </si>
  <si>
    <t>三维重建影像融合</t>
  </si>
  <si>
    <t>肉毒素注射治疗</t>
  </si>
  <si>
    <t>含神经、肌肉各部位治疗</t>
  </si>
  <si>
    <t>药品</t>
  </si>
  <si>
    <t>床旁脑电图加收</t>
  </si>
  <si>
    <t>盆底定量肌电图检查</t>
  </si>
  <si>
    <t>2.内分泌系统</t>
  </si>
  <si>
    <t>每试验项目指所有试验指标。</t>
  </si>
  <si>
    <t>垂体兴奋试验：</t>
  </si>
  <si>
    <t xml:space="preserve">均需取静脉血5次，含结果分析 </t>
  </si>
  <si>
    <t>生长激素释放激素兴奋试验(GRH)</t>
  </si>
  <si>
    <t>每试验项目</t>
  </si>
  <si>
    <t>促甲状腺释放激素兴奋试验(TRH)</t>
  </si>
  <si>
    <t>促肾上腺释放激素兴奋试验(CRF)</t>
  </si>
  <si>
    <t>促性腺激素释放激素兴奋试验(GnRH)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</si>
  <si>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</si>
  <si>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</si>
  <si>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</si>
  <si>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</si>
  <si>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</si>
  <si>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</si>
  <si>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</si>
  <si>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 xml:space="preserve">含取静脉血5次及结果分析 </t>
  </si>
  <si>
    <t>兴奋泌乳素(PRL)抑制试验</t>
  </si>
  <si>
    <t xml:space="preserve">含取血2—4次及结果分析 </t>
  </si>
  <si>
    <t>垂体后叶功能试验</t>
  </si>
  <si>
    <t>禁水试验</t>
  </si>
  <si>
    <t>含血、尿渗透压、尿比重测定：至少各3个标本；测尿量，血压、脉搏，尿比重监测每小时1次，需时6—8小时，必要时延至12—16小时；</t>
  </si>
  <si>
    <t>禁水加压素试验</t>
  </si>
  <si>
    <t>含血、尿渗透压、尿比重测定：至少各5—6个标本；皮下注射去氨加压素(DDAVP)1—4μg；注射DDAVP后每15分钟记尿量，必要时需留置尿管，导尿测尿量，应含禁水试验的内容，需时为禁水试验结束加2小时</t>
  </si>
  <si>
    <t>高渗盐水试验</t>
  </si>
  <si>
    <t>同禁水加压试验的内容，加静脉点滴、高渗盐水，至少各5-10个标本测定，包括口服高渗盐水试验。</t>
  </si>
  <si>
    <t>水负荷试验</t>
  </si>
  <si>
    <t>含血尿渗透压测定各5次，抗利尿激素(ADH)测定3次</t>
  </si>
  <si>
    <t>去氨加压素(DDAVP)治疗试验</t>
  </si>
  <si>
    <t xml:space="preserve">含需时两天，每日两次测体重、血钠、血和尿渗透压，记出入量 </t>
  </si>
  <si>
    <t>甲状旁腺功能试验</t>
  </si>
  <si>
    <t>钙耐量试验</t>
  </si>
  <si>
    <t>含静脉点滴钙剂测血钙、磷，共5次，尿钙、磷两次</t>
  </si>
  <si>
    <t>快速钙滴注抑制试验</t>
  </si>
  <si>
    <t>含低钙磷饮食，静脉注射钙剂，尿钙磷肌酐测定8次</t>
  </si>
  <si>
    <t>肾小管磷重吸收试验</t>
  </si>
  <si>
    <t>含固定钙磷饮食，双蒸水饮用，连续两日饮水后1．2小时测尿量，查血尿肌酐和钙磷，含结果分析</t>
  </si>
  <si>
    <t>磷清除试验</t>
  </si>
  <si>
    <t>含固定钙磷饮食，双蒸水饮用，连续两日饮水后1、3小时测尿量，查血尿肌酐和钙磷及结果分析</t>
  </si>
  <si>
    <t>低钙试验</t>
  </si>
  <si>
    <t>含低钙饮食、尿钙测定</t>
  </si>
  <si>
    <t>低磷试验</t>
  </si>
  <si>
    <t xml:space="preserve">含低磷饮食，血钙、磷及尿磷测定3次 </t>
  </si>
  <si>
    <t>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</si>
  <si>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</si>
  <si>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</si>
  <si>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</si>
  <si>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</si>
  <si>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</si>
  <si>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</si>
  <si>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</si>
  <si>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</si>
  <si>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</si>
  <si>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</si>
  <si>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</si>
  <si>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</si>
  <si>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</si>
  <si>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</si>
  <si>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</si>
  <si>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含床旁血糖监测</t>
  </si>
  <si>
    <t>不得与其它项目合并收费</t>
  </si>
  <si>
    <t>AD</t>
  </si>
  <si>
    <t>s310200001</t>
  </si>
  <si>
    <t>动态血糖连续监测</t>
  </si>
  <si>
    <t>豫医保办函〔2023〕8号发文取消</t>
  </si>
  <si>
    <t>D-木糖耐量测定</t>
  </si>
  <si>
    <t>糖基化终产物检测</t>
  </si>
  <si>
    <t>指通过光波分析测定皮肤或晶状体糖基化终产物积聚水平。所定价格涵盖检测、分析报告、数据存储等操作步骤的人力资源和基本物质资源消耗。</t>
  </si>
  <si>
    <t>指使用血糖监测设备监测血糖变化。所定价格涵盖传感器置入、固定，以及监测、数据存储、分析报告等操作步骤的人力资源和基本物质资源消耗。</t>
  </si>
  <si>
    <t>传感器</t>
  </si>
  <si>
    <t>原“s310200001动态血糖连续监测”项目取消。</t>
  </si>
  <si>
    <t>肾上腺皮质功能试验</t>
  </si>
  <si>
    <t>昼夜皮质醇节律测定</t>
  </si>
  <si>
    <t>含24小时内3次皮质醇或ACTH测定</t>
  </si>
  <si>
    <t>原3102060010项目和价格取消。</t>
  </si>
  <si>
    <t>促肾上腺皮质激素(ACTH)兴奋试验</t>
  </si>
  <si>
    <t>含快速法，一日三次皮质醇测定1天；包括传统法或肌注法，每日2次皮质醇测定，连续3天</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</si>
  <si>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</si>
  <si>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</si>
  <si>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</si>
  <si>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</si>
  <si>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</si>
  <si>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</si>
  <si>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醛固酮肾素测定卧位或立位试验</t>
  </si>
  <si>
    <t>含血醛固酮肾素测定2次</t>
  </si>
  <si>
    <t>低钠或高钠试验</t>
  </si>
  <si>
    <t>含血尿钾、钠、氯测定3次</t>
  </si>
  <si>
    <t>钾负荷试验</t>
  </si>
  <si>
    <t>含血尿钾、钠测定4次</t>
  </si>
  <si>
    <t>安体舒通试验</t>
  </si>
  <si>
    <t>含测血尿钾、钠6—8次</t>
  </si>
  <si>
    <t>赛庚啶试验</t>
  </si>
  <si>
    <t>含测血醛固酮5次</t>
  </si>
  <si>
    <t>氨苯喋啶试验</t>
  </si>
  <si>
    <t>开搏通(Captopril)试验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</si>
  <si>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</si>
  <si>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</si>
  <si>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</si>
  <si>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</si>
  <si>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</si>
  <si>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</si>
  <si>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</si>
  <si>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</si>
  <si>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</si>
  <si>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</si>
  <si>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</si>
  <si>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</si>
  <si>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</si>
  <si>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其它</t>
  </si>
  <si>
    <t>胰岛素泵持续皮下注射胰岛素</t>
  </si>
  <si>
    <t>指使用胰岛素泵持续皮下注射胰岛素控制血糖。所定价格涵盖安装胰岛素泵、穿刺、调节参数、固定以及观察、记录等操作的人力资源和基本物质资源消耗。</t>
  </si>
  <si>
    <t>胰岛素泵用储药器、输注管路、针头</t>
  </si>
  <si>
    <t>人绒毛膜促性腺激素兴奋试验</t>
  </si>
  <si>
    <t xml:space="preserve">含3次性腺激素测定 </t>
  </si>
  <si>
    <t>踝肱指数</t>
  </si>
  <si>
    <t>3.眼部诊疗</t>
  </si>
  <si>
    <t>豫医保办〔2025〕71号发文取消</t>
  </si>
  <si>
    <t>普通视力检查</t>
  </si>
  <si>
    <t>特殊视力检查</t>
  </si>
  <si>
    <t>选择性观看检查</t>
  </si>
  <si>
    <t>视网膜视力检查</t>
  </si>
  <si>
    <t>视野检查（普通视野检查）</t>
  </si>
  <si>
    <t>视野检查（电脑视野计、动态(Goldmann)视野计）</t>
  </si>
  <si>
    <t>阿姆斯勒(Amsler)表检查</t>
  </si>
  <si>
    <t>验光</t>
  </si>
  <si>
    <t>镜片检测</t>
  </si>
  <si>
    <t>隐形眼镜配置</t>
  </si>
  <si>
    <t>主导眼检查</t>
  </si>
  <si>
    <t>代偿头位测定</t>
  </si>
  <si>
    <t>复视检查</t>
  </si>
  <si>
    <t>斜视度测定</t>
  </si>
  <si>
    <t>三棱镜检查</t>
  </si>
  <si>
    <t>线状镜检查</t>
  </si>
  <si>
    <t>黑氏(Hess)屏检查</t>
  </si>
  <si>
    <t>调节集合测定</t>
  </si>
  <si>
    <t>牵拉试验</t>
  </si>
  <si>
    <t>双眼视觉检查</t>
  </si>
  <si>
    <t>色觉检查</t>
  </si>
  <si>
    <t>对比敏感度检查</t>
  </si>
  <si>
    <t>暗适应测定</t>
  </si>
  <si>
    <t>明适应测定</t>
  </si>
  <si>
    <t>协调器治疗</t>
  </si>
  <si>
    <t>正切尺检查</t>
  </si>
  <si>
    <t>后象治疗</t>
  </si>
  <si>
    <t>注视性质检查</t>
  </si>
  <si>
    <t>眼象差检查</t>
  </si>
  <si>
    <t>眼压检查</t>
  </si>
  <si>
    <t>眼压日曲线检查</t>
  </si>
  <si>
    <t>眼压描记</t>
  </si>
  <si>
    <t>眼球突出度测量</t>
  </si>
  <si>
    <t>青光眼视神经纤维层计算机图象分析</t>
  </si>
  <si>
    <t>低视力助视器试验</t>
  </si>
  <si>
    <t>上睑下垂检查</t>
  </si>
  <si>
    <t>泪膜破裂时间测定</t>
  </si>
  <si>
    <t>泪液分泌功能测定</t>
  </si>
  <si>
    <t>泪道冲洗</t>
  </si>
  <si>
    <t>泪道探通术</t>
  </si>
  <si>
    <t>激光泪道探通术</t>
  </si>
  <si>
    <t>青光眼诱导试验</t>
  </si>
  <si>
    <t>角膜荧光素染色检查</t>
  </si>
  <si>
    <t>角膜曲率测量</t>
  </si>
  <si>
    <t>角膜地形图检查</t>
  </si>
  <si>
    <t>角膜内皮镜检查</t>
  </si>
  <si>
    <t>角膜厚度检查</t>
  </si>
  <si>
    <t>角膜知觉检查</t>
  </si>
  <si>
    <t>巩膜透照检查</t>
  </si>
  <si>
    <t>人工晶体度数测量</t>
  </si>
  <si>
    <t>前房深度测量</t>
  </si>
  <si>
    <t>前房穿刺术</t>
  </si>
  <si>
    <t>前房注气术</t>
  </si>
  <si>
    <t>房水荧光测定</t>
  </si>
  <si>
    <t>裂隙灯检查</t>
  </si>
  <si>
    <t>裂隙灯下眼底检查</t>
  </si>
  <si>
    <t>裂隙灯下房角镜检查</t>
  </si>
  <si>
    <t>眼位照相</t>
  </si>
  <si>
    <t>眼前段照相</t>
  </si>
  <si>
    <t>眼前段数码照相</t>
  </si>
  <si>
    <t>眼底照相</t>
  </si>
  <si>
    <t>多幅眼底照相</t>
  </si>
  <si>
    <t>无散瞳眼底照相</t>
  </si>
  <si>
    <t>眼底血管造影</t>
  </si>
  <si>
    <t>裂隙灯下眼底视神经立体照相</t>
  </si>
  <si>
    <t>眼底检查</t>
  </si>
  <si>
    <t>扫描激光眼底检查(sLO)</t>
  </si>
  <si>
    <t>视网膜裂孔定位检查</t>
  </si>
  <si>
    <t>海德堡视网膜厚度检查（HRT）</t>
  </si>
  <si>
    <t>眼血流图</t>
  </si>
  <si>
    <t>视网膜动脉压测定</t>
  </si>
  <si>
    <t>临界融合频率检查</t>
  </si>
  <si>
    <t>超声生物显微镜检查(UBM)</t>
  </si>
  <si>
    <t>光学相干断层成相(OCT)</t>
  </si>
  <si>
    <t>视网膜电流图（ERG）</t>
  </si>
  <si>
    <t>视网膜地形图</t>
  </si>
  <si>
    <t>眼电图(EOG)</t>
  </si>
  <si>
    <t>视诱发电位(VEP)</t>
  </si>
  <si>
    <t>眼外肌功能检查</t>
  </si>
  <si>
    <t>眼肌力计检查</t>
  </si>
  <si>
    <t>结膜印痕细胞检查</t>
  </si>
  <si>
    <t>马氏(Maddox)杆试验</t>
  </si>
  <si>
    <t>球内异物定位</t>
  </si>
  <si>
    <t>磁石试验</t>
  </si>
  <si>
    <t>眼活体组织检查</t>
  </si>
  <si>
    <t>角膜刮片检查</t>
  </si>
  <si>
    <t>结膜囊取材检查</t>
  </si>
  <si>
    <t>准分子激光屈光性角膜矫正术(PRK)</t>
  </si>
  <si>
    <t>激光原位角膜磨镶术(LAsIK)</t>
  </si>
  <si>
    <t>视网膜激光光凝术</t>
  </si>
  <si>
    <t>激光治疗眼前节病</t>
  </si>
  <si>
    <t>铒激光眼科手术</t>
  </si>
  <si>
    <t>钬激光巩膜切除手术</t>
  </si>
  <si>
    <t>低功率氦-氖激光治疗</t>
  </si>
  <si>
    <t>电解倒睫</t>
  </si>
  <si>
    <t>光动力疗法（PDT）</t>
  </si>
  <si>
    <t>睑板腺按摩</t>
  </si>
  <si>
    <t>冲洗结膜囊</t>
  </si>
  <si>
    <t>睑结膜伪膜去除冲洗</t>
  </si>
  <si>
    <t>晶体囊截开术</t>
  </si>
  <si>
    <t>取结膜结石</t>
  </si>
  <si>
    <t>沙眼磨擦压挤术</t>
  </si>
  <si>
    <t>眼部脓肿切开引流术</t>
  </si>
  <si>
    <t>球结膜下注射</t>
  </si>
  <si>
    <t>球后注射</t>
  </si>
  <si>
    <t>眶上神经封闭</t>
  </si>
  <si>
    <t>角膜异物剔除术</t>
  </si>
  <si>
    <t>角膜溃疡灼烙术</t>
  </si>
  <si>
    <t>眼部冷冻治疗</t>
  </si>
  <si>
    <t>泪小点扩张</t>
  </si>
  <si>
    <t>双眼单视功能训练</t>
  </si>
  <si>
    <t>弱视训练</t>
  </si>
  <si>
    <t>点眼</t>
  </si>
  <si>
    <t>泪液渗透压检查</t>
  </si>
  <si>
    <t>泪液蕨样变试验</t>
  </si>
  <si>
    <t>早产儿视网膜病变筛查</t>
  </si>
  <si>
    <t>共焦激光显微镜角膜检查</t>
  </si>
  <si>
    <t>静态阈值视野检查</t>
  </si>
  <si>
    <t>蓝黄视野检查</t>
  </si>
  <si>
    <t>频域前节ＯＣＴ</t>
  </si>
  <si>
    <t>频域后节ＯＣＴ</t>
  </si>
  <si>
    <t>双眼瞳孔直径测量</t>
  </si>
  <si>
    <t xml:space="preserve">眼轴测量
</t>
  </si>
  <si>
    <t xml:space="preserve">眼轴人工晶状体度数测量—光学法
</t>
  </si>
  <si>
    <t>个体化准分子激光原位角膜磨镶术</t>
  </si>
  <si>
    <t>飞秒激光角膜切削术</t>
  </si>
  <si>
    <t>s310300001</t>
  </si>
  <si>
    <t>传导性角膜成形术（CK）</t>
  </si>
  <si>
    <t>s310300002</t>
  </si>
  <si>
    <t>眼前节分析检查（orbscan)</t>
  </si>
  <si>
    <t>眼前节分析检查</t>
  </si>
  <si>
    <t>4.耳鼻咽喉</t>
  </si>
  <si>
    <t>耳部诊疗</t>
  </si>
  <si>
    <t>听性脑干反应</t>
  </si>
  <si>
    <t>纯音听阈测定</t>
  </si>
  <si>
    <t>自描听力检查</t>
  </si>
  <si>
    <t>纯音短增量敏感指数试验</t>
  </si>
  <si>
    <t>纯音衰减试验</t>
  </si>
  <si>
    <t>双耳交替响度平衡试验</t>
  </si>
  <si>
    <t>响度不适与舒适阈检测</t>
  </si>
  <si>
    <t>调谐曲线</t>
  </si>
  <si>
    <t>言语测听</t>
  </si>
  <si>
    <t>声导抗测听</t>
  </si>
  <si>
    <t>镫骨活动度检测(盖来试验)</t>
  </si>
  <si>
    <t>镫骨肌反射衰减试验</t>
  </si>
  <si>
    <t>咽鼓管压力测定</t>
  </si>
  <si>
    <t>耳蜗电图</t>
  </si>
  <si>
    <t>耳声发射检查</t>
  </si>
  <si>
    <t>稳态听觉诱发反应</t>
  </si>
  <si>
    <t>中潜伏期诱发电位</t>
  </si>
  <si>
    <t>皮层慢反应</t>
  </si>
  <si>
    <t>迟期成分检查</t>
  </si>
  <si>
    <t>鼓岬电刺激反应</t>
  </si>
  <si>
    <t>眼震电图</t>
  </si>
  <si>
    <t>平衡试验</t>
  </si>
  <si>
    <t>中耳共振频率测定</t>
  </si>
  <si>
    <t>听探子检查</t>
  </si>
  <si>
    <t>听力筛选试验</t>
  </si>
  <si>
    <t>耳鸣检查</t>
  </si>
  <si>
    <t>定向条件反射测定</t>
  </si>
  <si>
    <t>助听器选配试验</t>
  </si>
  <si>
    <t>电子耳蜗编程</t>
  </si>
  <si>
    <t>真耳分析</t>
  </si>
  <si>
    <t>鼓膜贴补试验</t>
  </si>
  <si>
    <t>味觉试验</t>
  </si>
  <si>
    <t>包括电刺激法或直接法</t>
  </si>
  <si>
    <t>溢泪试验</t>
  </si>
  <si>
    <t>耳纤维内镜检查</t>
  </si>
  <si>
    <t>硬性耳内窥镜检查</t>
  </si>
  <si>
    <t>电耳镜检查</t>
  </si>
  <si>
    <t>耳显微镜检查</t>
  </si>
  <si>
    <t>西格氏耳镜检查</t>
  </si>
  <si>
    <t>上鼓室冲洗术</t>
  </si>
  <si>
    <t>鼓膜穿刺术</t>
  </si>
  <si>
    <t>耵聍冲洗</t>
  </si>
  <si>
    <t>耳正、负压治疗</t>
  </si>
  <si>
    <t>波氏法咽鼓管吹张</t>
  </si>
  <si>
    <t>导管法咽鼓管吹张</t>
  </si>
  <si>
    <t>耳药物烧灼</t>
  </si>
  <si>
    <t>鼓膜贴补</t>
  </si>
  <si>
    <t>耳神经阻滞</t>
  </si>
  <si>
    <t>耳廓假性囊肿穿刺压迫治疗</t>
  </si>
  <si>
    <t>耳部特殊治疗</t>
  </si>
  <si>
    <t>耳石复位治疗</t>
  </si>
  <si>
    <t>鼻部诊疗</t>
  </si>
  <si>
    <t>鼻内窥镜检查</t>
  </si>
  <si>
    <t>前鼻镜检查</t>
  </si>
  <si>
    <t>长鼻镜检查</t>
  </si>
  <si>
    <t>鼻粘膜激发试验</t>
  </si>
  <si>
    <t>鼻分泌物细胞检测</t>
  </si>
  <si>
    <t>含嗜酸细胞、肥大细胞</t>
  </si>
  <si>
    <t>嗅觉功能检测</t>
  </si>
  <si>
    <t>鼻阻力测定</t>
  </si>
  <si>
    <t>声反射鼻腔测量</t>
  </si>
  <si>
    <t>糖精试验</t>
  </si>
  <si>
    <t>鼻窦组织活检术</t>
  </si>
  <si>
    <t>鼻腔冲洗</t>
  </si>
  <si>
    <t>鼻腔取活检术</t>
  </si>
  <si>
    <t>上颌窦穿刺术</t>
  </si>
  <si>
    <t>鼻窦冲洗</t>
  </si>
  <si>
    <t>鼻咽部活检术</t>
  </si>
  <si>
    <t>包括喉部、会厌部活检</t>
  </si>
  <si>
    <t>下鼻甲封闭术</t>
  </si>
  <si>
    <t>鼻腔粘连分离术</t>
  </si>
  <si>
    <t>鼻负压置换治疗</t>
  </si>
  <si>
    <t>脱敏治疗</t>
  </si>
  <si>
    <t>快速脱敏治疗</t>
  </si>
  <si>
    <t>前鼻孔填塞</t>
  </si>
  <si>
    <t>后鼻孔填塞</t>
  </si>
  <si>
    <t>鼻异物取出</t>
  </si>
  <si>
    <t>鼻部特殊治疗</t>
  </si>
  <si>
    <t>鼾症治疗</t>
  </si>
  <si>
    <t>s310400001</t>
  </si>
  <si>
    <t>耳鼻咽喉部大换药</t>
  </si>
  <si>
    <t>包括耳整形、耳肿瘤术后的换药；前颅底、上颌骨全切、鼻侧切术后的换药；喉癌、颈清扫、颌面部、颈部皮瓣、侧颅底术后的换药。</t>
  </si>
  <si>
    <t>药物、成型材料</t>
  </si>
  <si>
    <t>s310400002</t>
  </si>
  <si>
    <t>耳鼻咽喉部中换药</t>
  </si>
  <si>
    <t>包括中耳术后换药；鼻内窥镜术后换药；咽瘘、咽脓肿括创后换药。</t>
  </si>
  <si>
    <t>s310400003</t>
  </si>
  <si>
    <t>耳鼻咽喉部小换药</t>
  </si>
  <si>
    <t>包括外耳术后换药；鼻腔术后换药；腮腺、颈部术后换药</t>
  </si>
  <si>
    <t>咽喉部诊疗</t>
  </si>
  <si>
    <t>喉声图</t>
  </si>
  <si>
    <t>喉频谱仪检查</t>
  </si>
  <si>
    <t>喉电图测试</t>
  </si>
  <si>
    <t>计算机嗓音疾病评估</t>
  </si>
  <si>
    <t>计算机言语疾病矫治</t>
  </si>
  <si>
    <t>纤维鼻咽镜检查</t>
  </si>
  <si>
    <t>电子鼻咽镜检查</t>
  </si>
  <si>
    <t>间接鼻咽镜检查</t>
  </si>
  <si>
    <t>硬性鼻咽镜检查</t>
  </si>
  <si>
    <t>纤维喉镜检查</t>
  </si>
  <si>
    <t>喉动态镜检查</t>
  </si>
  <si>
    <t>直达喉镜检查</t>
  </si>
  <si>
    <t>间接喉镜检查</t>
  </si>
  <si>
    <t>支撑喉镜检查</t>
  </si>
  <si>
    <t>咽封闭</t>
  </si>
  <si>
    <t>喉上神经封闭术</t>
  </si>
  <si>
    <t>咽部特殊治疗</t>
  </si>
  <si>
    <t>s310403001</t>
  </si>
  <si>
    <t>咽部脓肿穿刺术</t>
  </si>
  <si>
    <t>5.口腔颌面</t>
  </si>
  <si>
    <t>口腔特殊一次性卫生材料及器械、口腔特殊用药、传染病人特殊消耗物品</t>
  </si>
  <si>
    <t>口腔综合检查</t>
  </si>
  <si>
    <t>全口牙病系统检查与治疗设计</t>
  </si>
  <si>
    <t>包括各专业检查表，不含错畸形诊断设计、种植治疗设计</t>
  </si>
  <si>
    <t>咬合检查</t>
  </si>
  <si>
    <t>不含咀嚼肌肌电图检查</t>
  </si>
  <si>
    <t>牙合力测量检查</t>
  </si>
  <si>
    <t>牙</t>
  </si>
  <si>
    <t>咀嚼功能检查</t>
  </si>
  <si>
    <t>下颌运动检查</t>
  </si>
  <si>
    <t>包括髁突运动轨迹描记及治疗前后对比</t>
  </si>
  <si>
    <t>唾液流量测定</t>
  </si>
  <si>
    <t>包括全唾液流量及单个腺体流量测定</t>
  </si>
  <si>
    <t>口腔模型制备</t>
  </si>
  <si>
    <t>含口腔印模制取、石膏模型灌制、普通藻酸盐印摸材、普通石膏</t>
  </si>
  <si>
    <t>特殊印模材料(藻酸盐、硅橡胶加用水胶体印模材)</t>
  </si>
  <si>
    <t>单颌</t>
  </si>
  <si>
    <t>记存模型制备</t>
  </si>
  <si>
    <t>含印模制取、模型灌制、修正及取蜡型</t>
  </si>
  <si>
    <t>面部模型制备</t>
  </si>
  <si>
    <t>含印模制取、石膏模型灌制及修正</t>
  </si>
  <si>
    <t>特殊印模材料(藻酸盐、硅橡胶加用水胶体印模材)、硬石膏</t>
  </si>
  <si>
    <t>常规面像检查</t>
  </si>
  <si>
    <t>包括正侧位面像、微笑像、正侧位像及上下颌面像</t>
  </si>
  <si>
    <t>每片</t>
  </si>
  <si>
    <t>口腔内窥镜检查</t>
  </si>
  <si>
    <t>每牙</t>
  </si>
  <si>
    <t>s310501001</t>
  </si>
  <si>
    <t>口腔活检术</t>
  </si>
  <si>
    <t>牙体牙髓检查</t>
  </si>
  <si>
    <t>牙髓活力检查</t>
  </si>
  <si>
    <t>包括冷测、热测、牙髓活力电测</t>
  </si>
  <si>
    <t>根管长度测量</t>
  </si>
  <si>
    <t>含使用根管长度测量仪或插诊断丝确定工作长度</t>
  </si>
  <si>
    <t>每根管</t>
  </si>
  <si>
    <t>口腔X线一次成像(RVG)</t>
  </si>
  <si>
    <t>牙周检查</t>
  </si>
  <si>
    <t>白细胞趋化功能检查</t>
  </si>
  <si>
    <t>含：龈沟液白细胞采集或血白细胞采集；实验室白细胞趋化功能测定</t>
  </si>
  <si>
    <t>龈沟液量测定</t>
  </si>
  <si>
    <t>含龈沟液的采集和定量</t>
  </si>
  <si>
    <t>咬合动度测定</t>
  </si>
  <si>
    <t>龈上菌斑检查</t>
  </si>
  <si>
    <t>含牙菌斑显示及菌斑指数确定</t>
  </si>
  <si>
    <t>菌斑微生物检测</t>
  </si>
  <si>
    <t>含菌斑采集及微生物检测；包括：刚果红负染法；暗视野显微镜法；Periocheck法</t>
  </si>
  <si>
    <t>Periocheck试剂盒</t>
  </si>
  <si>
    <t>口腔颌面功能检查</t>
  </si>
  <si>
    <t>面神经功能主观检测</t>
  </si>
  <si>
    <t>指美国耳、鼻、喉及头颈外科通用主观检测方法</t>
  </si>
  <si>
    <t>面神经功能电脑检测</t>
  </si>
  <si>
    <t>指数码相机及专门的软件包（QFEs）而进行的客观检测方法</t>
  </si>
  <si>
    <t>面神经肌电图检查</t>
  </si>
  <si>
    <t>腭咽闭合功能检查</t>
  </si>
  <si>
    <t>包括鼻咽纤维镜进行鼻音计检查、语音仪检查、计算机语音检查；不含反馈治疗</t>
  </si>
  <si>
    <t>正颌外科手术前设计</t>
  </si>
  <si>
    <t>VTO技术</t>
  </si>
  <si>
    <t>含X线头影测量、颌骨模板模拟手术及术后效果的预测</t>
  </si>
  <si>
    <t>电子计算机预测</t>
  </si>
  <si>
    <t>含电子计算机专家系统行X线头影测量与诊断、手术模拟与术后效果的预测</t>
  </si>
  <si>
    <t>录象带、计算机软盘、照相及胶片</t>
  </si>
  <si>
    <t>云纹仪检查</t>
  </si>
  <si>
    <t>包括正位、侧位及斜位等各种位置的云纹照相及测量</t>
  </si>
  <si>
    <t>化妆品、照相底片及冲印</t>
  </si>
  <si>
    <t>模型外科设计</t>
  </si>
  <si>
    <t>含面弓转移、上架、模型测量及模拟手术拼对等</t>
  </si>
  <si>
    <t>石膏模型制备</t>
  </si>
  <si>
    <t>带环制备</t>
  </si>
  <si>
    <t>含代型制作、带环的焊接、锤制、圆管焊接等技术</t>
  </si>
  <si>
    <t>石膏模型制备、分牙及牙体预备、粘接带环等</t>
  </si>
  <si>
    <t>每个</t>
  </si>
  <si>
    <t>唇弓制备</t>
  </si>
  <si>
    <t>含唇弓弯制、焊接等技术，以及钢丝、焊媒等材料</t>
  </si>
  <si>
    <t>方弓丝、予成牵引弓、唇弓及其他特殊材料</t>
  </si>
  <si>
    <t>每根</t>
  </si>
  <si>
    <t>特殊要求唇弓费用加收30%</t>
  </si>
  <si>
    <t>导板制备</t>
  </si>
  <si>
    <t>含导板制作、打磨、抛光，以及自凝牙托粉、单体、分离剂等</t>
  </si>
  <si>
    <t>口腔关节病检查</t>
  </si>
  <si>
    <t>颞颌关节系统检查设计</t>
  </si>
  <si>
    <t>含专业检查表，包括颞颌关节系统检查；不含关节镜等特殊检查</t>
  </si>
  <si>
    <t>特殊检查</t>
  </si>
  <si>
    <t>每人次</t>
  </si>
  <si>
    <t>唾液量、流速、缓冲能力检查另收</t>
  </si>
  <si>
    <t>颞颌关节镜检查</t>
  </si>
  <si>
    <t>关节腔压力测定</t>
  </si>
  <si>
    <t>正畸检查</t>
  </si>
  <si>
    <t>错畸形初检</t>
  </si>
  <si>
    <t>含咨询、检查、登记、正畸专业病历</t>
  </si>
  <si>
    <t>错畸形治疗设计</t>
  </si>
  <si>
    <t>包括1．牙模型测量：含手工模型测量牙弓长度、拥挤度或三维牙模型计算机测量；2．模型诊断性排牙：含上下颌模型排牙；3．X线头影测量：含手工或计算机线测量分析</t>
  </si>
  <si>
    <t>模型制备、X线检查</t>
  </si>
  <si>
    <t>错畸形治疗设计(使用计算机进行三维牙模型测量和X线投影测量)</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</si>
  <si>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</si>
  <si>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</si>
  <si>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</si>
  <si>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</si>
  <si>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</si>
  <si>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</si>
  <si>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</si>
  <si>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</si>
  <si>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</si>
  <si>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</si>
  <si>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</si>
  <si>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使用舌侧矫正器加收30%</t>
  </si>
  <si>
    <t>错畸形正中位检查</t>
  </si>
  <si>
    <t>含蜡堤制作塑料基托，确定正确的正中位位置</t>
  </si>
  <si>
    <t>口腔修复检查</t>
  </si>
  <si>
    <t>光仪检查</t>
  </si>
  <si>
    <t>包括：1．光仪力测量；2．牙列接触状态检查；3.咬合仪检查</t>
  </si>
  <si>
    <t>测色仪检查</t>
  </si>
  <si>
    <t>义齿压痛定位仪检查</t>
  </si>
  <si>
    <t>触痛仪检查</t>
  </si>
  <si>
    <t>口腔种植检查</t>
  </si>
  <si>
    <t>种植治疗设计</t>
  </si>
  <si>
    <t>含专家会诊、X线影像分析、模型分析</t>
  </si>
  <si>
    <t>口腔一般治疗</t>
  </si>
  <si>
    <t>调牙合</t>
  </si>
  <si>
    <t>氟防龋治疗</t>
  </si>
  <si>
    <t>包括局部涂氟、氟液含漱、氟打磨</t>
  </si>
  <si>
    <t>特殊材料</t>
  </si>
  <si>
    <t>牙脱敏治疗</t>
  </si>
  <si>
    <t>包括氟化钠、酚制剂等药物</t>
  </si>
  <si>
    <t>高分子脱敏剂</t>
  </si>
  <si>
    <t>口腔局部冲洗上药</t>
  </si>
  <si>
    <t>含冲洗、含漱、牙周袋内上药、粘膜病变部位上药</t>
  </si>
  <si>
    <t>特殊药物</t>
  </si>
  <si>
    <t>不良修复体拆除</t>
  </si>
  <si>
    <t>包括不良修复体及不良充填体</t>
  </si>
  <si>
    <t>牙开窗助萌术</t>
  </si>
  <si>
    <t>包括各类阻生恒牙</t>
  </si>
  <si>
    <t>口腔局部止血</t>
  </si>
  <si>
    <t>包括各种口腔内局部出血的清理创面、填塞或缝合</t>
  </si>
  <si>
    <t>特殊填塞或止血材料</t>
  </si>
  <si>
    <t>激光口内治疗</t>
  </si>
  <si>
    <t>口内脓肿切开引流术</t>
  </si>
  <si>
    <t>牙外伤结扎固定术</t>
  </si>
  <si>
    <t>含牙根折、挫伤、脱位的局麻、复位、结扎固定及调；不含根管治疗</t>
  </si>
  <si>
    <t>特殊结扎固定材料</t>
  </si>
  <si>
    <t>拆除固定装置</t>
  </si>
  <si>
    <t>包括去除由各种原因使用的口腔固定材料</t>
  </si>
  <si>
    <t>牙体牙髓治疗</t>
  </si>
  <si>
    <t>简单充填术</t>
  </si>
  <si>
    <t>含备洞、垫底、洞型设计、国产充填材料；包括I、V类洞的充填</t>
  </si>
  <si>
    <t>每洞</t>
  </si>
  <si>
    <t>复杂充填术</t>
  </si>
  <si>
    <t>含龋齿的特殊检查(如检知液、光纤透照仪等)、备洞、垫底、洞形设计和国产充填材料；II、III、IV类洞及大面积缺损的充填</t>
  </si>
  <si>
    <t>化学微创祛龋充填术</t>
  </si>
  <si>
    <t>含化学祛龋凝胶备洞、垫底、洞型设计；含国产补充材料；包括II、III、IV类洞及大面积缺损的充填。</t>
  </si>
  <si>
    <t>祛龋材料、          特殊补充材料</t>
  </si>
  <si>
    <t>牙体桩钉固位修复术</t>
  </si>
  <si>
    <t>含备洞、垫底、洞形设计、打桩(钉)、国产充填材料；大面积缺损的充填</t>
  </si>
  <si>
    <t>各种特殊材料、桩/钉</t>
  </si>
  <si>
    <t>牙体缺损粘接修复术</t>
  </si>
  <si>
    <t>含牙体预备、酸蚀、粘接、充填</t>
  </si>
  <si>
    <t>各种材料</t>
  </si>
  <si>
    <t>充填体抛光术</t>
  </si>
  <si>
    <t>含各类充填体的修整、抛光</t>
  </si>
  <si>
    <t>树脂嵌体修复术</t>
  </si>
  <si>
    <t>含牙体预备和嵌体修复；包括高嵌体修复</t>
  </si>
  <si>
    <t>各种特殊材料</t>
  </si>
  <si>
    <t>橡皮障隔湿法</t>
  </si>
  <si>
    <t>含一次性橡皮布</t>
  </si>
  <si>
    <t>盖髓术</t>
  </si>
  <si>
    <t>包括龋齿的特殊检查；含备洞、间接盖髓或直接盖髓、垫底、安抚</t>
  </si>
  <si>
    <t>盖髓术（使用特殊仪器）</t>
  </si>
  <si>
    <t>1．龋齿的特殊检查；3．备洞、间接盖髓或直接盖髓、垫底、安抚</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</si>
  <si>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</si>
  <si>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</si>
  <si>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</si>
  <si>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</si>
  <si>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</si>
  <si>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</si>
  <si>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</si>
  <si>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</si>
  <si>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</si>
  <si>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</si>
  <si>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根管充填术</t>
  </si>
  <si>
    <t>特殊充填材料(如各种银尖、钛尖等)</t>
  </si>
  <si>
    <t>显微根管治疗术</t>
  </si>
  <si>
    <t>包括显微镜下复杂根管治疗、 根尖屏障制备等</t>
  </si>
  <si>
    <t>髓腔消毒术</t>
  </si>
  <si>
    <t>包括：1髓腔或根管消毒；2瘘管治疗</t>
  </si>
  <si>
    <t>牙髓塑化治疗术</t>
  </si>
  <si>
    <t>含根管准备及塑化</t>
  </si>
  <si>
    <t>根管再治疗术</t>
  </si>
  <si>
    <t>包括：1．取根管内充物；2．疑难根管口的定位；3．不通根管的扩通；4.取根管内折断器械</t>
  </si>
  <si>
    <t>特殊仪器及 器械</t>
  </si>
  <si>
    <t>髓腔穿孔修补术</t>
  </si>
  <si>
    <t>包括髓腔或根管穿孔</t>
  </si>
  <si>
    <t>根管壁穿孔外科修补术</t>
  </si>
  <si>
    <t>含翻瓣、穿孔修补</t>
  </si>
  <si>
    <t>根管充填及 特殊材料</t>
  </si>
  <si>
    <t>牙槽骨烧伤清创术</t>
  </si>
  <si>
    <t>指牙髓治疗药物所致的烧伤；含去除坏死组织和死骨、上药.</t>
  </si>
  <si>
    <t>根管内固定术</t>
  </si>
  <si>
    <t>含根管预备</t>
  </si>
  <si>
    <t>特殊固定材料</t>
  </si>
  <si>
    <t>劈裂牙治疗</t>
  </si>
  <si>
    <t>包括1.取劈裂牙残片，2.劈裂牙结扎</t>
  </si>
  <si>
    <t>根管治疗</t>
  </si>
  <si>
    <t>后牙纵折固定术</t>
  </si>
  <si>
    <t>含麻醉固定、调</t>
  </si>
  <si>
    <t>根管治疗及 特殊固定材料</t>
  </si>
  <si>
    <t>儿童牙科治疗</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</si>
  <si>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</si>
  <si>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</si>
  <si>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</si>
  <si>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</si>
  <si>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</si>
  <si>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</si>
  <si>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</si>
  <si>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</si>
  <si>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</si>
  <si>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</si>
  <si>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前牙根折根牵引</t>
  </si>
  <si>
    <t>指根折位于龈下经龈切及冠延长术后不能进行修复治疗而必须进行牙根牵引，含1．外伤牙根管治疗；2．制作牵引装置。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</si>
  <si>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</si>
  <si>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</si>
  <si>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</si>
  <si>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</si>
  <si>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全牙列垫固定术</t>
  </si>
  <si>
    <t>指用于恒牙外伤的治疗；含外伤牙的复位、固定、制作全牙列垫、试戴、复查</t>
  </si>
  <si>
    <t>印模、模型制备</t>
  </si>
  <si>
    <t>活髓切断术</t>
  </si>
  <si>
    <t>牙周治疗</t>
  </si>
  <si>
    <t>龈下刮治</t>
  </si>
  <si>
    <t>包括龈下超声刮治或手工刮治</t>
  </si>
  <si>
    <t>牙周固定</t>
  </si>
  <si>
    <t>含结扎材料；包括结扎与联合固定</t>
  </si>
  <si>
    <t>特殊材料如树脂、高强纤维</t>
  </si>
  <si>
    <t>去除牙周固定</t>
  </si>
  <si>
    <t>包括去除各种牙周固定材料</t>
  </si>
  <si>
    <t>牙龈保护剂塞治</t>
  </si>
  <si>
    <t>含牙龈表面及牙间隙</t>
  </si>
  <si>
    <t>特殊保护剂</t>
  </si>
  <si>
    <t>急性坏死性龈炎局部清创</t>
  </si>
  <si>
    <t>包括局部清创、药物冲洗及上药</t>
  </si>
  <si>
    <t>根面平整术</t>
  </si>
  <si>
    <t>包括手工根面平整</t>
  </si>
  <si>
    <t>粘膜治疗</t>
  </si>
  <si>
    <t>口腔粘膜雾化治疗</t>
  </si>
  <si>
    <t>口腔粘膜病特殊治疗</t>
  </si>
  <si>
    <t>包括1．红外线光照治疗；2．微波治疗；3．冷冻治疗；4．频谱治疗</t>
  </si>
  <si>
    <t>口腔颌面外科治疗</t>
  </si>
  <si>
    <t>颞下颌关节复位</t>
  </si>
  <si>
    <t>指限制下颌运动的手法复位</t>
  </si>
  <si>
    <t>冠周炎局部治疗</t>
  </si>
  <si>
    <t>含药液冲洗盲袋及上药</t>
  </si>
  <si>
    <t>干槽症换药</t>
  </si>
  <si>
    <t>含清理拔牙创、药物冲洗、骨创填塞</t>
  </si>
  <si>
    <t>特殊材料及药物</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</si>
  <si>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</si>
  <si>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</si>
  <si>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</si>
  <si>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</si>
  <si>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</si>
  <si>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</si>
  <si>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</si>
  <si>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 颌 面部各类小肿物的冷冻治疗</t>
  </si>
  <si>
    <t>口腔关节病治疗</t>
  </si>
  <si>
    <t>颞颌关节腔内封闭治疗</t>
  </si>
  <si>
    <t>包括封闭治疗或药物注射</t>
  </si>
  <si>
    <t>关节腔灌洗治疗</t>
  </si>
  <si>
    <t>调磨垫</t>
  </si>
  <si>
    <t>每次</t>
  </si>
  <si>
    <t>关节镜手术治疗</t>
  </si>
  <si>
    <t>包括颞下颌关节活检术或颞下颌关节盘复位术或骨关节病刨削术</t>
  </si>
  <si>
    <t>固定修复</t>
  </si>
  <si>
    <t>各种特殊材料：冠、嵌体、桩核、根帽、贴面、桩冠、固定桥及特殊粘接材料和模型制备、特殊制作工艺</t>
  </si>
  <si>
    <t>冠修复</t>
  </si>
  <si>
    <t>含牙体预备，药线排龈蜡记录，测色，技工室制作全冠，试戴修改全冠；包括全冠、半冠、3/4冠</t>
  </si>
  <si>
    <t>嵌体修复</t>
  </si>
  <si>
    <t>含牙体预备，药线排龈，制取印模、模型，蜡记录，技工室制作嵌体，试戴修改嵌体；包括嵌体、高嵌体、嵌体冠</t>
  </si>
  <si>
    <t>桩核、根帽修复</t>
  </si>
  <si>
    <t>含牙体预备，记录，制作蜡型，技工室制作桩核、根帽，试戴修改桩核、根帽</t>
  </si>
  <si>
    <t>贴面修复</t>
  </si>
  <si>
    <t>含牙体预备，药线排龈，测色，技工室制作贴面，试戴贴面</t>
  </si>
  <si>
    <t>桩冠修复</t>
  </si>
  <si>
    <t>含牙体预备，记录，制桩蜡型，技工室制作桩，试桩，制冠蜡型，技工室制作完成桩冠，试戴桩冠；包括简单桩冠，铸造桩冠</t>
  </si>
  <si>
    <t>固定桥</t>
  </si>
  <si>
    <t>含牙体预备和药线排龈，蜡记录，测色，技工室制作固定桥支架，固定桥支架试戴修改、技工室制作完成固定桥，固定桥试戴修改，金属固位体电解蚀刻处理；包括双端、单端固定桥、粘结桥(马里兰桥)</t>
  </si>
  <si>
    <t>固定修复计算机辅助设计</t>
  </si>
  <si>
    <t>包括计算机辅助设计制作全冠、嵌体、固定桥</t>
  </si>
  <si>
    <t>咬合重建</t>
  </si>
  <si>
    <t>全牙列固定修复咬合重建，改变原关系，升高垂直距离咬合分析， X线头影测量， 研究模型设计与修整， 牙体预备， 转移面弓与上颌架， 复杂冠桥修复</t>
  </si>
  <si>
    <t>粘结</t>
  </si>
  <si>
    <t>含嵌体、冠、桩核粘结(酸蚀、消毒、粘固)、国产粘结剂(水门汀氧化锌)</t>
  </si>
  <si>
    <t>疑难可摘义齿加收33元</t>
  </si>
  <si>
    <t>可摘义齿修复</t>
  </si>
  <si>
    <t>各种特殊材料：活动桥、个别托盘、义齿、咬合板、软衬、局部义齿、总义齿、特制暂基托、附着体和模型制备、印模及模型材料</t>
  </si>
  <si>
    <t>活动桥</t>
  </si>
  <si>
    <t>包括普通弯制卡环、整体铸造卡环及支托活动桥</t>
  </si>
  <si>
    <t>塑料可摘局部义齿</t>
  </si>
  <si>
    <t>含牙体预备，制作双重印模，模型，咬合关系记录，技工室制作义齿排牙蜡型，试排牙，技工室制作完成义齿，义齿试戴、修改，咬检查；包括普通弯制卡环塑料可摘局部义齿，无卡环塑料可摘局部义齿，普通覆盖义齿，弹性隐形义齿</t>
  </si>
  <si>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</si>
  <si>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</si>
  <si>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美容义齿</t>
  </si>
  <si>
    <t>含各类义齿的基础上特殊造型、设计制作；包括双牙列义齿，化妆义齿</t>
  </si>
  <si>
    <t>即刻义齿</t>
  </si>
  <si>
    <t>含拔牙前制作印模，制作模型及特殊修整，各类义齿的常规制作及消毒；包括拔牙前制作，拔牙后即刻或数日内戴入的各类塑料义齿和暂时义齿</t>
  </si>
  <si>
    <t>附着体义齿</t>
  </si>
  <si>
    <t>含牙体预备制个别托盘 ，双重印模，模型，咬合关系记录，模型观测，固位体平行度测量，平行研磨，试排牙，试附着体，复诊三次调改义齿；包括可摘义齿，固定义齿，活动固定联合修复</t>
  </si>
  <si>
    <t>总义齿</t>
  </si>
  <si>
    <t>含义齿设计，制个别托盘 ，制作双重印模、模型、托，正中关系记录，面弓转移，试排牙，总义齿试戴、修改，咬检查，调整咬；包括覆盖义齿，无唇翼义齿</t>
  </si>
  <si>
    <t>铸造金属基托、金属加强网</t>
  </si>
  <si>
    <t>修复体整理</t>
  </si>
  <si>
    <t>拆冠、桥</t>
  </si>
  <si>
    <t>包括锤造冠、铸造冠</t>
  </si>
  <si>
    <t>拆桩</t>
  </si>
  <si>
    <t>包括预成桩、各种材料的桩核</t>
  </si>
  <si>
    <t>加焊（2mm以下）</t>
  </si>
  <si>
    <t>包括锡焊、金焊、银焊、激光焊接</t>
  </si>
  <si>
    <t>焊接材料</t>
  </si>
  <si>
    <t>每2mm缺隙</t>
  </si>
  <si>
    <t>加焊（2mm以上）</t>
  </si>
  <si>
    <t>加装饰面</t>
  </si>
  <si>
    <t>包括桩冠、桥体</t>
  </si>
  <si>
    <t>烤瓷冠崩瓷修理</t>
  </si>
  <si>
    <t>包括粘结、树脂修补</t>
  </si>
  <si>
    <t>烤瓷后1年内需修理不得收费。</t>
  </si>
  <si>
    <t>调改义齿</t>
  </si>
  <si>
    <t>含检查、调、调改外形、缓冲基托、调整卡环</t>
  </si>
  <si>
    <t>取局部关系记录</t>
  </si>
  <si>
    <t>指义齿组织面压痛衬印检查；含取印模、检查用衬印材料等</t>
  </si>
  <si>
    <t>特殊衬印材料</t>
  </si>
  <si>
    <t>取正中关系记录</t>
  </si>
  <si>
    <t>加人工牙</t>
  </si>
  <si>
    <t>各种人工牙材料</t>
  </si>
  <si>
    <t>义齿接长基托</t>
  </si>
  <si>
    <t>包括边缘、游离端、义齿鞍基</t>
  </si>
  <si>
    <t>各种基托材料</t>
  </si>
  <si>
    <t>义齿裂纹及折裂修理</t>
  </si>
  <si>
    <t>含加固钢丝</t>
  </si>
  <si>
    <t>义齿组织面重衬</t>
  </si>
  <si>
    <t>包括硬衬、软衬</t>
  </si>
  <si>
    <t>各种材料费(自凝塑料、热凝塑料、光固化树脂、软塑料、橡胶)</t>
  </si>
  <si>
    <t>每厘米</t>
  </si>
  <si>
    <t>加卡环</t>
  </si>
  <si>
    <t>包括加钢丝、铸造卡环；含单臂、双臂、三臂卡环</t>
  </si>
  <si>
    <t>各种卡环材料(钢丝弯制卡环，铸造钴铬合金、贵金属合金卡环)</t>
  </si>
  <si>
    <t>每卡环</t>
  </si>
  <si>
    <t>增加铸造基托</t>
  </si>
  <si>
    <t>各种基托材料(钢、金合金)</t>
  </si>
  <si>
    <t>面积5＋5</t>
  </si>
  <si>
    <t>加支托</t>
  </si>
  <si>
    <t>各种支托材料(钢丝支托、扁钢丝支托、铸造钴铬合金支托、铸造金合金支托)</t>
  </si>
  <si>
    <t>加铸面</t>
  </si>
  <si>
    <t>增加加固装置</t>
  </si>
  <si>
    <t>包括加固钢丝、网</t>
  </si>
  <si>
    <t>各种加固装置材料(金属丝，扁钢丝，尼龙网、预成不锈钢网、铸造不锈钢网、金网)</t>
  </si>
  <si>
    <t>加连接杆</t>
  </si>
  <si>
    <t>各种材料(预成杆、铸造不锈钢杆、铸造金杆)</t>
  </si>
  <si>
    <t>塑料面加高咬合</t>
  </si>
  <si>
    <t>材料费(自凝塑料、热凝塑料)</t>
  </si>
  <si>
    <t>弹性假牙龈</t>
  </si>
  <si>
    <t>镀金加工</t>
  </si>
  <si>
    <t>铸造加工</t>
  </si>
  <si>
    <t>指患者自带材料加工；包括所有铸造修复体</t>
  </si>
  <si>
    <t>每件</t>
  </si>
  <si>
    <t>配金加工</t>
  </si>
  <si>
    <t>仅限患者自备材料</t>
  </si>
  <si>
    <t>黄金材料加工</t>
  </si>
  <si>
    <t>加磁性固位体</t>
  </si>
  <si>
    <t>附着体增换</t>
  </si>
  <si>
    <t>包括附着体增加或更换</t>
  </si>
  <si>
    <t>附着体材料</t>
  </si>
  <si>
    <t>每附着体</t>
  </si>
  <si>
    <t>颞下颌关节病治疗</t>
  </si>
  <si>
    <t>牙颌垫</t>
  </si>
  <si>
    <t>含牙体预备，调，制印模、模型，蜡合记录，技工室制作；不含疗效分析专用设备检查</t>
  </si>
  <si>
    <t>铸造支架、垫材料、咬合板材料(塑料，树脂，铸造不锈钢，铸造金合金，铸造不锈钢或铸造金合金网+塑料，铸造不锈钢或铸造金合金网+树脂)</t>
  </si>
  <si>
    <t>肌松弛治疗</t>
  </si>
  <si>
    <t>颌面缺损修复</t>
  </si>
  <si>
    <t>腭护板导板矫治</t>
  </si>
  <si>
    <t>含牙体预备；模型设计及手术预备； 技工制作；临床戴入</t>
  </si>
  <si>
    <t>腭护板、导板材料、模型设备</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</si>
  <si>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</si>
  <si>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</si>
  <si>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义颌、义齿、义耳、义鼻、义眼等材料</t>
  </si>
  <si>
    <t>每区段</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</si>
  <si>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</si>
  <si>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</si>
  <si>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</si>
  <si>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t>骨折后义齿夹板固位及板治疗</t>
  </si>
  <si>
    <t>包括上或下颌骨骨折</t>
  </si>
  <si>
    <t>义齿夹板材料</t>
  </si>
  <si>
    <t>正畸治疗</t>
  </si>
  <si>
    <t>特殊粘接材料</t>
  </si>
  <si>
    <t>单侧唇腭裂序列正畸治疗</t>
  </si>
  <si>
    <t>包括：单侧牙槽突裂、无骨骼畸形和面部畸形、腭托使用的正畸治疗；不含替牙期植骨前后的正畸治疗</t>
  </si>
  <si>
    <t>乳牙期用于解除后牙反、前牙反的活动矫治器或固定矫治器、恒牙期用于解除后牙反、前牙反的活动矫治器或固定矫治器、颈牵引、低位头帽牵引等附加装置</t>
  </si>
  <si>
    <t>双侧唇腭裂序列正畸治疗</t>
  </si>
  <si>
    <t>颞下颌关节病正畸治疗</t>
  </si>
  <si>
    <t>包括：1．颞下颌关节的弹响、疼痛、关节盘移位等的正畸治疗；2．用活动矫治器或固定矫治器治疗</t>
  </si>
  <si>
    <t>睡眠呼吸暂停综合征(OsAs)正畸治疗</t>
  </si>
  <si>
    <t>包括各种表现的睡眠呼吸暂停及相应错的正畸治疗</t>
  </si>
  <si>
    <t>常规OsAs矫治器以外的附件</t>
  </si>
  <si>
    <t>口腔种植</t>
  </si>
  <si>
    <t>模型制备</t>
  </si>
  <si>
    <t>AA</t>
  </si>
  <si>
    <t>外科引导板</t>
  </si>
  <si>
    <t>豫医保办〔2023〕8号发文取消</t>
  </si>
  <si>
    <t>6.呼吸系统</t>
  </si>
  <si>
    <t>肺功能检查</t>
  </si>
  <si>
    <t>使用肺功能仪检查</t>
  </si>
  <si>
    <t>肺通气功能检查</t>
  </si>
  <si>
    <t>肺最大通气量检查</t>
  </si>
  <si>
    <t>肺弥散功能检查</t>
  </si>
  <si>
    <t>运动心肺功能检查</t>
  </si>
  <si>
    <t>气道阻力测定</t>
  </si>
  <si>
    <t>残气容积测定</t>
  </si>
  <si>
    <t>强迫振荡肺功能检查</t>
  </si>
  <si>
    <t>第一秒平静吸气口腔闭合压测定</t>
  </si>
  <si>
    <t>流速容量曲线(V—V曲线)</t>
  </si>
  <si>
    <t>二氧化碳反应曲线</t>
  </si>
  <si>
    <t>支气管激发试验</t>
  </si>
  <si>
    <t>运动激发试验</t>
  </si>
  <si>
    <t>支气管舒张试验</t>
  </si>
  <si>
    <t>一氧化氮吸入治疗</t>
  </si>
  <si>
    <t>一氧化氮呼气测定</t>
  </si>
  <si>
    <t>含六次测量值</t>
  </si>
  <si>
    <t xml:space="preserve">呼出气二氧化碳监测
</t>
  </si>
  <si>
    <t>连接并校正二氧化碳监测电极，将电极与人工气道或面罩相连，监测二氧化碳分压数值及波形。</t>
  </si>
  <si>
    <t>其他呼吸功能检查</t>
  </si>
  <si>
    <t>床边简易肺功能测定</t>
  </si>
  <si>
    <t>肺阻抗血流图</t>
  </si>
  <si>
    <t>呼吸肌功能测定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</si>
  <si>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</si>
  <si>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</si>
  <si>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</si>
  <si>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</si>
  <si>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</si>
  <si>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</si>
  <si>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气管内湿化</t>
  </si>
  <si>
    <t>补偿丧失的上呼吸道功能</t>
  </si>
  <si>
    <t>基础代谢率测定</t>
  </si>
  <si>
    <t>通过分析患者消耗氧气和呼出二氧化碳量计算患者的基础代谢量(BMR)及呼吸商，计算人体碳水化合物、脂肪、蛋白质的消耗量。对营养支持做出客观依据。</t>
  </si>
  <si>
    <t>辅助呼吸</t>
  </si>
  <si>
    <t>不含氧气吸入</t>
  </si>
  <si>
    <t>呼吸机辅助呼吸</t>
  </si>
  <si>
    <t>含高频喷射通气呼吸机、麻醉呼吸机械通气</t>
  </si>
  <si>
    <t>CO2监测、肺功能监测、复合式人工鼻/过滤器</t>
  </si>
  <si>
    <t>无创辅助通气</t>
  </si>
  <si>
    <t>包括持续气道正压(CPAP)、双水平气道正压(BIPAP)</t>
  </si>
  <si>
    <t>俯卧位通气</t>
  </si>
  <si>
    <t>指将危重症患者的体位更改为俯卧位以纠正严重低氧血症和改善临床预后。所定价格涵盖评估患者情况、翻转体位、调整各种管路连线、观察记录等操作步骤的人力资源和基本物质资源消耗。</t>
  </si>
  <si>
    <t>1.限PaO2/FiO2≤ 150mmHg且有创机械通气（气管插管或气管切开）患者收费。2.俯卧位通气治疗时长超过12小时的，再次实施该治疗可重新计费，每天收费不超过2次。</t>
  </si>
  <si>
    <t>限重度ARDS（PaO2/FiO2≤150mmHg）和有创机械通气（气管插管或气管切开），常规治疗无效患者使用时支付。</t>
  </si>
  <si>
    <t>体外膈肌起搏治疗</t>
  </si>
  <si>
    <t>呼吸系统其他诊疗</t>
  </si>
  <si>
    <t>睡眠呼吸监测</t>
  </si>
  <si>
    <t>睡眠呼吸监测过筛试验</t>
  </si>
  <si>
    <t>人工气胸术</t>
  </si>
  <si>
    <t>人工气腹术</t>
  </si>
  <si>
    <t>胸腔穿刺术</t>
  </si>
  <si>
    <t>含抽气、抽液、注药</t>
  </si>
  <si>
    <t>经皮穿刺肺活检术</t>
  </si>
  <si>
    <t>包括胸膜活检</t>
  </si>
  <si>
    <t>CT、X线、B超引导</t>
  </si>
  <si>
    <t>每处</t>
  </si>
  <si>
    <t>无创通气手动压力滴定</t>
  </si>
  <si>
    <t>睡眠监测时间指21：00至次日早晨6：00。用磨砂膏及酒精进行头面部皮肤清洁处理，依次粘贴固定脑电电极、眼电电极、肌电电极、参考电极和地线，放置鼾声探头、心电电极、胸部活动探头、腹部活动探头、体位探头、指端氧饱和度探头、腿动探 头，选择合适鼻罩，佩戴智能呼吸机，呼吸机自动调压。必要时人工干预，计算机辅 助记录数据，人工持续值守8小时(夜班)，可使用视频监控，观察各项记录信号及时处理电极脱落及紧急事件，如突发严重心律失常等，人工报告。</t>
  </si>
  <si>
    <t>分段睡眠监测-手工压力滴定</t>
  </si>
  <si>
    <t>呼吸系统窥镜诊疗</t>
  </si>
  <si>
    <t>一次性电子支气管内窥镜</t>
  </si>
  <si>
    <t>1.经纤支镜相关项目使用电子支气管镜的加收30%；2.一次性电子支气管内窥镜限甲类传染病及参照甲类管理的乙类传染病使用。</t>
  </si>
  <si>
    <t>硬性气管镜检查</t>
  </si>
  <si>
    <t>纤维支气管镜检查</t>
  </si>
  <si>
    <t>经纤支镜治疗</t>
  </si>
  <si>
    <t>经纤支镜粘膜活检术</t>
  </si>
  <si>
    <t>经纤支镜透支气管壁肺活检术</t>
  </si>
  <si>
    <t>经纤支镜肺泡灌洗诊疗术</t>
  </si>
  <si>
    <t>经纤支镜防污染采样刷检查</t>
  </si>
  <si>
    <t>包括经气管切开防污染采样刷检查；不含微生物学检查</t>
  </si>
  <si>
    <t>经纤支镜特殊治疗（激光治疗）</t>
  </si>
  <si>
    <t>经纤支镜特殊治疗（高频电治疗）</t>
  </si>
  <si>
    <t>经纤支镜特殊治疗（微波治疗）</t>
  </si>
  <si>
    <t>经纤支镜特殊治疗（氩气刀治疗）</t>
  </si>
  <si>
    <t>经电子支气管镜特殊治疗（光动力治疗）</t>
  </si>
  <si>
    <t>经内镜气管扩张术</t>
  </si>
  <si>
    <t>气管支架植入术</t>
  </si>
  <si>
    <t>经纤支镜引导支气管腔内放疗</t>
  </si>
  <si>
    <t>经内镜气管内肿瘤切除术</t>
  </si>
  <si>
    <t>胸腔镜检查</t>
  </si>
  <si>
    <t>纵隔镜检查</t>
  </si>
  <si>
    <t>经硬质气管镜冷冻治疗</t>
  </si>
  <si>
    <t>超声支气管镜检查</t>
  </si>
  <si>
    <t>全肺灌洗术</t>
  </si>
  <si>
    <t>支气管镜实时导航</t>
  </si>
  <si>
    <t>通过高分辨CT设备的扫描成像后，气管镜下图像与导航动画、血管及路径引导同步显示，根据测量到达靶点、气道壁的距离及气道直径数据，提供肺部病变的诊断和治疗路径。含支气管镜、超声支气管镜检查。</t>
  </si>
  <si>
    <t>限：电子/纤维支气管镜术后无法诊断</t>
  </si>
  <si>
    <t>实时导航支气管镜引导下肺定位活检术</t>
  </si>
  <si>
    <t>使用支气管镜实时导航，将支气管镜/导管（鞘）沿导航路径到达病灶附近，穿刺行病灶定位或活检。含支气管镜实时导航。</t>
  </si>
  <si>
    <t>导管、活检器械、扩张球囊</t>
  </si>
  <si>
    <t>限：外周病变或 纤维支气管镜术后无法诊断</t>
  </si>
  <si>
    <t>支气管热成形术</t>
  </si>
  <si>
    <t>胸部肿瘤治疗</t>
  </si>
  <si>
    <t>胸部肿瘤电化学治疗</t>
  </si>
  <si>
    <t>胸部肿瘤激光治疗</t>
  </si>
  <si>
    <t>高压氧治疗</t>
  </si>
  <si>
    <t>含氧气</t>
  </si>
  <si>
    <t>平车占位加收50%</t>
  </si>
  <si>
    <t>AH（A）</t>
  </si>
  <si>
    <t>高压氧舱治疗</t>
  </si>
  <si>
    <t>含治疗压力为2个大气压以上、舱内吸氧用面罩、头罩和安全防护措施、舱内医护人员监护和指导；不含舱内心电、呼吸监护和药物雾化吸入等。</t>
  </si>
  <si>
    <t>单人舱治疗</t>
  </si>
  <si>
    <t>包括纯氧舱</t>
  </si>
  <si>
    <t>婴儿氧舱</t>
  </si>
  <si>
    <t>若心包穿刺加持续引流，则收引流导管费</t>
  </si>
  <si>
    <t>急救单独开舱治疗</t>
  </si>
  <si>
    <t>舱内抢救</t>
  </si>
  <si>
    <t>7.心脏及血管系统</t>
  </si>
  <si>
    <t>心电生理和心功能检查</t>
  </si>
  <si>
    <t>常规心电图检查</t>
  </si>
  <si>
    <t>单通道、常规导联</t>
  </si>
  <si>
    <t>单通道、常规导联、附加导联</t>
  </si>
  <si>
    <t>三通道</t>
  </si>
  <si>
    <t>十二通道</t>
  </si>
  <si>
    <t>食管内心电图</t>
  </si>
  <si>
    <t>一次性导管</t>
  </si>
  <si>
    <t>动态心电图</t>
  </si>
  <si>
    <t>含磁带、电池费用。</t>
  </si>
  <si>
    <t>不区分导联。</t>
  </si>
  <si>
    <t>频谱心电图</t>
  </si>
  <si>
    <t>含电极费用</t>
  </si>
  <si>
    <t>标测心电图</t>
  </si>
  <si>
    <t>体表窦房结心电图</t>
  </si>
  <si>
    <t>心电事件记录</t>
  </si>
  <si>
    <t>含磁带、电池费用</t>
  </si>
  <si>
    <t>遥测心电监护</t>
  </si>
  <si>
    <t>心电监测电话传输</t>
  </si>
  <si>
    <t>心电图踏车负荷试验</t>
  </si>
  <si>
    <t>含电极费用、包括二阶梯、平板运动试验</t>
  </si>
  <si>
    <t>心电图药物负荷试验</t>
  </si>
  <si>
    <t>电极</t>
  </si>
  <si>
    <t>心电向量图</t>
  </si>
  <si>
    <t>心音图</t>
  </si>
  <si>
    <t>心阻抗图</t>
  </si>
  <si>
    <t>心导纳图加收10元</t>
  </si>
  <si>
    <t>心室晚电位</t>
  </si>
  <si>
    <t>含电极</t>
  </si>
  <si>
    <t>心房晚电位</t>
  </si>
  <si>
    <t>倾斜试验</t>
  </si>
  <si>
    <t>心率变异性分析</t>
  </si>
  <si>
    <t>包括短程或24小时</t>
  </si>
  <si>
    <t>无创阻抗法心搏出量测定</t>
  </si>
  <si>
    <t>无创心功能监测</t>
  </si>
  <si>
    <t>包括心血流图、心尖搏动图</t>
  </si>
  <si>
    <t>动态血压监测</t>
  </si>
  <si>
    <t>含电池</t>
  </si>
  <si>
    <t>心电监护</t>
  </si>
  <si>
    <t>指使用仪器监测心电变化、血氧饱和度、呼吸频率监测等参数指标。所定价格涵盖皮肤清洁处理、安放电极、设定监测参数、实时监测记录等人力资源和基本物质资源消耗。</t>
  </si>
  <si>
    <t>一次性电极</t>
  </si>
  <si>
    <t>无论监测多少参数</t>
  </si>
  <si>
    <t>心输出量测定</t>
  </si>
  <si>
    <t>漂浮导管、温度传感器、漂浮导管置入套件</t>
  </si>
  <si>
    <t>肺动脉压和右心房压力监测</t>
  </si>
  <si>
    <t>漂浮导管、漂浮导管置入套件</t>
  </si>
  <si>
    <t>含“心输出量测定”</t>
  </si>
  <si>
    <t>动脉内压力监测</t>
  </si>
  <si>
    <t>套管针、测压套件</t>
  </si>
  <si>
    <t>周围静脉压测定</t>
  </si>
  <si>
    <t>指脉氧监测</t>
  </si>
  <si>
    <t>经皮血氧、二氧化碳分压检测</t>
  </si>
  <si>
    <t>床边心电图加收</t>
  </si>
  <si>
    <t>十五导联</t>
  </si>
  <si>
    <t>十八导联</t>
  </si>
  <si>
    <t>动脉硬化检测</t>
  </si>
  <si>
    <t>指检测ABI、PWV等多参数</t>
  </si>
  <si>
    <t>肢体动脉节段性测压</t>
  </si>
  <si>
    <t>患者仰卧，连接测压仪于四肢不同部位，开启测压仪，分别检测上肢上臂、前臂、各手指、股、腘、足背、胫后和各足趾动脉的收缩压力。</t>
  </si>
  <si>
    <t>窦性心率震荡分析</t>
  </si>
  <si>
    <t>皮肤清洁处理，安放电极，使用动态心电图机连续记录24小时心电图，应用分析软件测量心率震荡初始和震荡斜率，人工报告。含电极。</t>
  </si>
  <si>
    <t>AH（G）</t>
  </si>
  <si>
    <t>s310701001</t>
  </si>
  <si>
    <t>同步十二导联动态心电图</t>
  </si>
  <si>
    <t>豫医保办〔2024〕49号发文取消</t>
  </si>
  <si>
    <t>s310701002</t>
  </si>
  <si>
    <t>持续中心静脉压力监测</t>
  </si>
  <si>
    <t>s310701003</t>
  </si>
  <si>
    <t>持续主动脉内球囊反博监测</t>
  </si>
  <si>
    <t>s310701004</t>
  </si>
  <si>
    <t>运动血压检测</t>
  </si>
  <si>
    <t>含一次性电极片</t>
  </si>
  <si>
    <t>s310701005</t>
  </si>
  <si>
    <t>动脉功能测定</t>
  </si>
  <si>
    <t>含高敏探头</t>
  </si>
  <si>
    <t>s310701006</t>
  </si>
  <si>
    <t>体位血压测定</t>
  </si>
  <si>
    <t>指在专用测压室，四肢血压、三种体位、单肢三次测定</t>
  </si>
  <si>
    <t>心脏电生理诊疗</t>
  </si>
  <si>
    <t>含介入操作、影像学监视、心电监测</t>
  </si>
  <si>
    <t>有创性血流动力学监测(床旁)</t>
  </si>
  <si>
    <t>含各房室腔内压力监测、心排血量测定</t>
  </si>
  <si>
    <t>漂浮导管</t>
  </si>
  <si>
    <t>不得与310701025、310701026、310701027等项同时收取。</t>
  </si>
  <si>
    <t>有创性心内电生理检查</t>
  </si>
  <si>
    <t>心导管</t>
  </si>
  <si>
    <t>射频消融术</t>
  </si>
  <si>
    <t>立体定位下射频消融术</t>
  </si>
  <si>
    <t>临时起搏器安置术</t>
  </si>
  <si>
    <t>心导管、电极</t>
  </si>
  <si>
    <t>临时起搏器应用</t>
  </si>
  <si>
    <t>AC</t>
  </si>
  <si>
    <t>永久起搏器安置术</t>
  </si>
  <si>
    <t>安装永久起搏器治疗心脏起搏和传导功能障碍性疾病。所定价格涵盖穿刺、置入并连接电极及起搏器、调节参数，以及止血、放置引流、缝合等手术步骤的人力资源和基本物质资源消耗。包括无导线起搏器安装。</t>
  </si>
  <si>
    <t>起搏器、电极、无导线起搏器、传送鞘管</t>
  </si>
  <si>
    <t>永久起搏器更换术</t>
  </si>
  <si>
    <t>包括取出术</t>
  </si>
  <si>
    <t>起搏器、心导管、电极</t>
  </si>
  <si>
    <t>埋藏式心脏复律除颤器安置术</t>
  </si>
  <si>
    <t>含心导管、电极</t>
  </si>
  <si>
    <t>除颤器</t>
  </si>
  <si>
    <t>起搏器功能分析和随访</t>
  </si>
  <si>
    <t>起搏器程控功能检查</t>
  </si>
  <si>
    <t>含起博器功能分析与编程</t>
  </si>
  <si>
    <t>起搏器胸壁刺激法检查</t>
  </si>
  <si>
    <t>体外经胸型心脏临时起搏术</t>
  </si>
  <si>
    <t>经食管心脏起搏术</t>
  </si>
  <si>
    <t>经食管心脏调搏术</t>
  </si>
  <si>
    <t>指超速抑制心动过速治疗</t>
  </si>
  <si>
    <t>心脏电复律术</t>
  </si>
  <si>
    <t>完成整个过程为一次</t>
  </si>
  <si>
    <t>心脏电除颤术</t>
  </si>
  <si>
    <t>体外自动心脏变律除颤术</t>
  </si>
  <si>
    <t>包括半自动</t>
  </si>
  <si>
    <t>一次性复律除颤电极</t>
  </si>
  <si>
    <t>体外反搏治疗</t>
  </si>
  <si>
    <t>限支付慢性心功能不全，顽固性心绞痛，急性心肌梗死或急性脑梗死半年内。</t>
  </si>
  <si>
    <t>右心导管检查术</t>
  </si>
  <si>
    <t>心包穿刺术</t>
  </si>
  <si>
    <t>包括引流、注药，含一次性材料、监护等</t>
  </si>
  <si>
    <t>原310703021编码及项目取消</t>
  </si>
  <si>
    <t>持续有创性血压监测</t>
  </si>
  <si>
    <t>含心电、压力连续示波</t>
  </si>
  <si>
    <t>动脉穿刺套针</t>
  </si>
  <si>
    <t>心内药物试验</t>
  </si>
  <si>
    <t>起搏器安置术后优化试验</t>
  </si>
  <si>
    <t>指起搏器植入术后每隔一段时间的起搏器适应功能调节试验，不含超声介导检查。</t>
  </si>
  <si>
    <t>起搏器电极取出术</t>
  </si>
  <si>
    <t>消毒铺巾，必要时先行临时起搏器安置术及应用保证安全，切开原伤口，分离皮下组织，暴露囊袋，监护仪监护及血管造影机X线引导下，在保障安全情况下取出原起搏器，分离起搏器和电极，利用电极拔除装置拔除电极，处理局部伤口，逐层缝合皮下组织和皮肤。不含监护、DSA引导。</t>
  </si>
  <si>
    <t>锁定钢丝、扩张鞘、圈套器</t>
  </si>
  <si>
    <t>肺血管扩张试验</t>
  </si>
  <si>
    <t>DSA引导下行右心导管检查。持续吸入肺血管扩张药物或氧气，通过反复测定吸入前后分部位压力、血氧饱和度等参数，观察患者的血流动力学变化，判断患者是否试验阳性。含DSA引导、右心导管检查。</t>
  </si>
  <si>
    <t>导丝、导管、血管鞘</t>
  </si>
  <si>
    <t>限：特发性肺动脉高压</t>
  </si>
  <si>
    <t>左心导管检查术</t>
  </si>
  <si>
    <t>包括左室造影术</t>
  </si>
  <si>
    <t>原310703020编码及项目取消</t>
  </si>
  <si>
    <t>8.血液及淋巴系统</t>
  </si>
  <si>
    <t>原3108类项目价格全部废止,均按本文规定执行</t>
  </si>
  <si>
    <t>骨髓穿刺术</t>
  </si>
  <si>
    <t>骨髓活检术</t>
  </si>
  <si>
    <t>混合淋巴细胞培养</t>
  </si>
  <si>
    <t>指液闪技术体外细胞培养</t>
  </si>
  <si>
    <t>每个人</t>
  </si>
  <si>
    <t>AV（E）</t>
  </si>
  <si>
    <t>自体血回收</t>
  </si>
  <si>
    <t>豫医保办[2025]74号发文取消</t>
  </si>
  <si>
    <t>血液稀释疗法</t>
  </si>
  <si>
    <t>AV（AL（M））</t>
  </si>
  <si>
    <t>经照射自体血回输治疗</t>
  </si>
  <si>
    <t>骨髓采集术</t>
  </si>
  <si>
    <t>骨髓血回输</t>
  </si>
  <si>
    <t>外周血干细胞回输</t>
  </si>
  <si>
    <t>骨髓或外周血干细胞体外净化</t>
  </si>
  <si>
    <t>骨髓或外周血干细胞冷冻保存</t>
  </si>
  <si>
    <t>血细胞分化簇抗原（CD）34阳性造血干细胞分选</t>
  </si>
  <si>
    <t>血细胞分化簇抗原（CD）34阳性造血干细胞移植</t>
  </si>
  <si>
    <t>配型不合异基因骨髓移植T细胞去除术</t>
  </si>
  <si>
    <t>骨髓移植术</t>
  </si>
  <si>
    <t>外周血干细胞移植术</t>
  </si>
  <si>
    <t>自体骨髓或外周血干细胞支持治疗</t>
  </si>
  <si>
    <t>脐血移植术</t>
  </si>
  <si>
    <t>脐血采集术</t>
  </si>
  <si>
    <t>AV（K）</t>
  </si>
  <si>
    <t>细胞因子活化杀伤（CIK）细胞输注治疗</t>
  </si>
  <si>
    <t>淋巴造影术</t>
  </si>
  <si>
    <t>骨髓细胞彩色图象分析</t>
  </si>
  <si>
    <t>融合基因检测</t>
  </si>
  <si>
    <t>引物</t>
  </si>
  <si>
    <t>每个基因</t>
  </si>
  <si>
    <t>AP(K)</t>
  </si>
  <si>
    <t>HElP血脂分离</t>
  </si>
  <si>
    <t>豫医保办〔2025〕44号发文取消</t>
  </si>
  <si>
    <t>AV（M(K)）</t>
  </si>
  <si>
    <t>肿瘤浸润淋巴细胞输注治疗（TIL)</t>
  </si>
  <si>
    <t>s310801001</t>
  </si>
  <si>
    <t>骨髓细胞染色体核型分析</t>
  </si>
  <si>
    <t>s310801002</t>
  </si>
  <si>
    <t>肢体自体干细胞移植术</t>
  </si>
  <si>
    <t>含采集冷冻保存</t>
  </si>
  <si>
    <t>单肢</t>
  </si>
  <si>
    <t>AV（G）</t>
  </si>
  <si>
    <t>s310801003</t>
  </si>
  <si>
    <t>骨髓单个核细胞分离术</t>
  </si>
  <si>
    <t>s310801004</t>
  </si>
  <si>
    <t>干细胞移植泵注药</t>
  </si>
  <si>
    <t>9.消化系统诊疗</t>
  </si>
  <si>
    <t>消化介入注射针、透明粘膜吸套</t>
  </si>
  <si>
    <t>食管诊疗</t>
  </si>
  <si>
    <t>食管测压（全部测压）</t>
  </si>
  <si>
    <t>含上、下食管括约肌压力测定、食管蠕动测定、食管及括约肌长度测定、药物激发试验、打印报告</t>
  </si>
  <si>
    <t>动态压力监测</t>
  </si>
  <si>
    <t>食管测压（部分测压）</t>
  </si>
  <si>
    <t>食管拉网术</t>
  </si>
  <si>
    <t>硬性食管镜检查</t>
  </si>
  <si>
    <t>纤维食管镜检查</t>
  </si>
  <si>
    <t>电子纤维食管镜检查</t>
  </si>
  <si>
    <t>经食管镜取异物</t>
  </si>
  <si>
    <t>不含止血等治疗</t>
  </si>
  <si>
    <t>电子食管镜下取异物</t>
  </si>
  <si>
    <t>含取异物所需器械；不含止血等治疗</t>
  </si>
  <si>
    <t>食管腔内支架置入术</t>
  </si>
  <si>
    <t>包括内镜下或透视下置入或取出支架</t>
  </si>
  <si>
    <t>支架</t>
  </si>
  <si>
    <t>经内镜食管胃底静脉曲张治疗</t>
  </si>
  <si>
    <t>指内镜下通过注射、套扎、组织粘合等方法治疗食管胃底静脉曲张。所定价格涵盖内镜检查、治疗等步骤的人力资源和基本物质资源消耗。</t>
  </si>
  <si>
    <t>套扎器</t>
  </si>
  <si>
    <t>食管狭窄扩张术</t>
  </si>
  <si>
    <t>包括经内镜扩张、器械扩张、透视下气囊或水囊扩张及逆行扩张、贲门、幽门、十二指肠狭窄扩张术</t>
  </si>
  <si>
    <t>气囊或水囊扩张导管</t>
  </si>
  <si>
    <t>三腔(四腔)两囊管安置术</t>
  </si>
  <si>
    <t>s310901001</t>
  </si>
  <si>
    <t>经内镜食管药物注射术</t>
  </si>
  <si>
    <t>药品、注射针</t>
  </si>
  <si>
    <t>s310901002</t>
  </si>
  <si>
    <t>经内镜食管缝合术</t>
  </si>
  <si>
    <t>缝合器</t>
  </si>
  <si>
    <t>s310901003</t>
  </si>
  <si>
    <t>经内镜染色检查</t>
  </si>
  <si>
    <t>胃肠道诊疗</t>
  </si>
  <si>
    <t>胃肠电图</t>
  </si>
  <si>
    <t>导纳式胃动力检测加收54元</t>
  </si>
  <si>
    <t>胃肠电图（动态）</t>
  </si>
  <si>
    <t>24小时动态胃酸监测</t>
  </si>
  <si>
    <t>含酸监测和碱监测</t>
  </si>
  <si>
    <t>胃幽门十二指肠压力测定</t>
  </si>
  <si>
    <t>24小时胃肠压力测定</t>
  </si>
  <si>
    <t>纤维胃十二指肠镜检查</t>
  </si>
  <si>
    <t>含活检和刷检</t>
  </si>
  <si>
    <t>电子纤维胃、十二指肠镜检查</t>
  </si>
  <si>
    <t>含食管、胃、十二指肠球部及降部黏膜检查，含活检和刷检。</t>
  </si>
  <si>
    <t>无痛电子胃镜</t>
  </si>
  <si>
    <t>含食管、胃及十二指肠检查，含麻醉、药品、吸氧、心电监护、静脉输液。</t>
  </si>
  <si>
    <t>经胃镜特殊治疗</t>
  </si>
  <si>
    <t>包括取异物、粘膜切除、粘膜血流量测定、止血、息肉肿物切除等病变及内镜下胃食道返流治疗、药疗、化疗、硬化剂治疗、粪菌移植治疗。</t>
  </si>
  <si>
    <t>圈套器、夹子</t>
  </si>
  <si>
    <t>微波、激光、电凝、电切等法。每增加1个息肉加收20%，加收不超过10次。</t>
  </si>
  <si>
    <t>经胃镜胃内支架置入术</t>
  </si>
  <si>
    <t>包括食管、贲门、幽门、十二指肠支架置入术;包括内镜下或透视下置入或取出支架</t>
  </si>
  <si>
    <t>导丝、导管、支架</t>
  </si>
  <si>
    <t xml:space="preserve">取消原310902007项目，将原项目内涵并入本项内涵；其余不变
</t>
  </si>
  <si>
    <t>经胃镜碎石术</t>
  </si>
  <si>
    <t>包括机械碎石法、激光碎石法、爆破碎石法</t>
  </si>
  <si>
    <t>超声胃镜检查术</t>
  </si>
  <si>
    <t>指使用超声胃镜检查上消化道及周围邻近脏器病变。所定价格涵盖插入胃镜、检查、取活检等步骤的人力资源和基本物质资源消耗。包括超声肠镜检查。</t>
  </si>
  <si>
    <t>超声胃镜引导下穿刺术</t>
  </si>
  <si>
    <t>含取活检</t>
  </si>
  <si>
    <t>十二指肠、小肠、结肠</t>
  </si>
  <si>
    <t>经胃镜胃肠置管术</t>
  </si>
  <si>
    <t>奥迪氏括约肌压力测定</t>
  </si>
  <si>
    <t>含经十二指肠镜置管及括约肌压力胆总管压力测定</t>
  </si>
  <si>
    <t>经十二指肠镜胆道结石取出术</t>
  </si>
  <si>
    <t>包括取异物、取蛔虫</t>
  </si>
  <si>
    <t>M(K)</t>
  </si>
  <si>
    <t>小肠镜检查</t>
  </si>
  <si>
    <t>双气囊或单气囊小肠镜加收50%</t>
  </si>
  <si>
    <t>电子小肠镜检查</t>
  </si>
  <si>
    <t>纤维结肠镜检查</t>
  </si>
  <si>
    <t>电子纤维结肠镜检查</t>
  </si>
  <si>
    <t>无痛电子肠镜</t>
  </si>
  <si>
    <t>含麻醉、药品、吸氧、心电监护、静脉输液。</t>
  </si>
  <si>
    <t>同时行无痛电子胃镜的，本项目减收50%。</t>
  </si>
  <si>
    <t>放大染色结肠镜检查</t>
  </si>
  <si>
    <t>乙状结肠镜检查</t>
  </si>
  <si>
    <t>含硬质、纤维光导，含取活检</t>
  </si>
  <si>
    <t>电子乙状结肠镜检查</t>
  </si>
  <si>
    <t>肠道球囊扩张术</t>
  </si>
  <si>
    <t>包括经内镜扩张或透视下气囊或水囊扩张</t>
  </si>
  <si>
    <t>导丝、导管、球囊</t>
  </si>
  <si>
    <t>肠道支架置入术</t>
  </si>
  <si>
    <t>经内镜结肠治疗</t>
  </si>
  <si>
    <t>包括液疗、药疗、取异物</t>
  </si>
  <si>
    <t>经肠镜特殊治疗</t>
  </si>
  <si>
    <t>包括息肉肿物、粘膜切除、取异物、止血、粪菌移植治疗。</t>
  </si>
  <si>
    <t>微波、激光、电凝、电切等法。每增加1个息肉加收30%，加收不超过10次。</t>
  </si>
  <si>
    <t>先天性巨结肠清洁洗肠术</t>
  </si>
  <si>
    <t>含乙状结肠镜置管，分次灌洗30-120分钟</t>
  </si>
  <si>
    <t>肠套叠手法复位</t>
  </si>
  <si>
    <t>AH（E）</t>
  </si>
  <si>
    <t>肠套叠充气造影及整复</t>
  </si>
  <si>
    <t>含临床操作及注气、注液设备使用。</t>
  </si>
  <si>
    <t>胶囊内镜检查</t>
  </si>
  <si>
    <t>含食管、胃及十二指肠、空肠、回肠，含检查留测、图像分析、图文报告</t>
  </si>
  <si>
    <t>无线胶囊</t>
  </si>
  <si>
    <t>经内镜逆行阑尾炎治疗术 (ERAT)</t>
  </si>
  <si>
    <t>指经内镜通道，通过抽吸、冲洗、取石等方式治疗阑尾炎。所定价格涵盖经内镜逆行进入盲肠、导管导丝进入阑尾腔治疗，以及必要时置入支架引流等手术步骤的人力资源和基本物质资源消耗。</t>
  </si>
  <si>
    <t>肠梗阻导管置入术</t>
  </si>
  <si>
    <t>指经鼻腔置入导管治疗肠梗阻。所定价格涵盖导管导丝引导、置管、固定、治疗肠梗阻等步骤的人力资源和基本物质资源消耗。</t>
  </si>
  <si>
    <t>直肠肛门诊疗</t>
  </si>
  <si>
    <t>直肠镜检查</t>
  </si>
  <si>
    <t>含活检；包括直肠取活检术</t>
  </si>
  <si>
    <t>肛门直肠测压</t>
  </si>
  <si>
    <t>含直肠5-10cm置气囊、肛门内括约肌置气囊、直肠气囊充气加压、扫描计录曲线、内括约肌松驰反射、肛门内括约肌长度、最大缩窄压、最大耐宽量、最小感应阈</t>
  </si>
  <si>
    <t>肛门镜检查</t>
  </si>
  <si>
    <t>肛门指检</t>
  </si>
  <si>
    <t>包括扩肛</t>
  </si>
  <si>
    <t>肛直肠肌电测量</t>
  </si>
  <si>
    <t>直肠肛门特殊治疗（冷冻治疗）</t>
  </si>
  <si>
    <t>直肠肛门特殊治疗（微波治疗）</t>
  </si>
  <si>
    <t>直肠肛门特殊治疗（激光治疗）</t>
  </si>
  <si>
    <t>肛门皮下组织美兰注射神经阻滞术</t>
  </si>
  <si>
    <t>便秘及腹泻的生物反馈治疗</t>
  </si>
  <si>
    <t>s310904001</t>
  </si>
  <si>
    <t>嵌顿疝手法复位</t>
  </si>
  <si>
    <t>s310904002</t>
  </si>
  <si>
    <t>肛周脓肿穿刺引流术</t>
  </si>
  <si>
    <t>消化系统其他诊疗</t>
  </si>
  <si>
    <t>腹腔穿刺术</t>
  </si>
  <si>
    <t>包括抽液、注药</t>
  </si>
  <si>
    <t>腹腔穿刺术（放腹水治疗）</t>
  </si>
  <si>
    <t>经阴道腹腔穿刺术（放腹水治疗）</t>
  </si>
  <si>
    <t>不含临床操作的超声引导</t>
  </si>
  <si>
    <t>腹水直接回输治疗</t>
  </si>
  <si>
    <t>不再收护理费等其它费用</t>
  </si>
  <si>
    <t>腹水直接回输治疗（超滤回输）</t>
  </si>
  <si>
    <t>肝穿刺术</t>
  </si>
  <si>
    <t>经皮肝穿刺门静脉插管术</t>
  </si>
  <si>
    <t>包括化疗、栓塞</t>
  </si>
  <si>
    <t>经皮穿刺肝肿物特殊治疗</t>
  </si>
  <si>
    <t>胆道镜检查</t>
  </si>
  <si>
    <t>腹腔镜检查</t>
  </si>
  <si>
    <t>含活检</t>
  </si>
  <si>
    <t>膈下脓肿穿刺引流术</t>
  </si>
  <si>
    <t>包括腹腔脓肿、胆汁穿刺引流；不含超声定位引导</t>
  </si>
  <si>
    <t>肝囊肿硬化剂注射治疗</t>
  </si>
  <si>
    <t>不含超声定位引导</t>
  </si>
  <si>
    <t>经皮肝穿胆道引流术(PTCD)</t>
  </si>
  <si>
    <t>指经皮经肝穿刺至胆道引流胆汁治疗胆道狭窄等疾病。所定价格涵盖经皮经肝穿刺肝内胆管、置管引出、固定等步骤的人力资源和基本物质资源消耗。</t>
  </si>
  <si>
    <t>经引流通道胆道活检按20%收费。</t>
  </si>
  <si>
    <t>经内镜胆管内引流术＋支架置入术</t>
  </si>
  <si>
    <t>不含X线监视</t>
  </si>
  <si>
    <t>经内镜鼻胆管引流术（ENBD）</t>
  </si>
  <si>
    <t>引流管</t>
  </si>
  <si>
    <t>经胆道镜瘘管取石术</t>
  </si>
  <si>
    <t>包括肝内、外胆道结石取出</t>
  </si>
  <si>
    <t>经胆道镜胆道结石取出术</t>
  </si>
  <si>
    <t>含插管引流</t>
  </si>
  <si>
    <t>经胆道镜胆管结石液电碎石取石术</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</si>
  <si>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</si>
  <si>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</si>
  <si>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</si>
  <si>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</si>
  <si>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</si>
  <si>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</si>
  <si>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</si>
  <si>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经内镜胰胆管扩张术＋支架置入术</t>
  </si>
  <si>
    <t>双管加收300元</t>
  </si>
  <si>
    <t>胆道球囊扩张术</t>
  </si>
  <si>
    <t>球囊</t>
  </si>
  <si>
    <t>胆道支架置入术</t>
  </si>
  <si>
    <t>冷循环微波刀治疗</t>
  </si>
  <si>
    <t>经内镜胆管内超声检查术</t>
  </si>
  <si>
    <t>治疗加收100元</t>
  </si>
  <si>
    <t>消化道造瘘管换管术</t>
  </si>
  <si>
    <t>包括胃、胆道、空肠造瘘</t>
  </si>
  <si>
    <t>造瘘管</t>
  </si>
  <si>
    <t>经皮体腔热灌注化疗</t>
  </si>
  <si>
    <t>肝纤维化无创诊断</t>
  </si>
  <si>
    <t>检测肝脏硬度、辅助肝硬化的诊断</t>
  </si>
  <si>
    <t>腹腔内压监测</t>
  </si>
  <si>
    <t>1：评估；2：物品准备（导尿包，生理盐水，注射器，输液器，三通等）3：病人平卧、会阴消毒导尿，连接三通（一头接导尿管，一头接输液器，一头接引流管）。4：排空膀胱尿液，以腋中线水平定零点5：尿管内注入25ML生理盐水，病人呼气末读数 6：连测三次取值，记录。耗时30分钟左右。</t>
  </si>
  <si>
    <t>T</t>
  </si>
  <si>
    <t>经口电子胰胆管镜检查</t>
  </si>
  <si>
    <t>咽部麻醉，镇静，润滑，消泡，电子十二指肠镜经口插至十二指肠乳头部位，胰胆管造影，将成像导管自母镜活检通道插入胰管或者胆管，经乳头开口沿导管插入胰管、胆管进行检查。含电子十二指肠镜、造影、取活检、息肉切除、碎石取石、止血等治疗。</t>
  </si>
  <si>
    <t>导丝、导管、胆胰管成像导管、活检钳、圈套器、 取石网篮、激光光纤、夹子</t>
  </si>
  <si>
    <t>仅行胆管或胰管检查的按70%收费。</t>
  </si>
  <si>
    <t>s310905001</t>
  </si>
  <si>
    <t>经内镜胰胆管刷检术</t>
  </si>
  <si>
    <t>ERCP</t>
  </si>
  <si>
    <t>s310905002</t>
  </si>
  <si>
    <t>尿素酶试验</t>
  </si>
  <si>
    <t>AP(G)</t>
  </si>
  <si>
    <t>s310905003</t>
  </si>
  <si>
    <t>人工肝治疗</t>
  </si>
  <si>
    <t>s310905010</t>
  </si>
  <si>
    <t>经皮胆道活检经皮肝穿胆道造影术+引流术+扩张成形术+内支架(内涵管)置入术</t>
  </si>
  <si>
    <t>穿刺套针、引流套盒、导丝、导管、球囊、内支架、 鞘管</t>
  </si>
  <si>
    <t>s310905011</t>
  </si>
  <si>
    <t>经皮肝穿胆道造影+扩张成形术+引流术</t>
  </si>
  <si>
    <t>穿刺套针、引流套盒、导丝、导管、球囊</t>
  </si>
  <si>
    <t>s310905012</t>
  </si>
  <si>
    <t>经鼻腔食管瘘胃空肠营养管植入术</t>
  </si>
  <si>
    <t>包括食管瘘胃管植入术</t>
  </si>
  <si>
    <t>导管、导丝</t>
  </si>
  <si>
    <t>10.泌尿系统</t>
  </si>
  <si>
    <t>AP(H)</t>
  </si>
  <si>
    <t>腹膜透析置管术</t>
  </si>
  <si>
    <t>AP(AH（H）)</t>
  </si>
  <si>
    <r>
      <rPr>
        <sz val="8"/>
        <color theme="1"/>
        <rFont val="宋体"/>
        <charset val="134"/>
      </rPr>
      <t>透</t>
    </r>
    <r>
      <rPr>
        <sz val="8"/>
        <rFont val="宋体"/>
        <charset val="134"/>
      </rPr>
      <t>析导管拔管术</t>
    </r>
  </si>
  <si>
    <t>AP(R(E))</t>
  </si>
  <si>
    <t>腹透机自动腹膜透析</t>
  </si>
  <si>
    <t>AP(A)</t>
  </si>
  <si>
    <t>腹膜透析换液</t>
  </si>
  <si>
    <t>腹膜透析换管</t>
  </si>
  <si>
    <t>腹膜平衡试验</t>
  </si>
  <si>
    <t>血液透析</t>
  </si>
  <si>
    <t>AP(B)</t>
  </si>
  <si>
    <t>血液滤过</t>
  </si>
  <si>
    <t>血液透析滤过</t>
  </si>
  <si>
    <t>AP(E)</t>
  </si>
  <si>
    <t>连续性血浆滤过吸附</t>
  </si>
  <si>
    <t>血浆吸附</t>
  </si>
  <si>
    <t>血液灌流</t>
  </si>
  <si>
    <t>连续性血液净化</t>
  </si>
  <si>
    <t>血透监测</t>
  </si>
  <si>
    <t>结肠透析</t>
  </si>
  <si>
    <t>肾盂测压</t>
  </si>
  <si>
    <t>肾穿刺术</t>
  </si>
  <si>
    <t>肾封闭术</t>
  </si>
  <si>
    <t>肾周脓肿引流术</t>
  </si>
  <si>
    <t>经皮肾盂镜检查</t>
  </si>
  <si>
    <t>经皮肾盂镜取石术</t>
  </si>
  <si>
    <t>经尿道输尿管镜检查</t>
  </si>
  <si>
    <t>经膀胱镜输尿管插管术</t>
  </si>
  <si>
    <t>经皮输尿管内管置入术</t>
  </si>
  <si>
    <t>经输尿管镜肿瘤切除术</t>
  </si>
  <si>
    <t>经膀胱镜输尿管扩张术</t>
  </si>
  <si>
    <t>经输尿管镜输尿管扩张术</t>
  </si>
  <si>
    <t>经输尿管镜碎石取石术</t>
  </si>
  <si>
    <t>经膀胱镜输尿管支架置入术</t>
  </si>
  <si>
    <t>经输尿管镜支架置入术</t>
  </si>
  <si>
    <t>输尿管支架管冲洗</t>
  </si>
  <si>
    <t>膀胱注射</t>
  </si>
  <si>
    <t>膀胱灌注</t>
  </si>
  <si>
    <t>膀胱区封闭</t>
  </si>
  <si>
    <t>膀胱穿刺造瘘术</t>
  </si>
  <si>
    <t>膀胱镜尿道镜检查</t>
  </si>
  <si>
    <t>经膀胱镜尿道镜特殊治疗</t>
  </si>
  <si>
    <t>尿道狭窄扩张术</t>
  </si>
  <si>
    <t>经尿道治疗尿失禁</t>
  </si>
  <si>
    <t>尿流率检测</t>
  </si>
  <si>
    <t>尿流动力学检测</t>
  </si>
  <si>
    <t>体外冲击波碎石</t>
  </si>
  <si>
    <t>长期透析管植入术</t>
  </si>
  <si>
    <t>导管、扩张器、麻醉</t>
  </si>
  <si>
    <t>体外物理振动排石治疗</t>
  </si>
  <si>
    <t>摆适合体位，作用于床体振动器产生高能物理振动，通过人体介质传导至结石，将结石与组织分离成游离状态悬浮于液态空间，调节旋转的床体到利于结石排出的最佳角度，在振动作用下产生的直线振动推动力推动结石排出体外。治疗中用B超确定结石大小、形状、位置等，对结石排出效果进行检查。</t>
  </si>
  <si>
    <t>AP(N)</t>
  </si>
  <si>
    <t>家庭腹膜透析治疗指导</t>
  </si>
  <si>
    <t>AP(P)</t>
  </si>
  <si>
    <t>家庭腹膜透析治疗</t>
  </si>
  <si>
    <t>AP(AB)</t>
  </si>
  <si>
    <t>腹膜透析导管感染外涤纶套清除术</t>
  </si>
  <si>
    <t>11.男性生殖系统</t>
  </si>
  <si>
    <t>小儿包茎气囊导管扩张术</t>
  </si>
  <si>
    <t>嵌顿包茎手法复位术</t>
  </si>
  <si>
    <t>夜间阴茎胀大试验</t>
  </si>
  <si>
    <t>阴茎超声血流图检查</t>
  </si>
  <si>
    <t>阴茎勃起神经检查</t>
  </si>
  <si>
    <t>睾丸阴茎海绵体活检术</t>
  </si>
  <si>
    <t>包括穿刺、切开、取精</t>
  </si>
  <si>
    <t>附睾抽吸精子分离术</t>
  </si>
  <si>
    <t>促射精电动按摩</t>
  </si>
  <si>
    <t>不含精液检测</t>
  </si>
  <si>
    <t>阴茎海绵体内药物注射</t>
  </si>
  <si>
    <t>阴茎赘生物电灼/冷冻术</t>
  </si>
  <si>
    <t>阴茎动脉测压术</t>
  </si>
  <si>
    <t>阴茎海绵体灌流治疗术</t>
  </si>
  <si>
    <t>B超引导下前列腺活检术</t>
  </si>
  <si>
    <t>B超引导下前列腺穿刺活检术</t>
  </si>
  <si>
    <t>穿刺针</t>
  </si>
  <si>
    <t>前列腺针吸细胞学活检术</t>
  </si>
  <si>
    <t>前列腺按摩</t>
  </si>
  <si>
    <t>前列腺注射</t>
  </si>
  <si>
    <t>前列腺特殊治疗</t>
  </si>
  <si>
    <t>鞘膜积液穿刺抽液术</t>
  </si>
  <si>
    <t>曲细精管精子分离术</t>
  </si>
  <si>
    <t>夜间阴茎勃起监测</t>
  </si>
  <si>
    <t>s311101001</t>
  </si>
  <si>
    <t>小儿包茎分离术</t>
  </si>
  <si>
    <t>M(B)</t>
  </si>
  <si>
    <t>12.女性生殖系统及孕产(含新生儿诊疗)</t>
  </si>
  <si>
    <t>女性生殖系统及孕产诊疗</t>
  </si>
  <si>
    <t>荧光检查</t>
  </si>
  <si>
    <t>外阴活检术</t>
  </si>
  <si>
    <t>外阴病光照射治疗</t>
  </si>
  <si>
    <t>阴道镜检查</t>
  </si>
  <si>
    <t>电子阴道镜检查</t>
  </si>
  <si>
    <t>阴道填塞</t>
  </si>
  <si>
    <t>阴道灌洗上药</t>
  </si>
  <si>
    <t>后穹窿穿刺术</t>
  </si>
  <si>
    <t>宫颈活检术</t>
  </si>
  <si>
    <t>宫颈注射</t>
  </si>
  <si>
    <t>宫颈扩张术</t>
  </si>
  <si>
    <t>宫颈内口探查术</t>
  </si>
  <si>
    <t>子宫托治疗</t>
  </si>
  <si>
    <t>子宫内膜活检术</t>
  </si>
  <si>
    <t>子宫直肠凹封闭术</t>
  </si>
  <si>
    <t>子宫输卵管通液术</t>
  </si>
  <si>
    <t>子宫内翻复位术</t>
  </si>
  <si>
    <t>宫腔吸片</t>
  </si>
  <si>
    <t>宫腔粘连分离术</t>
  </si>
  <si>
    <t>宫腔填塞</t>
  </si>
  <si>
    <t>妇科特殊治疗</t>
  </si>
  <si>
    <t>腹腔穿刺插管盆腔滴注术</t>
  </si>
  <si>
    <t>妇科晚期恶性肿瘤减瘤术</t>
  </si>
  <si>
    <t>AM(B)</t>
  </si>
  <si>
    <t>产前检查</t>
  </si>
  <si>
    <t>豫医保办〔2025〕18号发文取消</t>
  </si>
  <si>
    <t>电子骨盆内测量</t>
  </si>
  <si>
    <t>胎儿心电图</t>
  </si>
  <si>
    <t>AM(AB)</t>
  </si>
  <si>
    <t>指四通道</t>
  </si>
  <si>
    <t>胎心监测</t>
  </si>
  <si>
    <t>电子胎心监测</t>
  </si>
  <si>
    <t>电子胎心监测（连续监测）</t>
  </si>
  <si>
    <t>胎儿镜检查</t>
  </si>
  <si>
    <t>胎儿脐血流监测</t>
  </si>
  <si>
    <t>含脐动脉速度波形监测、搏动指数、阻力指数</t>
  </si>
  <si>
    <t>羊膜镜检查</t>
  </si>
  <si>
    <t>羊膜腔穿刺术</t>
  </si>
  <si>
    <t>经皮脐静脉穿刺术</t>
  </si>
  <si>
    <t>羊水泡沫振荡试验</t>
  </si>
  <si>
    <t>羊水中胎肺成熟度LB记数检测</t>
  </si>
  <si>
    <t>羊水置换</t>
  </si>
  <si>
    <t>性交试验</t>
  </si>
  <si>
    <t>含取精液、显微镜下检查</t>
  </si>
  <si>
    <t>脉冲自动注射促排卵检查</t>
  </si>
  <si>
    <t>B超下采卵术</t>
  </si>
  <si>
    <t>B超下卵巢囊肿穿刺术</t>
  </si>
  <si>
    <t>胎盘成熟度检测</t>
  </si>
  <si>
    <t>胚胎培养</t>
  </si>
  <si>
    <t>胚胎辅助孵出（激光法）</t>
  </si>
  <si>
    <t>胚胎预移植术</t>
  </si>
  <si>
    <t>单精子卵泡注射</t>
  </si>
  <si>
    <t>单精子显微镜下卵细胞内授精术</t>
  </si>
  <si>
    <t>输卵管内胚子移植术</t>
  </si>
  <si>
    <t>宫腔内人工授精术</t>
  </si>
  <si>
    <t>阴道内人工授精术</t>
  </si>
  <si>
    <t>输卵管绝育术</t>
  </si>
  <si>
    <t>宫内节育器放置术</t>
  </si>
  <si>
    <t>避孕药皮下埋植术</t>
  </si>
  <si>
    <t>刮宫术</t>
  </si>
  <si>
    <t>产后刮宫术</t>
  </si>
  <si>
    <t>葡萄胎刮宫术</t>
  </si>
  <si>
    <t>人工流产术</t>
  </si>
  <si>
    <t>畸形子宫等人工流产术加收</t>
  </si>
  <si>
    <t>子宫内水囊引产术</t>
  </si>
  <si>
    <t>催产素滴注引产术</t>
  </si>
  <si>
    <t>药物性引产处置术</t>
  </si>
  <si>
    <t>乳房按摩</t>
  </si>
  <si>
    <t>乳房积乳疏通术</t>
  </si>
  <si>
    <t xml:space="preserve">
</t>
  </si>
  <si>
    <t>精子冷冻样本</t>
  </si>
  <si>
    <t>精子冷冻标本</t>
  </si>
  <si>
    <t>卵泡冲洗取卵术</t>
  </si>
  <si>
    <t>阴道成型术后扩张术</t>
  </si>
  <si>
    <t>囊胚培养</t>
  </si>
  <si>
    <t>配子及胚胎解冻</t>
  </si>
  <si>
    <t>乳管镜检查</t>
  </si>
  <si>
    <t>体外受精早期胚胎辅助孵化</t>
  </si>
  <si>
    <t>宫颈癌筛查</t>
  </si>
  <si>
    <t>淋巴细胞免疫治疗</t>
  </si>
  <si>
    <t>人次</t>
  </si>
  <si>
    <t>胚胎玻璃化冷冻</t>
  </si>
  <si>
    <t>宫腔组织吸引术</t>
  </si>
  <si>
    <t>宫颈光学相干断层成像（OCT）</t>
  </si>
  <si>
    <t>清洁探头，安装一次性保护套，采集图像，计算机处理数据，作出诊断报告，图文报告。</t>
  </si>
  <si>
    <t>限以下情况可以支付：1、妊娠期；2、绝经后Ⅲ型转化区；3、宫颈活检有禁忌的人群；4、有血液系统疾病的人群。</t>
  </si>
  <si>
    <t>AM(W(N))</t>
  </si>
  <si>
    <t>配子及胚胎冷冻</t>
  </si>
  <si>
    <t>s311201001</t>
  </si>
  <si>
    <t>妇科检查</t>
  </si>
  <si>
    <t>s311201002</t>
  </si>
  <si>
    <t>小阴唇粘连分离术</t>
  </si>
  <si>
    <t>s311201003</t>
  </si>
  <si>
    <t>经腹腔镜妇科特殊治疗</t>
  </si>
  <si>
    <t>s311201004</t>
  </si>
  <si>
    <t>经腹腔镜双侧输卵管美蓝试验</t>
  </si>
  <si>
    <t>AM(G)</t>
  </si>
  <si>
    <t>s311201005</t>
  </si>
  <si>
    <t>绒毛取样术</t>
  </si>
  <si>
    <t>s311201006</t>
  </si>
  <si>
    <t>胚胎程序冷冻</t>
  </si>
  <si>
    <t>s311201007</t>
  </si>
  <si>
    <t>胚胎辅助孵化术</t>
  </si>
  <si>
    <t>AM(W(A))</t>
  </si>
  <si>
    <t>新生儿特殊诊疗</t>
  </si>
  <si>
    <t>新生儿测颅压</t>
  </si>
  <si>
    <t>新生儿复苏</t>
  </si>
  <si>
    <t>新生儿气管插管术</t>
  </si>
  <si>
    <t>新生儿人工呼吸(正压通气)</t>
  </si>
  <si>
    <t>新生儿洗胃</t>
  </si>
  <si>
    <t>含胃管等用品</t>
  </si>
  <si>
    <t>以洗净为一次</t>
  </si>
  <si>
    <t>新生儿监护</t>
  </si>
  <si>
    <t>包括单独心电监护；心电，呼吸、血压监护；心电、呼吸、血压、氧饱和度监护</t>
  </si>
  <si>
    <t>新生儿脐静脉穿刺和注射</t>
  </si>
  <si>
    <t>新生儿兰光治疗</t>
  </si>
  <si>
    <t>含兰光灯、眼罩</t>
  </si>
  <si>
    <t>AV（AM(W(A))）</t>
  </si>
  <si>
    <t>新生儿换血术</t>
  </si>
  <si>
    <t>新生儿经皮胆红素测定</t>
  </si>
  <si>
    <t>该项目适用于三个月以内的婴儿</t>
  </si>
  <si>
    <t>新生儿暖箱</t>
  </si>
  <si>
    <t>新生儿多功能暖箱治疗</t>
  </si>
  <si>
    <t>新生儿辐射抢救治疗</t>
  </si>
  <si>
    <t>不含监护</t>
  </si>
  <si>
    <t>AM(W(F))</t>
  </si>
  <si>
    <t>新生儿囟门穿刺术</t>
  </si>
  <si>
    <t>包括前后囟门</t>
  </si>
  <si>
    <t>AM(Q(E))</t>
  </si>
  <si>
    <t>新生儿量表检查</t>
  </si>
  <si>
    <t>新生儿行为测定</t>
  </si>
  <si>
    <t>包括神经反应测评</t>
  </si>
  <si>
    <t>311203</t>
  </si>
  <si>
    <t>辅助生殖</t>
  </si>
  <si>
    <t>使用说明：
1.本类别所指组织/体液/细胞，主要指卵巢组织、卵母细胞(极体)、胚胎、囊胚、精液、精子等与辅助生殖相关的内容。
2.本类别所称“基本物耗”指原则上限于不应或不必要与医疗服务项目分割的易耗品，包括但不限于各类消杀用品、储存用品、清洁用品、个人防护用品、垃圾处理用品、培养液、冷冻保护液、冷冻液、解冻液、辅助生殖用液、试管、载杆载体辅助生殖器皿及装置、冲洗液、润滑剂、灌洗液、棉球、棉签、纱布(垫)、护垫、衬垫、手术巾(单)、治疗巾(单)、治疗护理盘(包)、注射器、滑石粉、防渗漏垫、标签、可复用的操作器具、冲洗工具。基本物耗成本计入项目价格，不另行收费。除基本物耗以外的耗材均作为除外内容，按照实际采购价格零差率销售。
3.本类别所列“组织/体液/细胞冷冻(或冷冻续存)”，项目内涵中“解冻复苏”指卵巢组织、卵母细胞(极体)、精液、精子等与辅助生殖相关的解冻复苏，不包含胚胎、囊胚的解冻操作，“管”指包括但不限于用于装载辅助生殖组织、体液或细胞所需的试管、载杆等载体。
4.本类别所列项目均不得收取高倍显微镜手术辅助操作费用。如使用宫腔镜、腹腔镜或其他设备辅助手术的，加收相应手术辅助操作费用。
5.本类别项目中涉及“包括……”“……等”的，属于开放型表述，所指对象不仅局限于表述中列明的事项，也包括未列明的同类事项。</t>
  </si>
  <si>
    <t>取卵术</t>
  </si>
  <si>
    <t>指通过临床技术操作获得卵母细胞。所定价格涵盖穿刺、取卵、卵泡冲洗、计数、评估过程中的人力资源和基本物质资源消耗。</t>
  </si>
  <si>
    <t>限门诊，每人终身限支付2次。</t>
  </si>
  <si>
    <t>腹腔镜辅助操作（加收）</t>
  </si>
  <si>
    <t>辅助生殖类项目使用腹腔镜辅助手术的，仅能按此项目收费。</t>
  </si>
  <si>
    <t>AM(W(K))</t>
  </si>
  <si>
    <t>指在培养箱中将精卵采取体外结合形式进行培养。所定价格涵盖受精、培养、观察、评估等获得胚胎过程中的人力资源和基本物质资源消耗。</t>
  </si>
  <si>
    <t>囊胚培养按40%收费。</t>
  </si>
  <si>
    <t>胚胎培养-囊胚培养</t>
  </si>
  <si>
    <t>AM(W)</t>
  </si>
  <si>
    <t>组织/体液/细胞冷冻
(辅助生殖)</t>
  </si>
  <si>
    <t>指将辅助生殖相关组织、体液、细胞进行冷冻。所定价格涵盖将辅助生殖相关组织、体液、细胞转移至冷冻载体，冷冻及解冻复苏过程中的人力资源和基本物质资源消耗。</t>
  </si>
  <si>
    <t>管·次</t>
  </si>
  <si>
    <t>1.组织/体液/细胞冷冻(辅助生殖)第2管起，每管加收80%，加收不超过8次。
2.“组织/体液/细胞冷冻(辅助生殖)”价格含冷冻当天起保存2个月的费用，不足2月按2月计费。</t>
  </si>
  <si>
    <t>组织/体液/细胞冷冻续存
(辅助生殖)</t>
  </si>
  <si>
    <t>指将冷冻后的辅助生殖相关组织、体液、细胞持续冻存。所定价格涵盖将冷冻后的辅助生殖相关组织、体液、细胞持续冻存至解冻复苏前或约定截止保存时间，期间的人力资源和基本物质资源消耗。</t>
  </si>
  <si>
    <t>管·月</t>
  </si>
  <si>
    <t>1.辅助生殖相关组织、体液、细胞冷冻后保存超过2个月的，收取续存费用，不足1个月按1个月计费；
2.组织/体液/细胞冷冻续存(辅助生殖)无论多少管，均按1管收费。</t>
  </si>
  <si>
    <t>胚胎移植</t>
  </si>
  <si>
    <t>指将胚胎移送至患者宫腔内。所定价格涵盖胚胎评估、移送至患者宫腔内过程中所需的人力资源和基本物质资源消耗。</t>
  </si>
  <si>
    <t>冻融胚胎（囊胚）解冻按50%收费，解冻后进行移植的，另行收取“胚胎移植”项目费用。</t>
  </si>
  <si>
    <t>胚胎移植—冻融胚胎（囊胚）解冻</t>
  </si>
  <si>
    <t>未成熟卵体外成熟培养</t>
  </si>
  <si>
    <t>将通过临床操作获取的未成熟卵进行体外培养。所定价格涵盖未成熟卵处理、培养、观察、评估、激活过程中所需的人力资源和基本物质资源消耗。</t>
  </si>
  <si>
    <t>AM(W（A）)</t>
  </si>
  <si>
    <t>胚胎辅助孵化</t>
  </si>
  <si>
    <t>将胚胎通过物理或化学的方法，将透明带制造一处缺损或裂隙，提高着床成功率。所定价格涵盖筛选、调试、透明带处理、记录过程中所需的人力资源和基本物质资源消耗。</t>
  </si>
  <si>
    <t>组织、细胞活检
(辅助生殖)</t>
  </si>
  <si>
    <t>在囊胚/卵裂期胚胎/卵母细胞等辅助生殖相关的组织、细胞上分离出检测标本。所定价格涵盖通过筛选、评估、透明带处理，吸取分离标本过程中所需的人力资源和基本物质资源消耗。</t>
  </si>
  <si>
    <t>每个胚胎(卵)</t>
  </si>
  <si>
    <t>每增加一个胚胎(卵)加收80%，每个活检周期加收不超过4次。</t>
  </si>
  <si>
    <t>限：1.夫妻一方为单基因病患者或双方是同一单基因病的携带者，曾孕育或具有生育致畸、致残、致死的单基因病患儿高风险的夫妻；2.夫妻一方或双方携带染色体结构异常，包括相互易位、罗氏易位、倒位、复杂易位、致病性微缺失或致病性微重复等。3.门诊，每人终身限支付2个胚胎(卵)。</t>
  </si>
  <si>
    <t>人工授精</t>
  </si>
  <si>
    <t>通过临床操作将精液注入患者宫腔内。所定价格涵盖精液注入、观察等过程中所需的人力资源和基本物质资源消耗。</t>
  </si>
  <si>
    <t>阴道（宫颈）内人工授精按40%收费。</t>
  </si>
  <si>
    <t>AM(W（K）)</t>
  </si>
  <si>
    <t>阴道（宫颈）内人工授精</t>
  </si>
  <si>
    <t>精子优选处理</t>
  </si>
  <si>
    <t>通过实验室手段从精液中筛选优质精子。所定价格涵盖精液采集、分析、处理、筛选、评估过程中所需的人力资源和基本物质资源消耗。</t>
  </si>
  <si>
    <t>取精术</t>
  </si>
  <si>
    <t>通过手术方式获取精子。所定价格涵盖穿刺、分离、获取精子评估过程中的人力资源和基本物质资源消耗。</t>
  </si>
  <si>
    <t>1.显微镜下切开取精术加收1240元；2.双侧同时取精的，分别计价收费。</t>
  </si>
  <si>
    <t>显微镜下切开取精术（加收）</t>
  </si>
  <si>
    <t>单精子注射</t>
  </si>
  <si>
    <t>将优选处理后精子注射进卵母细胞，促进形成胚胎。所定价格涵盖将精子制动、吸入，注入卵母细胞胞浆等过程中的人力资源和基本物质资源消耗。</t>
  </si>
  <si>
    <t>卵·次</t>
  </si>
  <si>
    <t>每增加一个卵加收60%，加收不超过2次。</t>
  </si>
  <si>
    <t>限门诊，每人终身限支付2卵·次。</t>
  </si>
  <si>
    <t>13.肌肉骨骼系统</t>
  </si>
  <si>
    <t>关节镜检查</t>
  </si>
  <si>
    <t>关节穿刺术</t>
  </si>
  <si>
    <t>含注射药物、加压包扎；包括关节腔减压术</t>
  </si>
  <si>
    <t>关节腔灌注治疗</t>
  </si>
  <si>
    <t>持续关节腔冲洗</t>
  </si>
  <si>
    <t>骨膜封闭术</t>
  </si>
  <si>
    <t>各种软组织内封闭术</t>
  </si>
  <si>
    <t>神经根封闭术</t>
  </si>
  <si>
    <t>周围神经封闭术</t>
  </si>
  <si>
    <t>神经丛封闭术</t>
  </si>
  <si>
    <t>包括臂丛、腰骶丛</t>
  </si>
  <si>
    <t>鞘内注射</t>
  </si>
  <si>
    <t>包括鞘内封闭</t>
  </si>
  <si>
    <t>骶管滴注</t>
  </si>
  <si>
    <t>经皮穿刺软组织微创治疗术</t>
  </si>
  <si>
    <t>人体脂肪成分分析</t>
  </si>
  <si>
    <t>采用多频生物电阻抗分析法（MFBIA），提供肌肉质量评估、体液指标评估、腹部脂肪评估和腹部肥胖预测、与身体成分匹配的年龄；体重、体脂含量、体脂百分比、去脂体重、肌肉含量、身体总水分、细胞外液、细胞内液、蛋白质、无机盐、体重、体脂肪量、去脂体重、肌肉量、体脂肪率、身体质量指数、体重控制目标、腹部肥胖分析、身体节段分析（脂肪、去脂肪含量）、蛋白质含量、无机盐含量、基础代谢率、总能量消耗、体型分析、营养评估、身体年龄。准备设备预热代谢检测仪10分钟，安装连接检测探头，完成检测。打印报告，做出临床分析。</t>
  </si>
  <si>
    <t>s311300001</t>
  </si>
  <si>
    <t>颈、腰椎间盘射频热凝术</t>
  </si>
  <si>
    <t>s311300002</t>
  </si>
  <si>
    <t>颈、腰椎PLDD术</t>
  </si>
  <si>
    <t>s311300003</t>
  </si>
  <si>
    <t>颈、腰椎胶原酶溶盘术</t>
  </si>
  <si>
    <t>s311300004</t>
  </si>
  <si>
    <t>足底压力及步态诊疗</t>
  </si>
  <si>
    <t>14.体被系统</t>
  </si>
  <si>
    <t>变应原皮内试验</t>
  </si>
  <si>
    <t>性病检查</t>
  </si>
  <si>
    <t>皮肤活检术</t>
  </si>
  <si>
    <t>含钻孔法；不含切口法</t>
  </si>
  <si>
    <t>皮肤直接免疫荧光检查</t>
  </si>
  <si>
    <t>皮肤生理指标系统分析</t>
  </si>
  <si>
    <t>皮损取材检查</t>
  </si>
  <si>
    <t>毛雍症检查</t>
  </si>
  <si>
    <t>天疱疮细胞检查</t>
  </si>
  <si>
    <t>伍德氏灯检查</t>
  </si>
  <si>
    <t>斑贴试验</t>
  </si>
  <si>
    <t>光敏试验</t>
  </si>
  <si>
    <t>醋酸白试验</t>
  </si>
  <si>
    <t>电解脱毛治疗</t>
  </si>
  <si>
    <t>皮肤赘生物电烧治疗</t>
  </si>
  <si>
    <t>黑光治疗(PUVA治疗)</t>
  </si>
  <si>
    <t>红光治疗</t>
  </si>
  <si>
    <t>白癜风皮肤移植术</t>
  </si>
  <si>
    <t>刮疣治疗</t>
  </si>
  <si>
    <t>AM(W(L))</t>
  </si>
  <si>
    <t>埋疣治疗</t>
  </si>
  <si>
    <t>含取疣、麻醉、包埋。</t>
  </si>
  <si>
    <t>丘疹挤粟治疗</t>
  </si>
  <si>
    <t>甲癣封包治疗</t>
  </si>
  <si>
    <t>拔甲治疗</t>
  </si>
  <si>
    <t>酒渣鼻切割术</t>
  </si>
  <si>
    <t>药物面膜综合治疗</t>
  </si>
  <si>
    <t>疱病清疮术</t>
  </si>
  <si>
    <t>疱液抽取术</t>
  </si>
  <si>
    <t>皮肤溃疡清创术</t>
  </si>
  <si>
    <t>皮损内注射</t>
  </si>
  <si>
    <t>粉刺去除术</t>
  </si>
  <si>
    <t>鸡眼刮除术</t>
  </si>
  <si>
    <t>血管瘤硬化剂注射治疗</t>
  </si>
  <si>
    <t>脉冲激光治疗</t>
  </si>
  <si>
    <t>二氧化碳(CO2)激光治疗</t>
  </si>
  <si>
    <t>氦氖(He-Ne)激光照射治疗</t>
  </si>
  <si>
    <t>YAG激光治疗</t>
  </si>
  <si>
    <t>腋臭激光治疗</t>
  </si>
  <si>
    <t>液氮冷冻治疗</t>
  </si>
  <si>
    <t>AM(W(P))</t>
  </si>
  <si>
    <t>烧伤抢救(大)</t>
  </si>
  <si>
    <t>烧伤抢救(中)</t>
  </si>
  <si>
    <t>烧伤抢救(小)</t>
  </si>
  <si>
    <t>烧伤复合伤抢救</t>
  </si>
  <si>
    <t>烧伤冲洗清创术(大)</t>
  </si>
  <si>
    <t>烧伤冲洗清创术(中)</t>
  </si>
  <si>
    <t>烧伤冲洗清创术(小)</t>
  </si>
  <si>
    <t>护架烤灯</t>
  </si>
  <si>
    <t>烧伤大型远红外线治疗机治疗</t>
  </si>
  <si>
    <t>烧伤浸浴扩创术(大)</t>
  </si>
  <si>
    <t>烧伤浸浴扩创术(中)</t>
  </si>
  <si>
    <t>烧伤浸浴扩创术(小)</t>
  </si>
  <si>
    <t>悬浮床治疗</t>
  </si>
  <si>
    <t>翻身床治疗</t>
  </si>
  <si>
    <t>烧伤功能训练床治疗</t>
  </si>
  <si>
    <t>烧伤后功能训练</t>
  </si>
  <si>
    <t>烧伤换药</t>
  </si>
  <si>
    <t>1%体表单位</t>
  </si>
  <si>
    <t>高能波谱辐射烧伤治疗</t>
  </si>
  <si>
    <t>痤疮治疗</t>
  </si>
  <si>
    <t>ALA-光动力疗法</t>
  </si>
  <si>
    <t>窄谱紫外线治疗</t>
  </si>
  <si>
    <t>乳腺血氧功能成像检测</t>
  </si>
  <si>
    <t>变应原点刺试验</t>
  </si>
  <si>
    <t>手法淋巴引流</t>
  </si>
  <si>
    <t>通过对浅表淋巴管的手法引流，达到促进淋巴液回流、减轻肿胀的目的。所定价格涵盖评估、按摩、结束后必要时使用压力绷带包扎等操作步骤的人力资源和基本物质资源消耗。</t>
  </si>
  <si>
    <t>压力绷带</t>
  </si>
  <si>
    <t>每个患者每天限收费一次。</t>
  </si>
  <si>
    <t>s311400001</t>
  </si>
  <si>
    <t>结核菌素实验</t>
  </si>
  <si>
    <t>15.精神心理卫生</t>
  </si>
  <si>
    <t>精神科A类量表(30分钟以内测查)</t>
  </si>
  <si>
    <t>精神科B类量表(30－60分钟测查)</t>
  </si>
  <si>
    <t>精神科C类量表(60分钟以上测查)</t>
  </si>
  <si>
    <t>精神科特殊检查</t>
  </si>
  <si>
    <t>套瓦(TOVA)注意力竞量测试</t>
  </si>
  <si>
    <t>AV（AM(W(P))）</t>
  </si>
  <si>
    <t>眼动检查</t>
  </si>
  <si>
    <t>尿MHPG测定</t>
  </si>
  <si>
    <t>首诊精神病检查</t>
  </si>
  <si>
    <t>临床鉴定</t>
  </si>
  <si>
    <t>精神病司法鉴定</t>
  </si>
  <si>
    <t>行为疗法，麻醉分析</t>
  </si>
  <si>
    <t>脑功能检查</t>
  </si>
  <si>
    <t>脑电治疗(A620)</t>
  </si>
  <si>
    <t>沙盘治疗</t>
  </si>
  <si>
    <t>精神科治疗</t>
  </si>
  <si>
    <t>抗精神病药物治疗监测</t>
  </si>
  <si>
    <t>常温冬眠治疗监测</t>
  </si>
  <si>
    <t>精神科监护</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</si>
  <si>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</si>
  <si>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</si>
  <si>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</si>
  <si>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</si>
  <si>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</si>
  <si>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</si>
  <si>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</si>
  <si>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</si>
  <si>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智能电针治疗</t>
  </si>
  <si>
    <t>经络氧疗法</t>
  </si>
  <si>
    <t>AP(AM(W))</t>
  </si>
  <si>
    <t>感觉统合治疗</t>
  </si>
  <si>
    <t>豫医保办〔2025〕43号发文取消</t>
  </si>
  <si>
    <t>AV（AM(W)）</t>
  </si>
  <si>
    <t>工娱治疗</t>
  </si>
  <si>
    <t>特殊工娱治疗</t>
  </si>
  <si>
    <t>音乐治疗</t>
  </si>
  <si>
    <t>暗示疗法</t>
  </si>
  <si>
    <t>松驰治疗</t>
  </si>
  <si>
    <t>漂浮治疗</t>
  </si>
  <si>
    <t>听力整合及语言训练</t>
  </si>
  <si>
    <t>AV（AM(A)）</t>
  </si>
  <si>
    <t>心理咨询</t>
  </si>
  <si>
    <t>AV（AM(W(F))）</t>
  </si>
  <si>
    <t>心理治疗</t>
  </si>
  <si>
    <t>AV（AM(F)）</t>
  </si>
  <si>
    <t>麻醉分析</t>
  </si>
  <si>
    <t>催眠治疗</t>
  </si>
  <si>
    <t>森田疗法</t>
  </si>
  <si>
    <t>行为矫正治疗</t>
  </si>
  <si>
    <t>厌恶治疗</t>
  </si>
  <si>
    <t>AV（AM(E)）</t>
  </si>
  <si>
    <t>脱瘾治疗</t>
  </si>
  <si>
    <t>PEP-R(自闭症儿童心理教育评定量表)测定</t>
  </si>
  <si>
    <t>AV（AM(O)）</t>
  </si>
  <si>
    <t>儿童行为干预</t>
  </si>
  <si>
    <t>AM(O)</t>
  </si>
  <si>
    <t>多动症诊断量表测评</t>
  </si>
  <si>
    <t xml:space="preserve">感觉统合能力发展评定量表测评
</t>
  </si>
  <si>
    <t>（二）经血管介入治疗</t>
  </si>
  <si>
    <t>1.本类包括静脉、动脉、门脉、心脏、冠脉、脑血管介入6项第三级分类。
2.以诊断为目的的第一次介入检查完成之后立即进行介入治疗时，分别计算检查与治疗的费用，(指患者从未进行过与本疾患相关的介入检查时)；
3.曾进行过介入检查已明确诊断，仅是做为介入治疗前进行的常规介入检查(第二次)及治疗后的复查(立即进行)时，检查按50%收费。
4.介入治疗原则上以经一根血管的介入治疗为起点，每增加一根血管的治疗增加20%收费。
5.“经血管介入诊疗”类项目价格已含局麻、穿刺、数字减影DsA、X线电视录像、拍片及胶片费用，不得另行收费。
6.除外内容包括造影剂、导丝、导管、球囊、滤网、压力泵、支架、鞘管、栓塞材料、房间隔穿刺针、三连三通、环柄三环注射器、Y阀、穿刺针及套件、压力延长管、压力传感器、腔静脉滤器、弹簧圈、弹簧圈解脱装置、高压注射器、等离子电极（刀头、针）。</t>
  </si>
  <si>
    <t>1.静脉介入诊疗</t>
  </si>
  <si>
    <t>经皮选择性静脉造影术</t>
  </si>
  <si>
    <t>包括腔静脉、肢体静脉等</t>
  </si>
  <si>
    <t>导丝、导管</t>
  </si>
  <si>
    <t>经皮静脉腔内热消融术</t>
  </si>
  <si>
    <t>包括激光、射频、微波等。</t>
  </si>
  <si>
    <t>消融导管</t>
  </si>
  <si>
    <t>经皮静脉内滤器置入术</t>
  </si>
  <si>
    <t>通过穿刺置入腔静脉滤器阻隔静脉内血栓。所定价格涵盖输送并释放滤器，以及静脉穿刺、置入鞘管、退出输送器、加压包扎等手术步骤的人力资源和基本物质资源消耗。</t>
  </si>
  <si>
    <t>经皮静脉球囊扩张术</t>
  </si>
  <si>
    <t>球囊、导管</t>
  </si>
  <si>
    <t>经皮静脉内支架置入术</t>
  </si>
  <si>
    <t>经皮静脉内球囊扩张＋支架置入术</t>
  </si>
  <si>
    <t>支架、球囊管</t>
  </si>
  <si>
    <t>经皮静脉内旋切术</t>
  </si>
  <si>
    <t>经皮静脉插管药物灌注术</t>
  </si>
  <si>
    <t>包括化疗、止血和溶栓等</t>
  </si>
  <si>
    <t>导丝、导管、溶栓导管</t>
  </si>
  <si>
    <t>经皮静脉内超声血栓消融术</t>
  </si>
  <si>
    <t>经皮深静脉温控球囊置入术</t>
  </si>
  <si>
    <t>球囊导管、导丝、启动套件</t>
  </si>
  <si>
    <t>经皮穿刺双肾静脉取血术</t>
  </si>
  <si>
    <t>患者仰卧于造影台，局麻下穿刺肘正中静脉（或股静脉等），置入血管鞘管，分别插入导管到左、右肾静脉、下腔静脉远端造影，定位后取血标本。含造影及DSA引导。</t>
  </si>
  <si>
    <t>导管、导丝、鞘管</t>
  </si>
  <si>
    <t>经皮穿刺选择性双侧肾上腺静脉取血术</t>
  </si>
  <si>
    <t>患者仰卧于造影台，局麻下穿刺肘正中静脉（或股静脉等），置入血管鞘管，分别插入导管到左、右肾上腺静脉、右心房及下腔静脉远端造影，定位后取血标本。含造影及DSA引导。</t>
  </si>
  <si>
    <t>s320000001</t>
  </si>
  <si>
    <t>主动脉腔内修复术</t>
  </si>
  <si>
    <t>导管、导丝、鞘管、支架、覆膜支架</t>
  </si>
  <si>
    <t>s320000002</t>
  </si>
  <si>
    <t>经皮血管取标本术</t>
  </si>
  <si>
    <t>包括胆道、心肌</t>
  </si>
  <si>
    <t>导管、导丝、鞘管、连接管、推送器</t>
  </si>
  <si>
    <t>s320000003</t>
  </si>
  <si>
    <t>经皮静脉栓塞（硬化）术</t>
  </si>
  <si>
    <t>包括静脉瘘</t>
  </si>
  <si>
    <t>鞘管、导管　导丝、栓塞剂（材料）、　连接管</t>
  </si>
  <si>
    <t>s320000004</t>
  </si>
  <si>
    <t>经皮经血管干细胞移植术</t>
  </si>
  <si>
    <t>导丝、导管、鞘管</t>
  </si>
  <si>
    <t>2.动脉介入诊疗</t>
  </si>
  <si>
    <t>血管止血装置</t>
  </si>
  <si>
    <t>经股动脉置管腹主动脉带簿网支架置入术</t>
  </si>
  <si>
    <t>包括腹主动脉瘤、假性动脉瘤</t>
  </si>
  <si>
    <t>经皮选择性动脉造影术</t>
  </si>
  <si>
    <t>不含脑血管及冠状动脉</t>
  </si>
  <si>
    <t>经皮超选择性动脉造影术</t>
  </si>
  <si>
    <t>经皮选择性动脉置管术</t>
  </si>
  <si>
    <t>包括各种药物治疗、栓塞、热灌注、动脉留置鞘管拔出术</t>
  </si>
  <si>
    <t>栓塞剂、泵</t>
  </si>
  <si>
    <t>AH（T）</t>
  </si>
  <si>
    <t>经皮动脉血栓旋切术</t>
  </si>
  <si>
    <t>指机化血栓。不含心、脑血管。包括斑块旋切术。</t>
  </si>
  <si>
    <t>切除系统</t>
  </si>
  <si>
    <t>经皮动脉闭塞激光再通术</t>
  </si>
  <si>
    <t>经皮动脉栓塞术</t>
  </si>
  <si>
    <t>包括血管瘤、肿瘤等，不含脑血管及冠状动脉</t>
  </si>
  <si>
    <t>栓塞剂</t>
  </si>
  <si>
    <t>经皮动脉内超声血栓消融术</t>
  </si>
  <si>
    <t>经皮动脉内球囊扩张术</t>
  </si>
  <si>
    <t>经皮动脉支架置入术</t>
  </si>
  <si>
    <t>包括肢体动脉、颈动脉、肾动脉</t>
  </si>
  <si>
    <t>经皮动脉激光成形+球囊扩张术</t>
  </si>
  <si>
    <t>球囊管</t>
  </si>
  <si>
    <t>经皮肢体动脉旋切＋球囊扩张术</t>
  </si>
  <si>
    <t>包括旋磨</t>
  </si>
  <si>
    <t>经皮动脉插管药物灌注术</t>
  </si>
  <si>
    <t>下肢动脉步进血管造影术</t>
  </si>
  <si>
    <t>导管、导丝、鞘管连接管</t>
  </si>
  <si>
    <t>保护伞下血管内支架置入术</t>
  </si>
  <si>
    <t>指引导管、指引钢丝连接管、导丝、鞘管保护伞、支架、Y阀</t>
  </si>
  <si>
    <t>经皮血管腔内血栓抽吸术</t>
  </si>
  <si>
    <t>指经皮穿刺抽吸动脉或静脉腔内的血栓。所定价格涵盖穿刺置管、抽吸血栓等手术步骤的人力资源和基本物质资源消耗。不包括脑血管、冠状动脉。包括经皮穿刺动脉/静脉腔内取异物。</t>
  </si>
  <si>
    <t>血栓抽吸导管、回收装置</t>
  </si>
  <si>
    <t>1.同次手术完成滤网置入和取出的，不得再收取取出费用；2.肺动脉血管抽吸加收20%。</t>
  </si>
  <si>
    <t>3.门脉系统介入治疗</t>
  </si>
  <si>
    <t>经皮肝穿刺肝静脉扩张术</t>
  </si>
  <si>
    <t>经颈内静脉、肝内门腔静脉分流术(TIPs)</t>
  </si>
  <si>
    <t>不含X线监控及摄片</t>
  </si>
  <si>
    <t>导管、导丝、支架</t>
  </si>
  <si>
    <t>4.心脏介入诊疗</t>
  </si>
  <si>
    <t>经皮瓣膜球囊成形术</t>
  </si>
  <si>
    <t>经血管或经心尖行心脏瓣膜成形或夹合手术治疗相关瓣膜疾病。所定价格涵盖瓣膜成形或夹合，以及输送球囊导管、必要时房间隔穿刺、退出等手术步骤的人力资源和基本物质资源消耗。包括二尖瓣、三尖瓣、主动脉瓣、肺动脉瓣。</t>
  </si>
  <si>
    <t>夹合装置</t>
  </si>
  <si>
    <t>每个瓣膜</t>
  </si>
  <si>
    <t>经皮心内膜心肌活检术</t>
  </si>
  <si>
    <t>指经皮穿刺至心内取心肌组织活检。所定价格涵盖穿刺置管、取心肌组织等操作步骤的人力资源和基本物质资源消耗。</t>
  </si>
  <si>
    <t>活检钳</t>
  </si>
  <si>
    <t>先心病介入治疗</t>
  </si>
  <si>
    <t>包括动脉导管未闭、房室间隔缺等</t>
  </si>
  <si>
    <t>导管、关闭器</t>
  </si>
  <si>
    <t>经导管主动脉瓣置换术(TAVR)</t>
  </si>
  <si>
    <t>在DSA引导下，经动脉或心尖将扩张球囊送至主动脉瓣膜处进行扩张，行主动脉根部造影。根据测量数据及球囊扩张情况，选择主动脉瓣型号，经瓣膜输送系统，将主动脉瓣膜调整至合适位置后，释放瓣膜。最后进行主动脉根部造影及食道心脏彩超，以明确瓣膜位置稳定及工作状态良好、不影响周围结构后，撤出输送系统封闭血管。</t>
  </si>
  <si>
    <t>导丝、导管、血管鞘、球囊、瓣膜、瓣膜预置装置、输送系统、球囊充压装置</t>
  </si>
  <si>
    <t>限：严重心肺功能疾病及不能耐受外科手术</t>
  </si>
  <si>
    <t>左心耳封堵术</t>
  </si>
  <si>
    <t>穿刺股静脉，行房间隔穿刺，进入左房。左房内完成封堵器的导引系统交换。在影像引导下沿导引系统递送并释放封堵器。</t>
  </si>
  <si>
    <t>导丝、导引系统、封堵器、房间隔穿刺针</t>
  </si>
  <si>
    <t>限房颤，合并高出血及高栓塞风险的患者按临床指南评分使用时支付。</t>
  </si>
  <si>
    <t>心脏射频消融术</t>
  </si>
  <si>
    <t>指各类心律失常的射频消融术。所定价格涵盖穿刺静脉，放置鞘管及标测电极，行房间隔穿刺，肺静脉造影，消融以及拔除导管及鞘管，止血等手术步骤的人力资源和基本物质资源消耗。包括冷冻消融术。</t>
  </si>
  <si>
    <t>原“310702003射频消融术”项目取消。</t>
  </si>
  <si>
    <t>s320400001</t>
  </si>
  <si>
    <t>自体骨髓心肌干细胞移植术</t>
  </si>
  <si>
    <t xml:space="preserve">导管、导丝、鞘管、    穿刺针 </t>
  </si>
  <si>
    <t>s320400002</t>
  </si>
  <si>
    <t>经皮房颤射频消融术</t>
  </si>
  <si>
    <t>s320400003</t>
  </si>
  <si>
    <t>经皮穿刺心室造影术</t>
  </si>
  <si>
    <t>指单心室</t>
  </si>
  <si>
    <t>鞘管、导管　导丝、连接管、穿刺针</t>
  </si>
  <si>
    <t>若左、右心室同时造影，则按1.5次计费。</t>
  </si>
  <si>
    <t>5.冠脉介入诊疗</t>
  </si>
  <si>
    <t>冠状动脉造影术</t>
  </si>
  <si>
    <t>经皮冠状动脉腔内成形术(PTCA)</t>
  </si>
  <si>
    <t>含PTCA前的靶血管造影</t>
  </si>
  <si>
    <t>指引导管、指引导丝、球囊导管、支架</t>
  </si>
  <si>
    <t>支</t>
  </si>
  <si>
    <t>若冠状动脉造影术后立即进行PTCA术，应视作二次手术分别计费</t>
  </si>
  <si>
    <t>经皮冠状动脉内支架置入术(sTENT)</t>
  </si>
  <si>
    <t>含为放置冠脉内支架而进行的球囊预扩张和支架打开后的支架内球囊高压扩张及术前的靶血管造影</t>
  </si>
  <si>
    <t>若冠状动脉造影术后立即进行sTENT术，应视作二次手术分别计费</t>
  </si>
  <si>
    <t>经皮冠状动脉腔内激光成形术(ELCA)</t>
  </si>
  <si>
    <t>含激光消融后球囊扩张或支架植入及术前的靶血管造影</t>
  </si>
  <si>
    <t>若冠状动脉造影术后立即进行激光成形术，应视作二次手术分别计费</t>
  </si>
  <si>
    <t>含激光消融后球囊扩张和支架植入及术前的靶血管造影</t>
  </si>
  <si>
    <t>高速冠状动脉内膜旋磨术</t>
  </si>
  <si>
    <t>含旋磨后球囊扩张或支架植入及术前的靶血管造影</t>
  </si>
  <si>
    <t>旋磨术专用导丝和旋磨导管、支架</t>
  </si>
  <si>
    <t>若冠状动脉造影术后立即进行旋磨术，应视作二次手术分别计费</t>
  </si>
  <si>
    <t>含旋磨后球囊扩张和支架植入及术前的靶血管造影</t>
  </si>
  <si>
    <t>定向冠脉内膜旋切术</t>
  </si>
  <si>
    <t>含术前的靶血管造影</t>
  </si>
  <si>
    <t>旋切导管</t>
  </si>
  <si>
    <t>若冠状动脉造影术后立即进行旋切术，应视作二次手术分别计费</t>
  </si>
  <si>
    <t>冠脉血管内超声检查术(IVUs)</t>
  </si>
  <si>
    <t>血管内超声导管</t>
  </si>
  <si>
    <t>冠状血管内多普勒血流测量术</t>
  </si>
  <si>
    <t>含术前的靶血管造影，
包括冠脉血管内压力导丝测定术。</t>
  </si>
  <si>
    <t>Doppler导丝</t>
  </si>
  <si>
    <t>经皮主动脉气囊反搏动术(IABP)</t>
  </si>
  <si>
    <t>含主动脉气囊植入、反搏动治疗、气囊取出；不含心电、压力连续示波监护</t>
  </si>
  <si>
    <t>主动脉内反搏动球囊导管</t>
  </si>
  <si>
    <t>冠脉血管内窥镜检查术</t>
  </si>
  <si>
    <t>血管内窥镜导管</t>
  </si>
  <si>
    <t>经皮冠状动脉内溶栓术</t>
  </si>
  <si>
    <t>含冠脉造影</t>
  </si>
  <si>
    <t>经皮激光心肌血管重建术(PMR)</t>
  </si>
  <si>
    <t>激光导管</t>
  </si>
  <si>
    <t>冠状动脉内超声溶栓术</t>
  </si>
  <si>
    <t>含冠脉造影，包括冠状动脉内血栓抽吸术。</t>
  </si>
  <si>
    <t>超声溶栓导管</t>
  </si>
  <si>
    <t>冠脉内局部放射治疗术</t>
  </si>
  <si>
    <t>含冠脉造影、同位素放射源及放疗装置的使用</t>
  </si>
  <si>
    <t>冠脉内局部药物释放治疗术</t>
  </si>
  <si>
    <t>局部药物释放导管</t>
  </si>
  <si>
    <t>肥厚型心肌病化学消融术</t>
  </si>
  <si>
    <t>超选择性心脏冠状静脉造影术</t>
  </si>
  <si>
    <t>造影球囊导管及传送装置</t>
  </si>
  <si>
    <t xml:space="preserve">冠脉光学相干断层扫描(OCT)检查
</t>
  </si>
  <si>
    <t>在备有除颤仪及除颤电极的条件下，消毒铺巾，局部麻醉，穿刺动脉，放置鞘管，冠状动脉造影后经鞘管在监护仪监护及DSA引导 下，沿引导钢丝将指引导管送至冠状动脉开口，根据冠状动脉造影 结果决定需要检查的病变，沿指引钢丝将OCT导管送至病变以远1-2厘米处，经灌注腔注入硝酸甘油后充盈球囊阻断血流，持续生理 盐水灌注，打开光学相干断层扫描仪回撤导管、观察病变并记录分 析影像。不含监护、DSA引导。</t>
  </si>
  <si>
    <t>以1支血管为基价，每增加1支加收不超过10%</t>
  </si>
  <si>
    <t>6.脑和脊髓血管介入诊疗</t>
  </si>
  <si>
    <t>经皮穿刺动脉置管全脑血管造影</t>
  </si>
  <si>
    <t>单纯脑动静脉瘘栓塞术</t>
  </si>
  <si>
    <t>经皮穿刺脑血管腔内球囊成形术</t>
  </si>
  <si>
    <t>经皮穿刺脑血管腔内支架植入术</t>
  </si>
  <si>
    <t>经皮穿刺脑血管腔内溶栓术</t>
  </si>
  <si>
    <t>经皮穿刺脑血管腔内化疗术</t>
  </si>
  <si>
    <t>颈内动脉海绵窦瘘栓塞术</t>
  </si>
  <si>
    <t>颅内动脉瘤栓塞术</t>
  </si>
  <si>
    <t>脑及颅面血管畸形栓塞术</t>
  </si>
  <si>
    <t>脊髓动脉造影术</t>
  </si>
  <si>
    <t>脊髓血管畸形栓塞术</t>
  </si>
  <si>
    <t>经皮穿刺脑血管腔内血栓取出术</t>
  </si>
  <si>
    <t>颅内动脉瘤血流导向治疗术</t>
  </si>
  <si>
    <t>呼吸系统介入</t>
  </si>
  <si>
    <t>s320700001</t>
  </si>
  <si>
    <t>肺动脉血栓旋切术</t>
  </si>
  <si>
    <t>鞘管、导管　导丝、连接管、旋切器</t>
  </si>
  <si>
    <t>s320700002</t>
  </si>
  <si>
    <t>经皮肺（纵隔）穿刺活检术</t>
  </si>
  <si>
    <t>活检针　</t>
  </si>
  <si>
    <t>s320700003</t>
  </si>
  <si>
    <t>经皮穿刺肺癌（肺大泡硬化）治疗术</t>
  </si>
  <si>
    <t>穿刺针、硬化剂</t>
  </si>
  <si>
    <t>s320700004</t>
  </si>
  <si>
    <t>经皮穿刺置管引流术</t>
  </si>
  <si>
    <t>穿刺套针、引流管</t>
  </si>
  <si>
    <t>s320700005</t>
  </si>
  <si>
    <t>经皮穿刺置管注药（硬化）术</t>
  </si>
  <si>
    <t>穿刺套针、置入管、硬化剂</t>
  </si>
  <si>
    <t>s320700006</t>
  </si>
  <si>
    <t>气管（支气管）造影术</t>
  </si>
  <si>
    <t>s320700007</t>
  </si>
  <si>
    <t>经导管气管狭窄扩张术</t>
  </si>
  <si>
    <t>导管、导丝　球囊</t>
  </si>
  <si>
    <t>s320700008</t>
  </si>
  <si>
    <t>经皮肺空洞注药介入治疗</t>
  </si>
  <si>
    <t xml:space="preserve">穿刺针、药物  </t>
  </si>
  <si>
    <t>消化系统介入治疗</t>
  </si>
  <si>
    <t>s320800001</t>
  </si>
  <si>
    <t>经腔插管消化道造影术</t>
  </si>
  <si>
    <t>导管、导丝　</t>
  </si>
  <si>
    <t>s320800002</t>
  </si>
  <si>
    <t>经皮胃造瘘术</t>
  </si>
  <si>
    <t>导管、导丝、　造瘘套盒</t>
  </si>
  <si>
    <t>s320800003</t>
  </si>
  <si>
    <t>经皮肝（脾）穿刺门脉造影术</t>
  </si>
  <si>
    <t>导管、导丝、　鞘管、　穿刺套针</t>
  </si>
  <si>
    <t>s320800004</t>
  </si>
  <si>
    <t>经皮经肝（静脉）肝活检术</t>
  </si>
  <si>
    <t>包括脾脏活检术</t>
  </si>
  <si>
    <t>导管、导丝、　穿刺套针　、活检器</t>
  </si>
  <si>
    <t>s320800005</t>
  </si>
  <si>
    <t>经皮穿刺肿物硬化治疗</t>
  </si>
  <si>
    <t>s320800006</t>
  </si>
  <si>
    <t>经皮肝穿胆道造影术</t>
  </si>
  <si>
    <t>包括复查拔管</t>
  </si>
  <si>
    <t>导丝、导管、　穿刺套针</t>
  </si>
  <si>
    <t>s320800007</t>
  </si>
  <si>
    <t>经皮肝穿胆道引流术</t>
  </si>
  <si>
    <t>s320800008</t>
  </si>
  <si>
    <t>经皮经肝胆管内照射治疗术</t>
  </si>
  <si>
    <t>s320800009</t>
  </si>
  <si>
    <t>经皮穿刺腹膜后神经节阻滞术</t>
  </si>
  <si>
    <t>泌尿生殖系统介入治疗</t>
  </si>
  <si>
    <t>s320900001</t>
  </si>
  <si>
    <t>经皮穿刺肾脏置管引流术</t>
  </si>
  <si>
    <t>s320900002</t>
  </si>
  <si>
    <t>经皮穿刺输尿管狭窄扩张术</t>
  </si>
  <si>
    <t>s320900003</t>
  </si>
  <si>
    <t>经皮穿刺输尿管支架置入术</t>
  </si>
  <si>
    <t>s320900004</t>
  </si>
  <si>
    <t>经皮穿刺子宫肌瘤硬化治疗术</t>
  </si>
  <si>
    <t>特殊穿刺针、药物</t>
  </si>
  <si>
    <t>骨骼肌肉系统及其他介入治疗</t>
  </si>
  <si>
    <t>s321000001</t>
  </si>
  <si>
    <t>经皮穿刺椎体球囊扩张＋骨水泥成形术</t>
  </si>
  <si>
    <t>s321000002</t>
  </si>
  <si>
    <t>经皮穿刺骨水泥椎体成形术</t>
  </si>
  <si>
    <t>s321000003</t>
  </si>
  <si>
    <t>经皮穿刺椎间盘抽吸治疗术</t>
  </si>
  <si>
    <t>s3210000031</t>
  </si>
  <si>
    <t>经皮穿刺椎间盘臭氧介入治疗术</t>
  </si>
  <si>
    <t>s321000004</t>
  </si>
  <si>
    <t>经皮穿刺关节腔内注药治疗术</t>
  </si>
  <si>
    <t>s321000005</t>
  </si>
  <si>
    <t>甲状腺肿瘤经皮硬化治疗术</t>
  </si>
  <si>
    <t>s321000006</t>
  </si>
  <si>
    <t>经皮体表淋巴结硬化治疗术</t>
  </si>
  <si>
    <t>s321000008</t>
  </si>
  <si>
    <t>经皮穿刺肿瘤射频消融术</t>
  </si>
  <si>
    <t>s321000009</t>
  </si>
  <si>
    <t>经皮穿刺瘤体药物注射术</t>
  </si>
  <si>
    <t>穿刺针、药物</t>
  </si>
  <si>
    <t>s321000010</t>
  </si>
  <si>
    <t>经皮穿刺脓肿置管引流术</t>
  </si>
  <si>
    <t>脓肿置管引流术</t>
  </si>
  <si>
    <t>指通过穿刺或自然腔道置管引流治疗脓肿。所定价格涵盖导管导丝引导下，穿刺或经自然腔道置管引流等治疗步骤的人力资源和基本物耗。</t>
  </si>
  <si>
    <t>原“s321000010经皮穿刺脓肿置管引流术”项目取消。</t>
  </si>
  <si>
    <t>s321000011</t>
  </si>
  <si>
    <t>经皮穿刺淋巴管造影术</t>
  </si>
  <si>
    <t>包括灌注化疗</t>
  </si>
  <si>
    <t>s321000012</t>
  </si>
  <si>
    <t>经皮肢体血管瘤硬化术</t>
  </si>
  <si>
    <t>穿刺针、硬化剂　</t>
  </si>
  <si>
    <t>s321000013</t>
  </si>
  <si>
    <t>经腔鼻泪管成形术</t>
  </si>
  <si>
    <t>s321000014</t>
  </si>
  <si>
    <t>经腔鼻泪管内支架置入术</t>
  </si>
  <si>
    <t>s321000015</t>
  </si>
  <si>
    <t>经皮穿刺深部组织活检术</t>
  </si>
  <si>
    <t>包括骨关节活检术</t>
  </si>
  <si>
    <t>(三）手术治疗：</t>
  </si>
  <si>
    <t>麻醉：1.麻醉费已包括麻醉技术劳务费、设备费、材料费、监护费等各项费用，除桡动脉测压管、漂浮导管、气管插管、深静脉穿刺包，换能器、药品、氧气和“除外内容”中列举的内容外，不得再收其它任何费用。
2.同时进行两种麻醉时，主要麻醉按全价收取，辅助麻醉按定价的30%收取。
3.镇痛项目为病人自愿项目。未经病人同意不得收取。</t>
  </si>
  <si>
    <t>1.麻醉</t>
  </si>
  <si>
    <t>AV（R(G)）</t>
  </si>
  <si>
    <t>局部浸润麻醉</t>
  </si>
  <si>
    <t>神经阻滞麻醉</t>
  </si>
  <si>
    <t>椎管内麻醉</t>
  </si>
  <si>
    <t>AV（J）</t>
  </si>
  <si>
    <t>基础麻醉</t>
  </si>
  <si>
    <t>AV（AB）</t>
  </si>
  <si>
    <t>全身麻醉</t>
  </si>
  <si>
    <t>血液加温治疗</t>
  </si>
  <si>
    <t>包括术中加温和体外加温</t>
  </si>
  <si>
    <t>AV（F）</t>
  </si>
  <si>
    <t>支气管内麻醉</t>
  </si>
  <si>
    <t>AV（A）</t>
  </si>
  <si>
    <t>术后镇痛</t>
  </si>
  <si>
    <t>侧脑室连续镇痛</t>
  </si>
  <si>
    <t>硬膜外连续镇痛</t>
  </si>
  <si>
    <t>椎管内药物治疗</t>
  </si>
  <si>
    <t>包括神经根脱髓鞘疾病等治疗</t>
  </si>
  <si>
    <t>心肺复苏术</t>
  </si>
  <si>
    <t>气管插管术</t>
  </si>
  <si>
    <t>经口插管</t>
  </si>
  <si>
    <t>用于非术中病人</t>
  </si>
  <si>
    <t>R(G)</t>
  </si>
  <si>
    <t>特殊方法气管插管术</t>
  </si>
  <si>
    <t>用于困难气道。包括经鼻腔、经口盲探、逆行法，包括纤维喉镜、气管镜置管、可视喉镜辅助插管。</t>
  </si>
  <si>
    <t>喉镜片、可视导丝（管芯）</t>
  </si>
  <si>
    <t>喉罩插管通气术</t>
  </si>
  <si>
    <t>喉罩</t>
  </si>
  <si>
    <t>控制性降压</t>
  </si>
  <si>
    <t>体外循环</t>
  </si>
  <si>
    <t>指鼓泡法</t>
  </si>
  <si>
    <t>一次性过滤器及管路</t>
  </si>
  <si>
    <t>若用膜肺法，另计膜肺费用</t>
  </si>
  <si>
    <t>心肌灌注</t>
  </si>
  <si>
    <t>冠状静脉窦逆行灌注管、灌注管路</t>
  </si>
  <si>
    <t>AV（AH（J））</t>
  </si>
  <si>
    <t>急危病人麻醉</t>
  </si>
  <si>
    <t>T（K）</t>
  </si>
  <si>
    <t>镇痛泵体内置入术</t>
  </si>
  <si>
    <t>豫医保办〔2021〕9号发文取消</t>
  </si>
  <si>
    <t>连续无创碳氧血红蛋白监测</t>
  </si>
  <si>
    <t>连续无创容积变异指数监测</t>
  </si>
  <si>
    <t>连续无创总血红蛋白监测</t>
  </si>
  <si>
    <t xml:space="preserve">环甲膜穿刺逆行气管插管术
</t>
  </si>
  <si>
    <t>手术室内静脉给药，消毒，环甲膜穿，经穿刺针往喉方向置入细导引丝或细导引管使之进入咽腔，顺导引管置入气管导管，听诊判 断气管导管的位，固定气管导管，连接呼吸回路，麻醉机或呼吸 机行机械通气。</t>
  </si>
  <si>
    <t>体表加温治疗</t>
  </si>
  <si>
    <t>使用体表加温装置维持手术患者体温正常。</t>
  </si>
  <si>
    <t>凝血功能和血小板功能动态监测</t>
  </si>
  <si>
    <t>消毒，采血，放置到特殊血样管中，使用专用凝血功能监测仪，根据图形和数值分析凝血功能的变化和血小板功能的变化。</t>
  </si>
  <si>
    <t>AV（N）</t>
  </si>
  <si>
    <t>麻醉恢复室监护</t>
  </si>
  <si>
    <t>AV（R）</t>
  </si>
  <si>
    <t>无插管全麻</t>
  </si>
  <si>
    <t>表面麻醉</t>
  </si>
  <si>
    <t>备体外循环</t>
  </si>
  <si>
    <t>在具有风险的非体外循环手术期间，准备好紧急体外循环所需用品，时刻准备紧急体外循环，以保证手术顺利进行。根据不同患者及手术方式选择体外循环器材及方式，连接体外循环管路(含主要管路及左右心吸引器，停跳液灌注装置)，检测体外循环前ACT。含体外循环管路。</t>
  </si>
  <si>
    <t>1.限介入法心脏瓣膜置换术和非体外循环下冠状动脉搭桥术、先天性心脏病封堵术。2.实行体外循环患者不得再收备体外循环费用。</t>
  </si>
  <si>
    <t>手术：</t>
  </si>
  <si>
    <t>手术总说明</t>
  </si>
  <si>
    <t>1.本类包括麻醉、神经系统、内分泌系统、眼、耳、鼻口咽、呼吸系统、心血管系统、造血及淋巴系统、消化系统、泌尿系统、男、女性生殖系统、产科、肌肉骨骼系统、体被系统16个第三级分类的手术项目。
2.手术中所需的常规器械和低值医用消耗品，（如一次性无菌巾、消毒药品、冲洗盐水、一般缝线、敷料等）在定价时列入手术成本因素中考虑，均不另行收费。
3.手术中所需的特殊医用消耗材料（如防粘连材料、特殊穿刺针(器)、特殊导丝、导管、支架、球囊、特殊缝线、特殊缝针、夹子、钛钉、钛板、止血材料、胶原蛋白材料、扩张器、吻合器、缝合器、固定器、封堵器、取石（异物）网篮/取物袋、医用胶、等离子电极（刀头、针）等、一次性使用无菌保护罩、修补材料、内、外固定材料、组织牵开器、切口保护器、负压引流装置）、特殊药品等均为除外内容，凡在项目内涵中已含的不再单独收费。
4.1).经同一切口进行的两种不同疾病的手术，其中另一手术按50%加收；
2).经两个切口的两种不同疾病的手术，按手术标准分别计价；
3).同一手术项目中两个以上切口的手术，按30%加收(凡使用XX镜实施的手术除外)
4).双侧器官同时实行的手术，在相应单侧手术收费基础上加收50%。以上四种情况，麻醉费不再另外加收。
5.中医传统手术项目如肛肠、中医骨伤，需在中医相应的诊疗项目中查找，不在此重复列项。
6.6周岁及以下儿童临床手术项目在成人收费标准基础上适当提高，提高幅度不超过30%。周岁的计算方法以法律相关规定为准。
7.器官移植类项目中，异种器官指不摘自人体的器官，包括但不限于动物器官、机械器官，以及3D打印等技术人工制造的器官。
8.使用手术机械臂辅助操作系统辅助操作实行分类加收，加收费用包含导航定位工具包(包括但不限于基座、跟踪器、连接器、标定器、引导管、套筒、固定器等)以及使用手术机械臂辅助操作系统所消耗的其他相关耗材费用。
1)手术机械臂辅助操作系统只发挥辅助导航定位及跟踪监控功能的，每例手术加收40%，加收费用每次最高不超过2000元。
2)手术机械臂辅助操作系统在医务人员支配下仅完成或参与完成实现手术目标的部分核心操作步骤(含远程手术操作)的，加收80%。
3)手术机械臂辅助操作系统在医务人员支配下完成或参与完成实现手术目标的全部核心操作步骤(含远程手术操作)的，加收300%。
4)上述加收情形同时发生的，按加收比例最高的情形收费，不得相互叠加收费。同时开展多个手术的，按主要手术项目加收，每例手术限加收一次。
5)收取手术导航辅助操作及立体定向辅助手术项目费用的，不得加收手术机械臂操作系统辅助操作费用。</t>
  </si>
  <si>
    <t>颅脑系统手术</t>
  </si>
  <si>
    <t>颅骨和脑手术</t>
  </si>
  <si>
    <t>颅骨锁、颅骨固定钉、脑膜补片、颅骨固定系统、医用胶、修补材料、皮层电极和深部电极</t>
  </si>
  <si>
    <t>头皮肿物切除术</t>
  </si>
  <si>
    <t>颅骨骨瘤切除术</t>
  </si>
  <si>
    <t>帽状腱膜下血肿或脓肿切开引流术</t>
  </si>
  <si>
    <t>颅内硬膜外血肿引流术</t>
  </si>
  <si>
    <t>脑脓肿穿刺引流术</t>
  </si>
  <si>
    <t>开放性颅脑损伤清除术</t>
  </si>
  <si>
    <t>开放性颅脑损伤清除术（含静脉窦破裂手术）</t>
  </si>
  <si>
    <t>颅骨凹陷骨折复位术</t>
  </si>
  <si>
    <t>去颅骨骨瓣减压术</t>
  </si>
  <si>
    <t>颅骨修补术</t>
  </si>
  <si>
    <t>颅骨钻孔探查术（两孔以下）</t>
  </si>
  <si>
    <t>颅骨钻孔探查术（两孔以上）</t>
  </si>
  <si>
    <t>经颅眶肿瘤切除术</t>
  </si>
  <si>
    <t>经颅内镜活检术</t>
  </si>
  <si>
    <t>慢性硬膜下血肿钻孔术</t>
  </si>
  <si>
    <t>颅内多发血肿清除术(外伤，同一部位)</t>
  </si>
  <si>
    <t>颅内多发血肿清除术(外伤，非同一部位)</t>
  </si>
  <si>
    <t>颅内血肿清除术(外伤)</t>
  </si>
  <si>
    <t>开颅内减压术</t>
  </si>
  <si>
    <t>经颅视神经管减压术</t>
  </si>
  <si>
    <t>颅内压监护传感器置放术</t>
  </si>
  <si>
    <t>侧脑室分流术</t>
  </si>
  <si>
    <t>侧脑室-腹腔分流术后引流管拔出术</t>
  </si>
  <si>
    <t>脑室钻孔伴脑室引流术</t>
  </si>
  <si>
    <t>颅内蛛网膜囊肿分流术或切除术</t>
  </si>
  <si>
    <t>幕上浅部病变切除术</t>
  </si>
  <si>
    <t>大静脉窦旁脑膜瘤切除＋血管窦重建术</t>
  </si>
  <si>
    <t>幕上深部病变切除术</t>
  </si>
  <si>
    <t>第四脑室肿瘤切除术</t>
  </si>
  <si>
    <t>经颅内镜脑室肿瘤切除术</t>
  </si>
  <si>
    <t>桥小脑角肿瘤切除术</t>
  </si>
  <si>
    <t>脑皮质切除术</t>
  </si>
  <si>
    <t>大脑半球切除术</t>
  </si>
  <si>
    <t>选择性杏仁核海马切除术</t>
  </si>
  <si>
    <t>胼胝体切开术</t>
  </si>
  <si>
    <t>多处软脑膜下横纤维切断术</t>
  </si>
  <si>
    <t>癫痫病灶切除术</t>
  </si>
  <si>
    <t>癫痫刀手术</t>
  </si>
  <si>
    <t>脑深部电极置入术</t>
  </si>
  <si>
    <t>小脑半球病变切除术</t>
  </si>
  <si>
    <t>脑干肿瘤切除术</t>
  </si>
  <si>
    <t>鞍区占位病变切除术</t>
  </si>
  <si>
    <t>垂体瘤切除术</t>
  </si>
  <si>
    <t>经口腔入路颅底斜坡肿瘤切除术</t>
  </si>
  <si>
    <t>颅底肿瘤切除术</t>
  </si>
  <si>
    <t>经颅内镜第三脑室底造瘘术</t>
  </si>
  <si>
    <t>经脑室镜胶样囊肿切除术</t>
  </si>
  <si>
    <t>脑囊虫摘除术</t>
  </si>
  <si>
    <t>经颅内镜经鼻蝶垂体肿瘤切除术</t>
  </si>
  <si>
    <t>经颅内镜脑内囊肿造口术</t>
  </si>
  <si>
    <t>经颅内镜脑内异物摘除术</t>
  </si>
  <si>
    <t>经颅内镜脑室脉络丛烧灼术</t>
  </si>
  <si>
    <t>终板造瘘术</t>
  </si>
  <si>
    <t>海绵窦瘘直接手术</t>
  </si>
  <si>
    <t>脑脊液漏修补术</t>
  </si>
  <si>
    <t>脑脊膜膨出修补术</t>
  </si>
  <si>
    <t>环枕畸形减压术</t>
  </si>
  <si>
    <t>经口齿状突切切除术</t>
  </si>
  <si>
    <t>颅缝骨化症整形术</t>
  </si>
  <si>
    <t>骨纤维异常增殖切除整形术</t>
  </si>
  <si>
    <t>颅缝再造术</t>
  </si>
  <si>
    <t>大网膜颅内移植术</t>
  </si>
  <si>
    <t>立体定向颅内肿物清除术</t>
  </si>
  <si>
    <t>立体定向脑深部核团毁损术（一个靶点）</t>
  </si>
  <si>
    <t>立体定向脑深部核团毁损术（两个以上靶点）</t>
  </si>
  <si>
    <t>脑深部电刺激系统置入术</t>
  </si>
  <si>
    <t>神经刺激器植入术</t>
  </si>
  <si>
    <t>s330201001</t>
  </si>
  <si>
    <t>颅骨修补术后钢板取出术</t>
  </si>
  <si>
    <t>s330201002</t>
  </si>
  <si>
    <t>腰池引流术</t>
  </si>
  <si>
    <t>s330201003</t>
  </si>
  <si>
    <t>头皮下血肿抽吸术</t>
  </si>
  <si>
    <t>颅神经手术</t>
  </si>
  <si>
    <t>三叉神经感觉后根切断术</t>
  </si>
  <si>
    <t>三叉神经周围支切断术或封闭术</t>
  </si>
  <si>
    <t>三叉神经撕脱术</t>
  </si>
  <si>
    <t>三叉神经干鞘膜内注射术</t>
  </si>
  <si>
    <t>颞部开颅三叉神经节切断术</t>
  </si>
  <si>
    <t>迷路后三叉神经切断术</t>
  </si>
  <si>
    <t>颅神经微血管减压术</t>
  </si>
  <si>
    <t>面神经简单修复术</t>
  </si>
  <si>
    <t>面神经吻合术</t>
  </si>
  <si>
    <t>面神经跨面移植术</t>
  </si>
  <si>
    <t>面神经松解减压术</t>
  </si>
  <si>
    <t>经耳面神经梳理术</t>
  </si>
  <si>
    <t>面神经周围神经移植术</t>
  </si>
  <si>
    <t>经迷路前庭神经切断术</t>
  </si>
  <si>
    <t>迷路后前庭神经切断术</t>
  </si>
  <si>
    <t>经内镜前庭神经切断术</t>
  </si>
  <si>
    <t>经乙状窦后进路神经切断术</t>
  </si>
  <si>
    <t>经颅脑脊液耳漏修补术</t>
  </si>
  <si>
    <t>脑血管手术</t>
  </si>
  <si>
    <t>颅内巨大动脉瘤夹闭切除术</t>
  </si>
  <si>
    <t>颅内动脉瘤夹闭术（一个动脉瘤）</t>
  </si>
  <si>
    <t>颅内动脉瘤包裹术</t>
  </si>
  <si>
    <t>颅内巨大动静脉畸形栓塞后切除术</t>
  </si>
  <si>
    <t>颅内动静脉畸形切除术</t>
  </si>
  <si>
    <t>脑动脉瘤动静脉畸形切除术</t>
  </si>
  <si>
    <t>颈内动脉内膜剥脱术</t>
  </si>
  <si>
    <t>颈内动脉内膜剥脱术（含行动脉成形术）</t>
  </si>
  <si>
    <t>椎动脉内膜剥脱术</t>
  </si>
  <si>
    <t>椎动脉内膜剥脱术（含行动脉成形术）</t>
  </si>
  <si>
    <t>椎动脉减压术</t>
  </si>
  <si>
    <t>颈内动脉外膜剥脱术</t>
  </si>
  <si>
    <t>颈总动脉大脑中动脉吻合术</t>
  </si>
  <si>
    <t>颅外内动脉搭桥术</t>
  </si>
  <si>
    <t>颞肌颞浅动脉贴敷术</t>
  </si>
  <si>
    <t>颈动脉结扎术</t>
  </si>
  <si>
    <t>颅内血管重建术</t>
  </si>
  <si>
    <t>脊髓、脊髓膜、脊髓血管手术</t>
  </si>
  <si>
    <t>脊髓和神经根粘连松解术</t>
  </si>
  <si>
    <t>脊髓空洞症内引流术</t>
  </si>
  <si>
    <t>脊髓丘脑束切断术</t>
  </si>
  <si>
    <t>脊髓栓系综合症手术</t>
  </si>
  <si>
    <t>脊髓前连合切断术</t>
  </si>
  <si>
    <t>椎管内脓肿切开引流术</t>
  </si>
  <si>
    <t>脊髓内病变切除术</t>
  </si>
  <si>
    <t>脊髓硬膜外病变切除术</t>
  </si>
  <si>
    <t>髓外硬脊膜下病变切除术</t>
  </si>
  <si>
    <t>脊髓外露修补术</t>
  </si>
  <si>
    <t>脊髓动脉静脉畸形切除术</t>
  </si>
  <si>
    <t>脊髓蛛网膜下腔腹腔分流术</t>
  </si>
  <si>
    <t>脊髓蛛网膜下腔输尿管分流术</t>
  </si>
  <si>
    <t>选择性脊神经后根切断术（sPR）</t>
  </si>
  <si>
    <t>胸腰交感神经节切断术</t>
  </si>
  <si>
    <t>经胸腔镜交感神经链切除术</t>
  </si>
  <si>
    <t>腰骶部潜毛窦切除术</t>
  </si>
  <si>
    <t>经皮穿刺骶神经囊肿治疗术</t>
  </si>
  <si>
    <t>马尾神经吻合术</t>
  </si>
  <si>
    <t>脑脊液置换术</t>
  </si>
  <si>
    <t>欧玛亚（Omaya）管置入术</t>
  </si>
  <si>
    <t>脊髓电极植入术</t>
  </si>
  <si>
    <t>3.内分泌系统手术</t>
  </si>
  <si>
    <t>垂体细胞移植术</t>
  </si>
  <si>
    <t>含细胞制备</t>
  </si>
  <si>
    <t>供体</t>
  </si>
  <si>
    <t>甲状旁腺腺瘤切除术</t>
  </si>
  <si>
    <t>甲状旁腺大部切除术</t>
  </si>
  <si>
    <t>甲状旁腺组织自体移植术</t>
  </si>
  <si>
    <t>甲状旁腺细胞移植术</t>
  </si>
  <si>
    <t>甲状旁腺癌根治术</t>
  </si>
  <si>
    <t>甲状腺穿刺活检术</t>
  </si>
  <si>
    <t>包括注射、抽液</t>
  </si>
  <si>
    <t>甲状腺部分切除术</t>
  </si>
  <si>
    <t>甲状腺次全切除术</t>
  </si>
  <si>
    <t>甲状腺全切术</t>
  </si>
  <si>
    <t>甲状腺癌根治术</t>
  </si>
  <si>
    <t>甲状腺癌扩大根治术</t>
  </si>
  <si>
    <t>甲状腺癌根治术联合胸骨劈开上纵隔清扫术</t>
  </si>
  <si>
    <t>甲状腺细胞移植术</t>
  </si>
  <si>
    <t>甲状舌管瘘切除术</t>
  </si>
  <si>
    <t>胎儿甲状腺移植术</t>
  </si>
  <si>
    <t>喉返神经探查术</t>
  </si>
  <si>
    <t>胸腺切除术</t>
  </si>
  <si>
    <t>胸腺移值术</t>
  </si>
  <si>
    <t>包括原位或异位移植；不含供体胸腺切取及保存</t>
  </si>
  <si>
    <t>胸腺细胞移植术</t>
  </si>
  <si>
    <t>肾上腺切除术</t>
  </si>
  <si>
    <t>经腹腔镜肾上腺切除术</t>
  </si>
  <si>
    <t>肾上腺嗜铬细胞瘤切除术</t>
  </si>
  <si>
    <t>恶性嗜铬细胞瘤根治术</t>
  </si>
  <si>
    <t>微囊化牛肾上腺嗜铬细胞（BCC）移植术</t>
  </si>
  <si>
    <t>肾上腺组织自体移植术</t>
  </si>
  <si>
    <t xml:space="preserve">胸骨后甲状腺肿切除术
</t>
  </si>
  <si>
    <t>s330300001</t>
  </si>
  <si>
    <t>经腹腔镜肾上腺囊肿切除术</t>
  </si>
  <si>
    <t>4.眼部手术</t>
  </si>
  <si>
    <t>眼睑手术</t>
  </si>
  <si>
    <t>眼睑肿物切除术</t>
  </si>
  <si>
    <t>眼睑结膜裂伤缝合术</t>
  </si>
  <si>
    <t>内眦韧带断裂修复术</t>
  </si>
  <si>
    <t>上睑下垂矫正术</t>
  </si>
  <si>
    <t>睑下垂矫正联合眦整形术</t>
  </si>
  <si>
    <t>睑退缩矫正术</t>
  </si>
  <si>
    <t>睑内翻矫正术</t>
  </si>
  <si>
    <t>睑外翻矫正术</t>
  </si>
  <si>
    <t>睑裂缝合术</t>
  </si>
  <si>
    <t>游离植皮睑成形术</t>
  </si>
  <si>
    <t>内眦赘皮矫治术</t>
  </si>
  <si>
    <t>双行睫矫正术</t>
  </si>
  <si>
    <t>睑凹陷畸形矫正术</t>
  </si>
  <si>
    <t>睑缘粘连术</t>
  </si>
  <si>
    <t>眼睑肿物切除整形术</t>
  </si>
  <si>
    <t>金属弹簧置入眼睑闭合不全矫治术</t>
  </si>
  <si>
    <t>泪器手术</t>
  </si>
  <si>
    <t>泪阜部肿瘤单纯切除术</t>
  </si>
  <si>
    <t>泪小点外翻矫正术</t>
  </si>
  <si>
    <t>泪小管吻合术</t>
  </si>
  <si>
    <t>泪囊摘除术</t>
  </si>
  <si>
    <t>睑部泪腺摘除术</t>
  </si>
  <si>
    <t>泪囊结膜囊吻合术</t>
  </si>
  <si>
    <t>鼻腔泪囊吻合术</t>
  </si>
  <si>
    <t>经鼻内镜鼻腔泪囊吻合术</t>
  </si>
  <si>
    <t>鼻泪道再通术</t>
  </si>
  <si>
    <t>泪道成形术</t>
  </si>
  <si>
    <t>s330402001</t>
  </si>
  <si>
    <t>泪小管塞植术</t>
  </si>
  <si>
    <t>结膜手术</t>
  </si>
  <si>
    <t>睑球粘连分离术</t>
  </si>
  <si>
    <t>结膜肿物切除术</t>
  </si>
  <si>
    <t>结膜淋巴管积液清除术</t>
  </si>
  <si>
    <t>结膜囊成形术</t>
  </si>
  <si>
    <t>球结膜瓣复盖术</t>
  </si>
  <si>
    <t>麦粒肿切除术</t>
  </si>
  <si>
    <t>下穹窿成形术</t>
  </si>
  <si>
    <t>球结膜放射状切开冲洗+减压术</t>
  </si>
  <si>
    <t>角膜手术</t>
  </si>
  <si>
    <t>表层角膜镜片镶嵌术</t>
  </si>
  <si>
    <t>近视性放射状角膜切开术</t>
  </si>
  <si>
    <t>角膜缝环固定术</t>
  </si>
  <si>
    <t>角膜拆线</t>
  </si>
  <si>
    <t>角膜基质环植入术</t>
  </si>
  <si>
    <t>角膜深层异物取出术</t>
  </si>
  <si>
    <t>翼状胬肉切除术</t>
  </si>
  <si>
    <t>翼状胬肉切除＋角膜移植术</t>
  </si>
  <si>
    <t>翼状胬肉切除+角膜移植术(含干细胞移植)</t>
  </si>
  <si>
    <t>角膜白斑染色术</t>
  </si>
  <si>
    <t>角膜移植术</t>
  </si>
  <si>
    <t>指异体同种角膜（单侧）移植，实现患者原位角膜切除和供体角膜植入。所定价格涵盖患者原位角膜切除、供体角膜术前或术中整复、供体角膜植入，以及切开、吻合、关闭、缝合等手术步骤的人力资源和基本物质资源消耗。包括异种组织移植术。</t>
  </si>
  <si>
    <t>羊膜、眼科手术刀</t>
  </si>
  <si>
    <t>角膜手术中实施干细胞移植加收</t>
  </si>
  <si>
    <t>羊膜移植术</t>
  </si>
  <si>
    <t>角膜移植联合视网膜复位术</t>
  </si>
  <si>
    <t>瞳孔再造术</t>
  </si>
  <si>
    <t>s330404001</t>
  </si>
  <si>
    <t>复杂角膜移植术</t>
  </si>
  <si>
    <t>s330404002</t>
  </si>
  <si>
    <t>白内障摘除联合玻璃体切割+人工晶体植入术</t>
  </si>
  <si>
    <t>虹膜、睫状体、巩膜和前房手术</t>
  </si>
  <si>
    <t>虹膜全切除术</t>
  </si>
  <si>
    <t>虹膜周边切除术</t>
  </si>
  <si>
    <t>虹膜根部离断修复术</t>
  </si>
  <si>
    <t>虹膜贯穿术</t>
  </si>
  <si>
    <t>虹膜囊肿切除术</t>
  </si>
  <si>
    <t>人工虹膜隔植入术</t>
  </si>
  <si>
    <t>睫状体剥离术</t>
  </si>
  <si>
    <t>睫状体断离复位术</t>
  </si>
  <si>
    <t>睫状体及脉络膜上腔放液术</t>
  </si>
  <si>
    <t>睫状体特殊治疗</t>
  </si>
  <si>
    <t>前房角切开术</t>
  </si>
  <si>
    <t>前房成形术</t>
  </si>
  <si>
    <t>青光眼滤过术</t>
  </si>
  <si>
    <t>非穿透性小梁切除＋透明质酸钠凝胶充填术</t>
  </si>
  <si>
    <t>小梁切开术</t>
  </si>
  <si>
    <t>小梁切开联合小梁切除术</t>
  </si>
  <si>
    <t>青光眼硅管植入术</t>
  </si>
  <si>
    <t>青光眼滤帘修复术</t>
  </si>
  <si>
    <t>青光眼滤过泡分离术</t>
  </si>
  <si>
    <t>青光眼滤过泡修补术</t>
  </si>
  <si>
    <t>巩膜缩短术</t>
  </si>
  <si>
    <t>房水引流物置入术</t>
  </si>
  <si>
    <t>舒莱姆氏管（Schlemm管）成形术</t>
  </si>
  <si>
    <t>晶状体手术</t>
  </si>
  <si>
    <t>白内障截囊吸取术</t>
  </si>
  <si>
    <t>白内障囊膜切除术</t>
  </si>
  <si>
    <t>白内障囊内摘除术</t>
  </si>
  <si>
    <t>白内障囊外摘除术</t>
  </si>
  <si>
    <t>白内障超声乳化摘除术</t>
  </si>
  <si>
    <t>白内障囊外摘除+人工晶体植入术</t>
  </si>
  <si>
    <t>人工晶体复位术</t>
  </si>
  <si>
    <t>人工晶体置换术</t>
  </si>
  <si>
    <t>二期人工晶体植入术</t>
  </si>
  <si>
    <t>白内障超声乳化摘除术+人工晶体植入术</t>
  </si>
  <si>
    <t>人工晶体睫状沟固定术</t>
  </si>
  <si>
    <t>人工晶体取出术</t>
  </si>
  <si>
    <t>白内障青光眼联合手术</t>
  </si>
  <si>
    <t>白内障囊外摘除联合青光眼人工晶体植入术</t>
  </si>
  <si>
    <t>穿透性角膜移植联合白内障囊外摘除及人工晶体植入术(三联术)</t>
  </si>
  <si>
    <t>白内障摘除联合玻璃体切割术</t>
  </si>
  <si>
    <t>球内异物取出术联合晶体玻璃体切除及人工晶体植入(四联术)</t>
  </si>
  <si>
    <t>非正常晶体手术</t>
  </si>
  <si>
    <t>有晶状体眼人工晶状体植入术</t>
  </si>
  <si>
    <t>视网膜、脉络膜、后房手术</t>
  </si>
  <si>
    <t>玻璃体穿刺抽液术</t>
  </si>
  <si>
    <t>玻璃体切除术</t>
  </si>
  <si>
    <t>玻璃体内猪囊尾幼取出术</t>
  </si>
  <si>
    <t>视网膜脱离修复术</t>
  </si>
  <si>
    <t>复杂视网膜脱离修复术</t>
  </si>
  <si>
    <t>黄斑裂孔注气术</t>
  </si>
  <si>
    <t>黄斑裂孔封闭术</t>
  </si>
  <si>
    <t>黄斑前膜术</t>
  </si>
  <si>
    <t>黄斑下膜取出术</t>
  </si>
  <si>
    <t>黄斑转位术</t>
  </si>
  <si>
    <t>色素膜肿物切除术</t>
  </si>
  <si>
    <t>巩膜后兜带术</t>
  </si>
  <si>
    <t>内眼病冷凝术</t>
  </si>
  <si>
    <t>硅油取出术</t>
  </si>
  <si>
    <t>玻璃体激光消融术</t>
  </si>
  <si>
    <t>经结膜微创玻璃体切除术</t>
  </si>
  <si>
    <t>眼外肌手术</t>
  </si>
  <si>
    <t>共同性斜视矫正术</t>
  </si>
  <si>
    <t>非共同性斜视矫正术</t>
  </si>
  <si>
    <t>非常规眼外肌手术</t>
  </si>
  <si>
    <t>眼震矫正术</t>
  </si>
  <si>
    <t>眼眶和眼球手术</t>
  </si>
  <si>
    <t>球内磁性异物取出术</t>
  </si>
  <si>
    <t>球内非磁性异物取出术</t>
  </si>
  <si>
    <t>球壁异物取出术</t>
  </si>
  <si>
    <t>眶内异物取出术</t>
  </si>
  <si>
    <t>眼球裂伤缝合术</t>
  </si>
  <si>
    <t>甲状腺突眼矫正术</t>
  </si>
  <si>
    <t>眼内容摘除术</t>
  </si>
  <si>
    <t>眼球摘除术</t>
  </si>
  <si>
    <t>眼球摘除+植入术</t>
  </si>
  <si>
    <t>义眼安装</t>
  </si>
  <si>
    <t>义眼台打孔术</t>
  </si>
  <si>
    <t>活动性义眼眼座植入术</t>
  </si>
  <si>
    <t>眶内血肿穿刺术</t>
  </si>
  <si>
    <t>眶内肿物摘除术</t>
  </si>
  <si>
    <t>眶内容摘除术</t>
  </si>
  <si>
    <t>上颌骨切除合并眶内容摘除术</t>
  </si>
  <si>
    <t>眼窝填充术</t>
  </si>
  <si>
    <t>眼窝再造术</t>
  </si>
  <si>
    <t>眼眶壁骨折整复术</t>
  </si>
  <si>
    <t>眶骨缺损整复术</t>
  </si>
  <si>
    <t>眶膈修补术</t>
  </si>
  <si>
    <t>眼眶减压术</t>
  </si>
  <si>
    <t>眼前段重建术</t>
  </si>
  <si>
    <t>视神经减压术</t>
  </si>
  <si>
    <t>眶距增宽症整形术</t>
  </si>
  <si>
    <t>义眼台暴露修补术</t>
  </si>
  <si>
    <t>s330409001</t>
  </si>
  <si>
    <t>义眼台取出术</t>
  </si>
  <si>
    <t>5.耳部手术</t>
  </si>
  <si>
    <t>外耳手术</t>
  </si>
  <si>
    <t>耳廓软骨膜炎清创术</t>
  </si>
  <si>
    <t>耳道异物取出术（深部）</t>
  </si>
  <si>
    <t>耳道异物取出术（浅部）</t>
  </si>
  <si>
    <t>耳廓恶性肿瘤切除术</t>
  </si>
  <si>
    <t>耳颞部血管瘤切除术</t>
  </si>
  <si>
    <t>耳息肉摘除术</t>
  </si>
  <si>
    <t>耳前瘘管切除术</t>
  </si>
  <si>
    <t>耳腮裂瘘管切除术</t>
  </si>
  <si>
    <t>耳后瘘孔修补术</t>
  </si>
  <si>
    <t>耳前瘘管感染切开引流术</t>
  </si>
  <si>
    <t>外耳道良性肿物切除术</t>
  </si>
  <si>
    <t>外耳道肿物活检术</t>
  </si>
  <si>
    <t>外耳道疖脓肿切开引流术</t>
  </si>
  <si>
    <t>外耳道恶性肿瘤切除术</t>
  </si>
  <si>
    <t>完全断耳再植术</t>
  </si>
  <si>
    <t>部分断耳再植术</t>
  </si>
  <si>
    <t>一期耳廓成形术</t>
  </si>
  <si>
    <t>分期耳廓成形术</t>
  </si>
  <si>
    <t>耳廓再造术</t>
  </si>
  <si>
    <t>耳廓畸形矫正术</t>
  </si>
  <si>
    <t>耳廓软骨取骨术</t>
  </si>
  <si>
    <t xml:space="preserve">含耳廓软骨制备 </t>
  </si>
  <si>
    <t>外耳道成形术</t>
  </si>
  <si>
    <t>耳廓良性肿物切除术</t>
  </si>
  <si>
    <t>中耳手术</t>
  </si>
  <si>
    <t>鼓膜置管术</t>
  </si>
  <si>
    <t>鼓膜切开术</t>
  </si>
  <si>
    <t>耳显微镜下鼓膜修补术</t>
  </si>
  <si>
    <t>经耳内窥镜鼓膜修补术</t>
  </si>
  <si>
    <t>镫骨手术</t>
  </si>
  <si>
    <t>二次镫骨底板切除术</t>
  </si>
  <si>
    <t>二氧化碳激光镫骨底板开窗术</t>
  </si>
  <si>
    <t>听骨链松解术</t>
  </si>
  <si>
    <t>鼓室成形术</t>
  </si>
  <si>
    <t>人工听骨听力重建术</t>
  </si>
  <si>
    <t>经耳内镜鼓室探查术</t>
  </si>
  <si>
    <t>咽鼓管扩张术</t>
  </si>
  <si>
    <t>咽鼓管再造术</t>
  </si>
  <si>
    <t>单纯乳突凿开术</t>
  </si>
  <si>
    <t>完壁式乳突根治术</t>
  </si>
  <si>
    <t>开放式乳突根治术</t>
  </si>
  <si>
    <t>乳突改良根治术</t>
  </si>
  <si>
    <t>上鼓室鼓窦凿开术</t>
  </si>
  <si>
    <t>经耳脑脊液耳漏修补术</t>
  </si>
  <si>
    <t>电子耳蜗植入术</t>
  </si>
  <si>
    <t>内耳及其他耳部手术</t>
  </si>
  <si>
    <t>内耳窗修补术</t>
  </si>
  <si>
    <t>内耳开窗术</t>
  </si>
  <si>
    <t>内耳淋巴囊减压术</t>
  </si>
  <si>
    <t>岩浅大神经切断术</t>
  </si>
  <si>
    <t>翼管神经切断术</t>
  </si>
  <si>
    <t>经鼻内镜翼管神经切断术</t>
  </si>
  <si>
    <t>鼓丛切除术</t>
  </si>
  <si>
    <t>鼓索神经切断术</t>
  </si>
  <si>
    <t>经迷路听神经瘤切除术</t>
  </si>
  <si>
    <t>颌内动脉插管灌注术</t>
  </si>
  <si>
    <t>经迷路岩部胆脂瘤切除术</t>
  </si>
  <si>
    <t>经中颅窝岩部胆脂瘤切除术</t>
  </si>
  <si>
    <t>经迷路岩尖引流术</t>
  </si>
  <si>
    <t>经中颅窝岩尖引流术</t>
  </si>
  <si>
    <t>颞骨部分切除术</t>
  </si>
  <si>
    <t>颞骨次全切除术</t>
  </si>
  <si>
    <t>颞骨全切术</t>
  </si>
  <si>
    <t>耳后骨膜下脓肿切开引流术</t>
  </si>
  <si>
    <t>经乳突脑脓肿穿刺引流或切开术</t>
  </si>
  <si>
    <t>经乳突硬膜外脓肿穿刺引流或切开术</t>
  </si>
  <si>
    <t>含乳突根治手术，包括穿刺或切开引流</t>
  </si>
  <si>
    <t>6.鼻、口、咽部手术</t>
  </si>
  <si>
    <t>鼻部手术</t>
  </si>
  <si>
    <t>鼻外伤清创缝合术</t>
  </si>
  <si>
    <t>鼻骨骨折整复术</t>
  </si>
  <si>
    <t>鼻部分缺损修复术</t>
  </si>
  <si>
    <t>前鼻孔成形术</t>
  </si>
  <si>
    <t>鼻部神经封闭术</t>
  </si>
  <si>
    <t>包括蝶腭神经、筛前神经</t>
  </si>
  <si>
    <t>鼻腔异物取出术</t>
  </si>
  <si>
    <t>下鼻甲部分切除术</t>
  </si>
  <si>
    <t>中鼻甲部分切除术</t>
  </si>
  <si>
    <t>鼻翼肿瘤切除成形术</t>
  </si>
  <si>
    <t>鼻前庭囊肿切除术</t>
  </si>
  <si>
    <t>鼻息肉摘除术</t>
  </si>
  <si>
    <t>鼻中隔粘膜划痕术</t>
  </si>
  <si>
    <t>鼻中隔矫正术</t>
  </si>
  <si>
    <t>鼻中隔软骨取骨术</t>
  </si>
  <si>
    <t xml:space="preserve">含鼻中隔软骨制备；不含鼻中隔弯曲矫正术 </t>
  </si>
  <si>
    <t>鼻中隔穿孔修补术</t>
  </si>
  <si>
    <t>鼻中隔血肿切开引流术</t>
  </si>
  <si>
    <t>筛动脉结扎术</t>
  </si>
  <si>
    <t>筛前神经切断术</t>
  </si>
  <si>
    <t>经鼻鼻侧鼻腔鼻窦肿瘤切除术</t>
  </si>
  <si>
    <t>经鼻鼻腔、鼻窦肿瘤切除术</t>
  </si>
  <si>
    <t>重度鞍鼻畸形矫正术</t>
  </si>
  <si>
    <t>鼻再造术</t>
  </si>
  <si>
    <t>鼻孔狭窄或闭锁修复术</t>
  </si>
  <si>
    <t>后鼻孔成形术</t>
  </si>
  <si>
    <t>鼻侧壁移位伴骨质充填术</t>
  </si>
  <si>
    <t>鼻内窥镜下低温消融术</t>
  </si>
  <si>
    <t>s330601001</t>
  </si>
  <si>
    <t>鼻背瘘管切除术</t>
  </si>
  <si>
    <t>s330601002</t>
  </si>
  <si>
    <t>内窥镜下鼻中隔矫正术</t>
  </si>
  <si>
    <t>副鼻窦手术</t>
  </si>
  <si>
    <t>上颌窦鼻内开窗术</t>
  </si>
  <si>
    <t>上颌窦根治术(柯-路氏手术)</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</si>
  <si>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</si>
  <si>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</si>
  <si>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</si>
  <si>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</si>
  <si>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</si>
  <si>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</si>
  <si>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</si>
  <si>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</si>
  <si>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</si>
  <si>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</si>
  <si>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经鼻内窥镜鼻窦手术</t>
  </si>
  <si>
    <t>全筛窦切除术</t>
  </si>
  <si>
    <t>鼻部其他手术</t>
  </si>
  <si>
    <t>鼻外脑膜脑膨出颅底修补术</t>
  </si>
  <si>
    <t>鼻内脑膜脑膨出颅底修补术</t>
  </si>
  <si>
    <t>经前颅窝鼻窦肿物切除术</t>
  </si>
  <si>
    <t>经鼻视神经减压术</t>
  </si>
  <si>
    <t>鼻外视神经减压术</t>
  </si>
  <si>
    <t>经鼻内镜眶减压术</t>
  </si>
  <si>
    <t>经鼻内镜脑膜修补术</t>
  </si>
  <si>
    <t>口腔颌面一般手术</t>
  </si>
  <si>
    <t>乳牙拔除术</t>
  </si>
  <si>
    <t>前牙拔除术</t>
  </si>
  <si>
    <t>包括该区段多生牙</t>
  </si>
  <si>
    <t>前磨牙拔除术</t>
  </si>
  <si>
    <t>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</si>
  <si>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</si>
  <si>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</si>
  <si>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</si>
  <si>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</si>
  <si>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拔牙创面搔刮术</t>
  </si>
  <si>
    <t>包括干槽症、拔牙后出血、拔牙创面愈合不良</t>
  </si>
  <si>
    <t>填塞材料</t>
  </si>
  <si>
    <t>牙再植术</t>
  </si>
  <si>
    <t>包括嵌入、移位、脱落等；不含根管治疗</t>
  </si>
  <si>
    <t>结扎固定材料</t>
  </si>
  <si>
    <t>牙移植术</t>
  </si>
  <si>
    <t>含准备受植区拔除供体牙、植入、缝合、固定；包括自体牙移植和异体牙移植；不含异体材料的保存、 塑形及消毒、拔除异位供体牙</t>
  </si>
  <si>
    <t>牙槽骨修整术</t>
  </si>
  <si>
    <t>牙槽嵴增高术</t>
  </si>
  <si>
    <t>不含取骨术、取皮术</t>
  </si>
  <si>
    <t>人工材料及专用器械、模型、模板</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</si>
  <si>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</si>
  <si>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</si>
  <si>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</si>
  <si>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</si>
  <si>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</si>
  <si>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</si>
  <si>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</si>
  <si>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</si>
  <si>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</si>
  <si>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</si>
  <si>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</si>
  <si>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</si>
  <si>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</si>
  <si>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</si>
  <si>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</si>
  <si>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</si>
  <si>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</si>
  <si>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</si>
  <si>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含复位、固定、调；包括结扎固定或牵引复位固定</t>
  </si>
  <si>
    <t>颌骨病灶刮除术</t>
  </si>
  <si>
    <t>冷冻、电灼</t>
  </si>
  <si>
    <t>皮肤瘘管切除术</t>
  </si>
  <si>
    <t>根端囊肿摘除术</t>
  </si>
  <si>
    <t>不含根充</t>
  </si>
  <si>
    <t>充填材料</t>
  </si>
  <si>
    <t>牙齿萌出囊肿袋形术</t>
  </si>
  <si>
    <t>颌骨囊肿摘除术</t>
  </si>
  <si>
    <t>不含拔牙、上颌窦根治术</t>
  </si>
  <si>
    <t>牙外科正畸术</t>
  </si>
  <si>
    <t>板、固定材料、腭护板</t>
  </si>
  <si>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</si>
  <si>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</si>
  <si>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</si>
  <si>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</si>
  <si>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</si>
  <si>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V（K）</t>
  </si>
  <si>
    <t>睡眠呼吸暂停综合症射频温控消融治疗术用低温等离子体手术系统刀加收</t>
  </si>
  <si>
    <t>该项目取消</t>
  </si>
  <si>
    <t>牙龈翻瓣术</t>
  </si>
  <si>
    <t>含牙龈切开、翻瓣、刮治及根面平整、瓣的复位缝合</t>
  </si>
  <si>
    <t>特殊药物、牙周塞治</t>
  </si>
  <si>
    <t>根向、冠向复位切口或远中楔形切除另加收</t>
  </si>
  <si>
    <t>牙龈再生术</t>
  </si>
  <si>
    <t>生物膜</t>
  </si>
  <si>
    <t>每组</t>
  </si>
  <si>
    <t>牙龈切除术</t>
  </si>
  <si>
    <t>包括牙龈切除及牙龈成形</t>
  </si>
  <si>
    <t>牙周塞治</t>
  </si>
  <si>
    <t>显微根管外科手术</t>
  </si>
  <si>
    <t>包括显微镜下的进行根管内外修复及 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</si>
  <si>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</si>
  <si>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</si>
  <si>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</si>
  <si>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</si>
  <si>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</si>
  <si>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</si>
  <si>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</si>
  <si>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</si>
  <si>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</si>
  <si>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</si>
  <si>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</si>
  <si>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</si>
  <si>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</si>
  <si>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</si>
  <si>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</si>
  <si>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</si>
  <si>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</si>
  <si>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</si>
  <si>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</si>
  <si>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</si>
  <si>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</si>
  <si>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</si>
  <si>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</si>
  <si>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牙周纤维环状切断术</t>
  </si>
  <si>
    <t>不含术区牙周塞治</t>
  </si>
  <si>
    <t>特殊刀片</t>
  </si>
  <si>
    <t>下齿槽神经移位术</t>
  </si>
  <si>
    <t>颜面器官缺损种植体植入术</t>
  </si>
  <si>
    <t>包括外耳或鼻或眼缺损或颌面缺损的种植体植入</t>
  </si>
  <si>
    <t>特殊种植体</t>
  </si>
  <si>
    <t>口腔肿瘤手术</t>
  </si>
  <si>
    <t>特殊吻合线</t>
  </si>
  <si>
    <t>口腔颌面部小肿物切除术</t>
  </si>
  <si>
    <t>口腔颌面部神经纤维瘤切除及成形术</t>
  </si>
  <si>
    <t>颌下腺移植术</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</si>
  <si>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</si>
  <si>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</si>
  <si>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</si>
  <si>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</si>
  <si>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</si>
  <si>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</si>
  <si>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</si>
  <si>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</si>
  <si>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</si>
  <si>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</si>
  <si>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</si>
  <si>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</si>
  <si>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</si>
  <si>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</si>
  <si>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</si>
  <si>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</si>
  <si>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            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</si>
  <si>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</si>
  <si>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</si>
  <si>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</si>
  <si>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</si>
  <si>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</si>
  <si>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包括上、下颌骨骨髓炎、良性肿瘤、瘤样病变及各类囊肿的切除术(含刮治术)，适用于颧骨良性病变；不含松质骨或骨替代物的植入</t>
  </si>
  <si>
    <t>舌骨上淋巴清扫术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</si>
  <si>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</si>
  <si>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</si>
  <si>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</si>
  <si>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</si>
  <si>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</si>
  <si>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</si>
  <si>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</si>
  <si>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</si>
  <si>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包括肿物切除及邻位瓣修复；不含口底部大面积缺损游离皮瓣及带蒂皮瓣修复</t>
  </si>
  <si>
    <t>口腔颌面部巨大血管瘤、淋巴管瘤切除术</t>
  </si>
  <si>
    <t>包括颈面部血管瘤、淋巴瘤手术</t>
  </si>
  <si>
    <t>口腔颌面颈部异物取出术</t>
  </si>
  <si>
    <t>包括枪弹、碎屑、玻璃等异物</t>
  </si>
  <si>
    <t>口咽部恶性肿物局部扩大切除术</t>
  </si>
  <si>
    <t>腭部肿物局部扩大切除术</t>
  </si>
  <si>
    <t>不含邻位瓣修复</t>
  </si>
  <si>
    <t>髁状突肿物切除术</t>
  </si>
  <si>
    <t>含肿物切除及髁状突修整；不含人造关节植入</t>
  </si>
  <si>
    <t>颞部肿物切除术</t>
  </si>
  <si>
    <t>包括肿物切除及邻位瓣修复；不含颞部大面积缺损游离皮瓣及带蒂皮瓣修复</t>
  </si>
  <si>
    <t>颌骨骨纤维异常增殖症切除成形术</t>
  </si>
  <si>
    <t>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</si>
  <si>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</si>
  <si>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</si>
  <si>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</si>
  <si>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</si>
  <si>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升支截断复位固定</t>
  </si>
  <si>
    <t>腮腺恶性肿物扩大切除术</t>
  </si>
  <si>
    <t>颌面部血管瘤瘤腔内注射术</t>
  </si>
  <si>
    <t>腮裂囊肿切除术</t>
  </si>
  <si>
    <t>包括鳃裂瘘切除术</t>
  </si>
  <si>
    <t>涎腺导管结石取石术</t>
  </si>
  <si>
    <t>颌面颈部深部肿物探查术</t>
  </si>
  <si>
    <t>含活检术；不含肿物切除术</t>
  </si>
  <si>
    <t>舌下腺切除术</t>
  </si>
  <si>
    <t>舌下腺囊肿袋形术</t>
  </si>
  <si>
    <t>颌下腺切除术</t>
  </si>
  <si>
    <t>口腔成形手术</t>
  </si>
  <si>
    <t>含多功能腭裂开口器</t>
  </si>
  <si>
    <t>特殊缝线、来复锯</t>
  </si>
  <si>
    <t>系带成形术</t>
  </si>
  <si>
    <t>包括唇或颊或舌系带成形术</t>
  </si>
  <si>
    <t>舌系带松解术</t>
  </si>
  <si>
    <t>巨舌畸形矫正术</t>
  </si>
  <si>
    <t>舌再造术</t>
  </si>
  <si>
    <t>腭弓成形术</t>
  </si>
  <si>
    <t>腭帆缩短术</t>
  </si>
  <si>
    <t>腭咽成形术</t>
  </si>
  <si>
    <t>悬雍垂缩短术</t>
  </si>
  <si>
    <t>悬雍垂腭咽成形术(UPPP)</t>
  </si>
  <si>
    <t>激光悬雍垂腭咽成形术(UPP)</t>
  </si>
  <si>
    <t>唇畸形矫正术</t>
  </si>
  <si>
    <t>包括厚唇、重唇、薄唇、唇瘢痕、唇弓不齐等；不含唇外翻矫正术</t>
  </si>
  <si>
    <t>特殊植入材料</t>
  </si>
  <si>
    <t>唇缺损修复术</t>
  </si>
  <si>
    <t>包括部分或全唇缺损；不含岛状组织瓣切取移转术</t>
  </si>
  <si>
    <t>岛状组织瓣切取移转术</t>
  </si>
  <si>
    <t>单侧不完全唇裂修复术</t>
  </si>
  <si>
    <t>包括唇裂修复、初期鼻畸形矫治、唇功能性修复、唇正中裂修复</t>
  </si>
  <si>
    <t>单侧完全唇裂修复术</t>
  </si>
  <si>
    <t>包括唇裂修复、初期鼻畸形矫治、唇功能性修复、唇正中裂修复；不含犁骨瓣修复术</t>
  </si>
  <si>
    <t>犁骨瓣修复术</t>
  </si>
  <si>
    <t xml:space="preserve">含犁骨瓣形成及硬腭前部裂隙关闭 </t>
  </si>
  <si>
    <t>Ⅰ°腭裂兰氏修复术</t>
  </si>
  <si>
    <t xml:space="preserve"> 包括悬雍垂裂、软腭裂、隐裂修复术 </t>
  </si>
  <si>
    <t>II°腭裂兰氏修复术</t>
  </si>
  <si>
    <t xml:space="preserve"> 包括硬、软腭裂修复术 </t>
  </si>
  <si>
    <t>III°腭裂兰氏修复术</t>
  </si>
  <si>
    <t>包括单侧完全性腭裂修复术、硬腭鼻腔面犁骨瓣修复术</t>
  </si>
  <si>
    <t>反向双“Z“腭裂修复术</t>
  </si>
  <si>
    <t xml:space="preserve"> 包括腭裂兰氏修复、软腭延长术 </t>
  </si>
  <si>
    <t>单瓣、二瓣后退腭裂修复术</t>
  </si>
  <si>
    <t xml:space="preserve">包括腭裂兰氏修复、硬腭前部瘘修复术、软腭延长术 </t>
  </si>
  <si>
    <t>腭咽环扎腭裂修复术</t>
  </si>
  <si>
    <t>包括腭裂兰氏修复、腭咽腔缩窄术；不含组织瓣切取移转术</t>
  </si>
  <si>
    <t>组织瓣转移腭裂修复术</t>
  </si>
  <si>
    <t>包括腭粘膜瓣后推，颊肌粘膜瓣转移术</t>
  </si>
  <si>
    <t>腭咽肌瓣成形术</t>
  </si>
  <si>
    <t>咽后嵴成形术</t>
  </si>
  <si>
    <t>咽后壁组织瓣成形术</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</si>
  <si>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</si>
  <si>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</si>
  <si>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</si>
  <si>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</si>
  <si>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</si>
  <si>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</si>
  <si>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</si>
  <si>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 xml:space="preserve">含局部组织瓣制备及面部裂隙关闭    </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</si>
  <si>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</si>
  <si>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</si>
  <si>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</si>
  <si>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</si>
  <si>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口腔颌面部联合缺损带血管游离肌皮骨瓣修复术</t>
  </si>
  <si>
    <t>不含显微吻合</t>
  </si>
  <si>
    <t>口腔颌面部骨缺损游离骨瓣移植修复术</t>
  </si>
  <si>
    <t>颜面部软组织不对称局部组织瓣畸形矫正术</t>
  </si>
  <si>
    <t>含局部组织瓣制备及转移</t>
  </si>
  <si>
    <t>颜面部软组织不对称带血管游离组织瓣畸形矫正术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</si>
  <si>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</si>
  <si>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</si>
  <si>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</si>
  <si>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</si>
  <si>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</si>
  <si>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</si>
  <si>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</si>
  <si>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</si>
  <si>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皮瓣、肌皮瓣延迟术</t>
  </si>
  <si>
    <t>腭瘘修补术</t>
  </si>
  <si>
    <t>含邻位粘膜瓣制备及腭瘘修复</t>
  </si>
  <si>
    <t xml:space="preserve">人工材料 </t>
  </si>
  <si>
    <t>经颈部茎突过长切除术</t>
  </si>
  <si>
    <t>经口茎突过长切除术</t>
  </si>
  <si>
    <t>含扁桃体切除</t>
  </si>
  <si>
    <t>颌间挛缩松解术</t>
  </si>
  <si>
    <t>含口内外软组织与骨组织粘连松解、咀嚼肌切断术、植皮术等；不含皮瓣制备</t>
  </si>
  <si>
    <t>颌面颈部深部肿物切除术</t>
  </si>
  <si>
    <t>吻合器</t>
  </si>
  <si>
    <t>口腔正颌手术</t>
  </si>
  <si>
    <t>含来复锯、微型骨动力系统、光导纤维</t>
  </si>
  <si>
    <t>上颌雷弗特（LEFORT)I型截骨术</t>
  </si>
  <si>
    <t>包括上颌Le Fort I型分块截骨术、骨内坚固内固定术、植骨术；不含骨切取</t>
  </si>
  <si>
    <t>上颌LeFort分块截骨术加收</t>
  </si>
  <si>
    <t>上颌雷弗特（LEFORT)II型截骨术</t>
  </si>
  <si>
    <t>包括骨截开、骨内坚固内固定术、植骨术；不含骨切取</t>
  </si>
  <si>
    <t>上颌雷弗特（LEFORT)III型截骨术</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</si>
  <si>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</si>
  <si>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</si>
  <si>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</si>
  <si>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</si>
  <si>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</si>
  <si>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包括下颌体部截骨术、下颌体部修整术、去皮质术骨内坚固内固定术、植骨术；不含骨切取</t>
  </si>
  <si>
    <t>下颌根尖下截骨术</t>
  </si>
  <si>
    <t>包括下颌根尖下截骨术、下颌后部根尖下截骨术、骨内坚固内固定术、植骨术；不含骨切取</t>
  </si>
  <si>
    <t>下颌下缘去骨成形术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</si>
  <si>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</si>
  <si>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</si>
  <si>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</si>
  <si>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</si>
  <si>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</si>
  <si>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</si>
  <si>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</si>
  <si>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</si>
  <si>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</si>
  <si>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</si>
  <si>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骨延长器置入后的加力酌情加收</t>
  </si>
  <si>
    <t>颧骨颧弓成型术</t>
  </si>
  <si>
    <t>包括矫正颧骨颧弓过宽或过窄畸形的截骨、骨内坚固内固定术、植骨术；不含骨切取</t>
  </si>
  <si>
    <t>颞下颌关节盘手术</t>
  </si>
  <si>
    <t>包括颞下颌关节盘摘除术、颞下颌关节盘复位固定术、颞肌瓣或其他生物性材料植入修复术等；不含颞肌瓣制备</t>
  </si>
  <si>
    <t>特殊缝线、生物性材料</t>
  </si>
  <si>
    <t>髁状突高位切除术</t>
  </si>
  <si>
    <t>包括髁状突高位切除术或髁状突关节面的磨光术</t>
  </si>
  <si>
    <t>特殊缝线</t>
  </si>
  <si>
    <t>颞下颌关节成形术</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</si>
  <si>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</si>
  <si>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</si>
  <si>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</si>
  <si>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</si>
  <si>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</si>
  <si>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</si>
  <si>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指伤及两个以上解剖区的多层次复合性及气管损伤的处理</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</si>
  <si>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</si>
  <si>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</si>
  <si>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指伤及一到两个解剖区的皮肤、粘膜和肌肉等非器官性损伤的处理</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</si>
  <si>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</si>
  <si>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</si>
  <si>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 xml:space="preserve">指局限于一个解剖区的表浅损伤的处理 </t>
  </si>
  <si>
    <t>颌骨骨折单颌牙弓夹板固定术</t>
  </si>
  <si>
    <t>含复位</t>
  </si>
  <si>
    <t>牙弓夹板</t>
  </si>
  <si>
    <t>颌骨骨折颌间固定术</t>
  </si>
  <si>
    <t>颌骨骨折外固定术</t>
  </si>
  <si>
    <t>包括：1.复位，颌骨骨折悬吊固定术；2.颧骨、颧弓骨折</t>
  </si>
  <si>
    <t>外固定器</t>
  </si>
  <si>
    <t>髁状突陈旧性骨折整复术</t>
  </si>
  <si>
    <t>含颌间固定、髁状突摘除或复位、内固定、升支截骨和关节成形</t>
  </si>
  <si>
    <t>特殊器械</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</si>
  <si>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</si>
  <si>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</si>
  <si>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</si>
  <si>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</si>
  <si>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</si>
  <si>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</si>
  <si>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</si>
  <si>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</si>
  <si>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</si>
  <si>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</si>
  <si>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</si>
  <si>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</si>
  <si>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</si>
  <si>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</si>
  <si>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</si>
  <si>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</si>
  <si>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</si>
  <si>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</si>
  <si>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</si>
  <si>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</si>
  <si>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</si>
  <si>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</si>
  <si>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</si>
  <si>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</si>
  <si>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</si>
  <si>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</si>
  <si>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</si>
  <si>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</si>
  <si>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</si>
  <si>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</si>
  <si>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</si>
  <si>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</si>
  <si>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</si>
  <si>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</si>
  <si>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钛合金板</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</si>
  <si>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</si>
  <si>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</si>
  <si>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</si>
  <si>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</si>
  <si>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</si>
  <si>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上颌骨缺损带蒂骨移植术</t>
  </si>
  <si>
    <t>包括颌间固定和邻位皮瓣修复；不含带蒂骨制取</t>
  </si>
  <si>
    <t>总说明：
1.口腔种植使用的种植修复材料（包括种植体、修复基台及配件、愈合基台、非基台类种植修复配件、骨替代品、屏障膜、口腔种植导板）、义齿材料作为项目的除外内容，按照实际采购价格零差率销售。收取医学3D模型打印（口腔）、医学3D导板打印（口腔）费用的，不得将“口腔种植导板”作为除外内容收费。
2. “基本物资消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资消耗成本计入项目价格，不另行收费。
3.即刻种植指拔牙或牙齿缺失当日完成种植体植入的情况；即刻修复指种植体植入后1周以内完成牙冠置入的情形。
4.口腔内简单植骨指通过骨替代材料引导骨再生或填充牙槽嵴骨量；口腔内复杂植骨包括上颌窦外提升植骨、牙槽嵴块状自体骨移植；口腔内一般植骨指简单植骨与复杂植骨以外各类形式的植骨技术。
5.医疗机构应对本院施治的口腔内牙齿缺失植入体、置入体进行保质保修，保修范围内出现损坏，医疗机构应免费进行修理、再制作，不得向患者收取费用。
6.口腔医学3D项目，是指为口腔种植手术方案设计、导航定位等提供辅助的服务。制作牙冠所进行的3D扫描设计、打印切削，以及翻模精修、烧结上釉、上色调改等具体操作，作为成本要素计入种植牙牙冠价格，不再将上述牙冠加工制作的具体操作步骤作为医疗服务价格项目向患者收费。
7.开展植入、修复、软组织移植、植骨以及取出、修理等口腔种植类医疗服务时，除收取诊查、换药、麻醉、检验、影像学检查、手术辅助操作项目费用外，限收取本类别项目费用。</t>
  </si>
  <si>
    <t>牙种植体植入术</t>
  </si>
  <si>
    <t>上颌窦底提升术</t>
  </si>
  <si>
    <t>骨劈开术</t>
  </si>
  <si>
    <t>游离骨移植颌骨重建术</t>
  </si>
  <si>
    <t>带血管游离骨移植颌骨重建术</t>
  </si>
  <si>
    <t>缺牙区游离骨移植术</t>
  </si>
  <si>
    <t>引导骨组织再生术</t>
  </si>
  <si>
    <t>种植体二期手术</t>
  </si>
  <si>
    <t>种植体取出术</t>
  </si>
  <si>
    <t>骨挤压术</t>
  </si>
  <si>
    <t>种植体周软组织成形术</t>
  </si>
  <si>
    <t>种植体植入费（单颗）</t>
  </si>
  <si>
    <t>指实现口腔单颗种植体植入。所定价格涵盖方案设计、术前准备，备洞，种植体植入，二期手术，术后处理，手术复查等的人力资源和基本物资消耗。</t>
  </si>
  <si>
    <t>牙位</t>
  </si>
  <si>
    <t>1.种植体即刻种植加收10%；
2.颅颌面种植体植入加收30%</t>
  </si>
  <si>
    <t>种植体植入费（全牙弓）</t>
  </si>
  <si>
    <t>指对范围超过一个象限以上的连续牙齿缺失进行种植体的植入以实现桥式修复。所定价格涵盖方案设计、术前准备，备洞，种植体植入，二期手术，术后处理，手术复查等的人力资源和基本物资消耗。</t>
  </si>
  <si>
    <t>1.上下颌分别进行桥式修复的，分别计价收费；
2.种植体即刻种植加收10%；
3.颅颌面种植体植入加收30%；
4.种植体倾斜植入加收10%；
5.种植覆盖义齿按75%收费。</t>
  </si>
  <si>
    <t>种植牙冠修复置入费（单颗）</t>
  </si>
  <si>
    <t>指实现种植体上部固定义齿的修复置入。所定价格涵盖方案设计、印模制取、颌位确定、位置转移、模型制作、试排牙、戴入、调改、宣教等的人力资源和基本物资消耗。</t>
  </si>
  <si>
    <t>1.即刻修复置入加收10%；
2.临时冠修复置入按30%收费。</t>
  </si>
  <si>
    <t>种植牙冠修复置入费（连续冠桥修复）</t>
  </si>
  <si>
    <t>指实现对范围不超过一个象限连续牙齿缺失的种植体上部固定义齿的修复置入。所定价格涵盖方案设计、印模制取、颌位确定、位置转移、模型制作、试排牙、戴入、调改、宣教等的人力资源和基本物资消耗。</t>
  </si>
  <si>
    <t>1.即刻修复置入加收10%；
2.临时冠修复置入按30%收费；
3.修复置入超过4个牙位的，超出部分每牙位按30%收费。</t>
  </si>
  <si>
    <t>种植牙冠修复置入费（固定咬合重建）</t>
  </si>
  <si>
    <t>指实现对咬合支持丧失、半口牙齿缺失或全口牙齿缺失的种植体上部固定义齿的修复置入。所定价格涵盖方案设计、印模制取、颌位确定、位置转移、模型制作、试排牙、戴入、调改、宣教等的人力资源和基本物资消耗。</t>
  </si>
  <si>
    <t>1.上下颌分别修复置入的，分别计价收费；
2.即刻修复置入加收10%。</t>
  </si>
  <si>
    <t>种植可摘修复置入费</t>
  </si>
  <si>
    <t>指实现种植体上部可摘修复体的置入。所定价格涵盖方案设计、印模制取、颌位确定、位置转移、试排牙、模型制作、戴入、调改、宣教等的人力资源和基本物资消耗。</t>
  </si>
  <si>
    <t>件</t>
  </si>
  <si>
    <t xml:space="preserve">
即刻修复置入加收10%。</t>
  </si>
  <si>
    <t>口腔内植骨费（简单）</t>
  </si>
  <si>
    <t xml:space="preserve">指通过使用骨替代材料引导骨再生或填充牙槽嵴骨量，对轻度牙槽嵴萎缩骨量增加，使其达到可种植条件。所定价格涵盖方案设计、术前准备、手术入路，组织切开，植骨，关闭缝合受植区等手术步骤及术后复查处置等的人力资源和基本物资消耗。 </t>
  </si>
  <si>
    <t>口腔内植骨费（一般）</t>
  </si>
  <si>
    <t xml:space="preserve">指通过使用除简单植骨、复杂植骨术式以外的手术方式，对中度牙槽嵴萎缩骨量增加，使其达到可种植条件。所定价格涵盖方案设计、术前准备、手术入路，组织切开，骨劈开/骨挤压，植骨，关闭缝合受植区等手术步骤及术后复查处置等的人力资源和基本物资消耗。 </t>
  </si>
  <si>
    <t>口腔内植骨费（复杂）</t>
  </si>
  <si>
    <t xml:space="preserve">指通过上颌窦外提升植骨（开窗法）、牙槽嵴块状自体骨移植等手术方式，对重度牙槽嵴萎缩或上颌窦底骨量增加，达到可种植条件。所定价格涵盖方案设计、术前准备、手术入路，组织切开，自体骨移植、植骨，关闭缝合受植区及术后复查处置等的人力资源和基本物资消耗。 </t>
  </si>
  <si>
    <t>1.上颌窦囊肿摘除加收10%；2.口腔以外其他部位取骨加收50%。</t>
  </si>
  <si>
    <t>种植体周软组织移植费</t>
  </si>
  <si>
    <t>指通过局部软组织移植，改善治疗部位及周围软组织状况，达到治疗所需软组织条件。所定价格涵盖方案设计、术前准备、切开、翻瓣、供软组织制备、组织固定、缝合及处置等的人力资源和基本物资消耗。</t>
  </si>
  <si>
    <t>种植体取出费</t>
  </si>
  <si>
    <t>指拆除患者口腔内已植入且无法继续使用的种植体。所定价格涵盖种植体拆除等的人力资源和基本物资消耗。</t>
  </si>
  <si>
    <t>种植牙冠修理费</t>
  </si>
  <si>
    <t>指对产品保质保修条件外，种植牙冠脱落、崩瓷、嵌食、断裂等机械性或器质性损坏进行修理，恢复正常使用。所定价格涵盖种植修复置入体的检查、拆卸、修补、置入等的人力资源和基本物资消耗。</t>
  </si>
  <si>
    <t>医学3D建模（口腔）</t>
  </si>
  <si>
    <t>指利用医学影像检查等手段获得患者特定部位的真实信息。通过数字技术构建的虚拟3D模型、真实再现口腔及颌面特定部位的形态，能够满足疾病诊断、手术规划、治疗及导板设计的需要。所定价格涵盖数字化扫描、建模、存储、传输，装置设计等的人力资源和基本物资消耗。</t>
  </si>
  <si>
    <t>单颗种植牙使用该项目，按50%收费。</t>
  </si>
  <si>
    <t>医学3D模型打印（口腔）</t>
  </si>
  <si>
    <t>指将虚拟3D模型打印或切削制作成仅用于口腔疾病诊断、手术规划、治疗及导板设计的实体模型。所定价格涵盖3D打印或切削制作等的人力资源和基本物资消耗。</t>
  </si>
  <si>
    <t>单颗种植牙使用该项目，按7%收费。</t>
  </si>
  <si>
    <t>医学3D导板打印（口腔）</t>
  </si>
  <si>
    <t>指将虚拟3D模型打印或切削制作成用于治疗部位、确保植（置）入物精准到达和处理预定位置的实物模板或手术操作对治疗部位进行精确处理。所定价格涵盖3D打印或切削制作等的人力资源和基本物资消耗。</t>
  </si>
  <si>
    <t>扁桃体和腺样体手术</t>
  </si>
  <si>
    <t>扁桃体切除术</t>
  </si>
  <si>
    <t>腺样体刮除术</t>
  </si>
  <si>
    <t>舌扁桃体切除术</t>
  </si>
  <si>
    <t>扁桃体周围脓肿切开引流术</t>
  </si>
  <si>
    <t>鳃源性囊肿（瘘）切除术</t>
  </si>
  <si>
    <t>包括颈部瘘管、胸壁瘘管</t>
  </si>
  <si>
    <t>s330610001</t>
  </si>
  <si>
    <t>扁桃体止血术</t>
  </si>
  <si>
    <t>咽部手术</t>
  </si>
  <si>
    <t>咽后壁脓肿切开引流术</t>
  </si>
  <si>
    <t>经颈侧进路鼻咽肿瘤切除术</t>
  </si>
  <si>
    <t>鼻咽肿瘤切除术</t>
  </si>
  <si>
    <t>经硬腭进路鼻咽狭窄闭锁切开成形术</t>
  </si>
  <si>
    <t>颈侧切开下咽肿瘤切除术</t>
  </si>
  <si>
    <t>颈外进路咽旁间隙肿物摘除术</t>
  </si>
  <si>
    <t>颈侧径路咽食管肿瘤切除术</t>
  </si>
  <si>
    <t>咽瘘皮瓣修复术</t>
  </si>
  <si>
    <t>侧颅底切除术</t>
  </si>
  <si>
    <t>s330611001</t>
  </si>
  <si>
    <t>咽喉部(表浅)异物取出术</t>
  </si>
  <si>
    <t>s330611002</t>
  </si>
  <si>
    <t>下咽或喉部异物取出术</t>
  </si>
  <si>
    <t>7.呼吸系统手术</t>
  </si>
  <si>
    <t>喉及气管手术</t>
  </si>
  <si>
    <t>颈侧切开喉部肿瘤切除术</t>
  </si>
  <si>
    <t>环甲膜穿刺术</t>
  </si>
  <si>
    <t>环甲膜切开术</t>
  </si>
  <si>
    <t>气管切开术</t>
  </si>
  <si>
    <t>喉全切除术</t>
  </si>
  <si>
    <t>喉全切除术后发音管安装术</t>
  </si>
  <si>
    <t>喉功能重建术</t>
  </si>
  <si>
    <t>全喉切除咽气管吻合术</t>
  </si>
  <si>
    <t>喉次全切除术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</si>
  <si>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</si>
  <si>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</si>
  <si>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</si>
  <si>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</si>
  <si>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</si>
  <si>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</si>
  <si>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</si>
  <si>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喉瘢痕狭窄扩张术</t>
  </si>
  <si>
    <t>喉狭窄经口扩张及喉模置入术</t>
  </si>
  <si>
    <t>喉狭窄成形及“T”型管置入术</t>
  </si>
  <si>
    <t>喉部神经肌蒂移植术</t>
  </si>
  <si>
    <t>喉良性肿瘤切除术</t>
  </si>
  <si>
    <t>喉裂开声带切除术</t>
  </si>
  <si>
    <t>喉裂开肿瘤切除术</t>
  </si>
  <si>
    <t>经支撑喉镜激光声带肿物切除术</t>
  </si>
  <si>
    <t>经颈侧杓状软骨切除声带外移术</t>
  </si>
  <si>
    <t>喉气管裂开瘢痕切除喉模置入术</t>
  </si>
  <si>
    <t>喉气管外伤缝合成形术</t>
  </si>
  <si>
    <t>喉气管狭窄支架成形术</t>
  </si>
  <si>
    <t>声带内移术</t>
  </si>
  <si>
    <t>甲状软骨成形术</t>
  </si>
  <si>
    <t>环杓关节间接拨动术</t>
  </si>
  <si>
    <t>环杓关节直接拨动术</t>
  </si>
  <si>
    <t>环甲间距缩短术</t>
  </si>
  <si>
    <t>环杓关节复位术</t>
  </si>
  <si>
    <t>会厌脓肿切开引流术</t>
  </si>
  <si>
    <t>经颈进路会厌肿物切除术</t>
  </si>
  <si>
    <t>会厌良性肿瘤切除术</t>
  </si>
  <si>
    <t>气管、支气管损伤修补术</t>
  </si>
  <si>
    <t>气管瘘修复术</t>
  </si>
  <si>
    <t>气管内肿瘤切除术</t>
  </si>
  <si>
    <t>气管成形术</t>
  </si>
  <si>
    <t>颈段气管食管瘘修补术</t>
  </si>
  <si>
    <t>颈部囊状水瘤切除术</t>
  </si>
  <si>
    <t>颈部气管造口再造术</t>
  </si>
  <si>
    <t>经支撑喉镜梨状窝瘘内瘘口封闭术</t>
  </si>
  <si>
    <t>s330701001</t>
  </si>
  <si>
    <t>经直达喉镜（间接喉镜）肿物摘除术、赘生物切除术</t>
  </si>
  <si>
    <t>s330701002</t>
  </si>
  <si>
    <t>气管套管拔管术</t>
  </si>
  <si>
    <t>肺和支气管手术</t>
  </si>
  <si>
    <t>双侧加收50%</t>
  </si>
  <si>
    <t>肺内异物摘除术</t>
  </si>
  <si>
    <t>经胸腔镜肺内异物摘除术</t>
  </si>
  <si>
    <t>肺癌根治术</t>
  </si>
  <si>
    <t>经胸腔镜肺癌根治术</t>
  </si>
  <si>
    <t>肺段切除术</t>
  </si>
  <si>
    <t>经胸腔镜肺段切除术</t>
  </si>
  <si>
    <t>肺减容手术</t>
  </si>
  <si>
    <t>经胸腔镜肺减容手术</t>
  </si>
  <si>
    <t>肺楔形切除术</t>
  </si>
  <si>
    <t>经胸腔镜肺楔形切除术</t>
  </si>
  <si>
    <t>肺叶切除术</t>
  </si>
  <si>
    <t>经胸腔镜肺叶切除术</t>
  </si>
  <si>
    <t>袖状肺叶切除术</t>
  </si>
  <si>
    <t>经胸腔镜袖状肺叶切除术</t>
  </si>
  <si>
    <t>全肺切除术</t>
  </si>
  <si>
    <t>经胸腔镜全肺切除术</t>
  </si>
  <si>
    <t>肺大泡切除修补术</t>
  </si>
  <si>
    <t>经胸腔镜肺大泡切除修补术</t>
  </si>
  <si>
    <t>胸膜肺全切除术</t>
  </si>
  <si>
    <t>经胸腔镜胸膜肺全切除术</t>
  </si>
  <si>
    <t>肺修补术</t>
  </si>
  <si>
    <t>经胸腔镜肺修补术</t>
  </si>
  <si>
    <t>肺移植术</t>
  </si>
  <si>
    <t>指异体同种肺脏（单侧）移植，实现患者原位肺脏切除和供体肺脏植入。所定价格涵盖患者原位肺脏切除、供体肺脏术前或术中整复、供体肺脏植入，以及切开、吻合、关闭、缝合等手术步骤的人力资源和基本物质资源消耗。包括异种器官。</t>
  </si>
  <si>
    <t>肺移植术（双侧）</t>
  </si>
  <si>
    <t>自体肺移植术</t>
  </si>
  <si>
    <t>供肺切取术</t>
  </si>
  <si>
    <t>指活体供者肺脏（器官段）切取用于移植。所定价格涵盖活体供者肺脏切取，以及切开、吻合、关闭、缝合等手术步骤的人力资源和基本物质资源消耗。</t>
  </si>
  <si>
    <t>仅限于合法进行的活体器官捐献</t>
  </si>
  <si>
    <t>肺包虫病内囊摘除术</t>
  </si>
  <si>
    <t>经胸腔镜肺包虫病内囊摘除术</t>
  </si>
  <si>
    <t>胸壁、胸膜、纵隔、横隔手术</t>
  </si>
  <si>
    <t>开胸冷冻治疗</t>
  </si>
  <si>
    <t>含各种不能切除之胸部肿瘤</t>
  </si>
  <si>
    <t>开胸肿瘤特殊治疗</t>
  </si>
  <si>
    <t>开胸探查术</t>
  </si>
  <si>
    <t>经胸腔镜开胸探查术</t>
  </si>
  <si>
    <t>开胸止血术</t>
  </si>
  <si>
    <t>经胸腔镜开胸止血术</t>
  </si>
  <si>
    <t>肋骨骨髓病灶清除术</t>
  </si>
  <si>
    <t>肋骨切除术</t>
  </si>
  <si>
    <t>肋软骨取骨术</t>
  </si>
  <si>
    <t>胸壁结核病灶清除术</t>
  </si>
  <si>
    <t>胸廓成形术</t>
  </si>
  <si>
    <t>胸骨牵引术</t>
  </si>
  <si>
    <t>胸壁外伤扩创术</t>
  </si>
  <si>
    <t>胸壁肿瘤切除术</t>
  </si>
  <si>
    <t>胸壁缺损修复术</t>
  </si>
  <si>
    <t>胸廓畸形矫正术</t>
  </si>
  <si>
    <t>小儿鸡胸矫正术</t>
  </si>
  <si>
    <t>胸内异物清除术</t>
  </si>
  <si>
    <t>经胸腔镜胸内异物清除术</t>
  </si>
  <si>
    <t>胸腔闭式引流术</t>
  </si>
  <si>
    <t>包括肋间引流或经肋床引流或开放引流及胸腔、腹腔穿刺置管术</t>
  </si>
  <si>
    <t>脓胸大网膜填充术</t>
  </si>
  <si>
    <t>经胸腔镜脓胸大网膜填充术</t>
  </si>
  <si>
    <t>胸膜剥脱术</t>
  </si>
  <si>
    <t>经胸腔镜胸膜剥脱术</t>
  </si>
  <si>
    <t>脓胸引流清除术</t>
  </si>
  <si>
    <t>经胸腔镜脓胸引流清除术</t>
  </si>
  <si>
    <t>胸膜活检术</t>
  </si>
  <si>
    <t>经胸腔镜胸膜活检术</t>
  </si>
  <si>
    <t>胸膜粘连烙断术</t>
  </si>
  <si>
    <t>经胸腔镜胸膜粘连烙断术</t>
  </si>
  <si>
    <t>胸膜固定术</t>
  </si>
  <si>
    <t>经胸腔镜胸膜固定术</t>
  </si>
  <si>
    <t>经纤支镜支气管胸膜瘘堵塞术</t>
  </si>
  <si>
    <t>纵隔感染清创引流术</t>
  </si>
  <si>
    <t>纵隔肿瘤切除术</t>
  </si>
  <si>
    <t>经胸腔镜纵隔肿瘤切除术</t>
  </si>
  <si>
    <t>纵隔气肿切开减压术</t>
  </si>
  <si>
    <t>膈肌修补术</t>
  </si>
  <si>
    <t>经胸腔镜膈肌修补术</t>
  </si>
  <si>
    <t>膈肌折叠术</t>
  </si>
  <si>
    <t>膈肌肿瘤切除术</t>
  </si>
  <si>
    <t>膈神经麻痹术</t>
  </si>
  <si>
    <t>先天性膈疝修补术</t>
  </si>
  <si>
    <t>先天性食管裂孔疝修补术</t>
  </si>
  <si>
    <t>食管裂孔疝修补术</t>
  </si>
  <si>
    <t>经胸腔镜或腹腔镜食管裂孔疝修补术</t>
  </si>
  <si>
    <t>8.心脏及血管系统手术</t>
  </si>
  <si>
    <t>打孔器、血管刀</t>
  </si>
  <si>
    <t>心瓣膜和心间隔手术</t>
  </si>
  <si>
    <t>隔离人工瓣膜、同种异体瓣膜和各种修补材料等</t>
  </si>
  <si>
    <t>二尖瓣闭式扩张术</t>
  </si>
  <si>
    <t>包括左右径路</t>
  </si>
  <si>
    <t>二尖瓣直视成形术</t>
  </si>
  <si>
    <t>包括各种类型的二尖瓣狭窄或／和关闭不全的瓣膜的处理，如交界切开、睫索替代、瓣叶切除、瓣环成形等</t>
  </si>
  <si>
    <t>牛心包片、人工瓣膜</t>
  </si>
  <si>
    <t>二尖瓣置换术</t>
  </si>
  <si>
    <t>包括保留部分或全部二尖瓣装置</t>
  </si>
  <si>
    <t>人工瓣膜</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</si>
  <si>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</si>
  <si>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</si>
  <si>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</si>
  <si>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</si>
  <si>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</si>
  <si>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</si>
  <si>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</si>
  <si>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人工血管</t>
  </si>
  <si>
    <t>主动脉瓣直视成形术</t>
  </si>
  <si>
    <t>牛心包片</t>
  </si>
  <si>
    <t>主动脉瓣置换术</t>
  </si>
  <si>
    <t>人工瓣膜、异体动脉瓣</t>
  </si>
  <si>
    <t>自体肺动脉瓣替换主动脉瓣术(ROss手术)</t>
  </si>
  <si>
    <t>包括各种肺动脉重建的方法</t>
  </si>
  <si>
    <t>异体动脉瓣、牛心包片</t>
  </si>
  <si>
    <t>肺动脉瓣置换术</t>
  </si>
  <si>
    <t>肺动脉瓣狭窄矫治术</t>
  </si>
  <si>
    <t>含肺动脉扩大补片、肺动脉瓣交界切开(或瓣成形)、右室流出道重建术</t>
  </si>
  <si>
    <t>小切口瓣膜置换术</t>
  </si>
  <si>
    <t>双瓣置换术</t>
  </si>
  <si>
    <t>包括多瓣置换</t>
  </si>
  <si>
    <t>瓣周漏修补术</t>
  </si>
  <si>
    <t>房间隔造口术(Blabock-Hanlon手术)</t>
  </si>
  <si>
    <t>包括切除术</t>
  </si>
  <si>
    <t>房间隔缺损修补术</t>
  </si>
  <si>
    <t>包括单心房间隔再造术，Ⅰ、Ⅱ孔房缺</t>
  </si>
  <si>
    <t>室间隔缺损修补术</t>
  </si>
  <si>
    <t>通过缝合或补片修补方法治疗室间隔缺损。所定价格涵盖修补室间隔缺损，以及切开、止血、放置引流、固定胸骨、关闭切口等手术步骤的人力资源和基本物质资源消耗。</t>
  </si>
  <si>
    <t>多发室间隔缺损修补术加收10%。</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</si>
  <si>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</si>
  <si>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</si>
  <si>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</si>
  <si>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</si>
  <si>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</si>
  <si>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</si>
  <si>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</si>
  <si>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</si>
  <si>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</si>
  <si>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</si>
  <si>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</si>
  <si>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</si>
  <si>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</si>
  <si>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</si>
  <si>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</si>
  <si>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包括房间隔缺损修补术及二尖瓣上隔膜切除术</t>
  </si>
  <si>
    <t>单心室分隔术</t>
  </si>
  <si>
    <t>心脏血管手术</t>
  </si>
  <si>
    <t>各种人工、同种异体血管、血管瓣膜和修补材料、特殊缝线等</t>
  </si>
  <si>
    <t>冠状动静脉瘘修补术</t>
  </si>
  <si>
    <t>包括冠状动脉到各个心脏部位瘘的闭合手术</t>
  </si>
  <si>
    <t>冠状动脉起源异常矫治术</t>
  </si>
  <si>
    <t>冠状动脉搭桥术</t>
  </si>
  <si>
    <t>含搭桥血管材料的获取术；包括大隐静脉、左侧挠动脉、左右乳内动脉、胃网膜右动脉、腹壁下动脉等</t>
  </si>
  <si>
    <t>银夹</t>
  </si>
  <si>
    <t>含一支血管，以后每多一支加收。</t>
  </si>
  <si>
    <t>冠脉搭桥+换瓣术</t>
  </si>
  <si>
    <t>包括瓣成形术</t>
  </si>
  <si>
    <t>冠脉搭桥+人工血管置换术</t>
  </si>
  <si>
    <t>非体外循环冠状动脉搭桥术</t>
  </si>
  <si>
    <t>一次性特殊牵开器、银夹</t>
  </si>
  <si>
    <t>小切口冠状动脉搭桥术</t>
  </si>
  <si>
    <t>包括各部位的小切口，(左前外、右前外、剑尺)</t>
  </si>
  <si>
    <t>冠状动脉搭桥术附加</t>
  </si>
  <si>
    <t>在330802003-330802007项基础上每多一支血管</t>
  </si>
  <si>
    <t>冠状动脉内膜切除术</t>
  </si>
  <si>
    <t>肺动静脉瘘结扎术</t>
  </si>
  <si>
    <t>冠状静脉窦无顶综合征矫治术</t>
  </si>
  <si>
    <t>上腔静脉－肺动脉吻合术(双向Glenn)</t>
  </si>
  <si>
    <t>每侧</t>
  </si>
  <si>
    <t>肺动脉环缩术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</si>
  <si>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</si>
  <si>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</si>
  <si>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</si>
  <si>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</si>
  <si>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</si>
  <si>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</si>
  <si>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</si>
  <si>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牛心包片、人工血管、同种异体血管</t>
  </si>
  <si>
    <t>右室双出口矫治术</t>
  </si>
  <si>
    <t>包括内隧道或内通道或左室流出道成形及右室流出道成形术</t>
  </si>
  <si>
    <t>人工血管、同种异体血管</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</si>
  <si>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</si>
  <si>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</si>
  <si>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</si>
  <si>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</si>
  <si>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</si>
  <si>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</si>
  <si>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</si>
  <si>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</si>
  <si>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</si>
  <si>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</si>
  <si>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</si>
  <si>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</si>
  <si>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人工瓣膜、人工血管</t>
  </si>
  <si>
    <t>保留瓣膜的主动脉根部替换术</t>
  </si>
  <si>
    <t>包括Darid Yacuob手术</t>
  </si>
  <si>
    <t>细小主动脉根部加宽补片成形术</t>
  </si>
  <si>
    <t>包括各种类型的加宽方式</t>
  </si>
  <si>
    <t>人工血管、牛心包片</t>
  </si>
  <si>
    <t>主动脉窦瘤破裂修补术</t>
  </si>
  <si>
    <t>包括窦破到心脏各腔室的处理</t>
  </si>
  <si>
    <t>升主动脉替换术</t>
  </si>
  <si>
    <t>升主动脉替换加主动脉瓣替换术(Wheat′s手术)</t>
  </si>
  <si>
    <t>包括升主动脉替换加主动脉瓣替换</t>
  </si>
  <si>
    <t>人工血管、人工瓣膜</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</si>
  <si>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</si>
  <si>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</si>
  <si>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</si>
  <si>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</si>
  <si>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</si>
  <si>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</si>
  <si>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</si>
  <si>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</si>
  <si>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</si>
  <si>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</si>
  <si>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动脉调转术(动脉switch术)</t>
  </si>
  <si>
    <t>包括完全型大动脉转位、右室双出口</t>
  </si>
  <si>
    <t>心房调转术</t>
  </si>
  <si>
    <t>包括各种改良的术式</t>
  </si>
  <si>
    <t>双调转手术(Doubleswitch手术)</t>
  </si>
  <si>
    <t>包括心房和心室或大动脉水平的各种组合的双调转手术</t>
  </si>
  <si>
    <t>牛心包片、同种异体血管</t>
  </si>
  <si>
    <t>内外通道矫治手术(Rastalli手术)</t>
  </si>
  <si>
    <t>包括大动脉转位或右室双出口等疾患的各种改良方式</t>
  </si>
  <si>
    <t>房坦型手术(FontanType手术)</t>
  </si>
  <si>
    <t>指用于单心室矫治，包括经典房坦手术、各种改良的房坦手术及半Fontan手术等(也含各种开窗术)</t>
  </si>
  <si>
    <t>人工血管、牛心包片、同种异体血管</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</si>
  <si>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</si>
  <si>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</si>
  <si>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</si>
  <si>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</si>
  <si>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</si>
  <si>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</si>
  <si>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t>
  </si>
  <si>
    <t>外通道手术</t>
  </si>
  <si>
    <t>包括左室心尖--主动脉右房--右室，不含前以表述的特定术式中包含的外通道.如Rastalli手术等</t>
  </si>
  <si>
    <t>肺动脉内膜剥脱术</t>
  </si>
  <si>
    <t>开胸，切开心包，切开肺动脉，行内膜剥脱，必要时使用取栓导管取栓，关闭切口，止血，留置引流管，关胸。</t>
  </si>
  <si>
    <t>补片、取栓导管</t>
  </si>
  <si>
    <t>肺动脉切开取栓术</t>
  </si>
  <si>
    <t>开胸，切开心包，切开肺动脉，摘除血栓，必要时使用取栓导管取栓，关闭切口，止血，留置引流管，关胸。</t>
  </si>
  <si>
    <t>原“330802013肺动脉栓塞摘除术”取消</t>
  </si>
  <si>
    <t>升主动脉成形术</t>
  </si>
  <si>
    <t>开胸，以人工血管包裹，升主动脉部分切除，主动脉壁部分缝合等方法成形升主动脉，关胸。</t>
  </si>
  <si>
    <t>人工血管、修补材料</t>
  </si>
  <si>
    <t>主动脉根部包裹右心房分流术</t>
  </si>
  <si>
    <t>多用于主动脉根部其它术式术中出血以自身组织或人工材料包裹主动脉根部，直接或通过人工血管与右心房分流，关胸。</t>
  </si>
  <si>
    <t>升主动脉－腹主动脉旁路术</t>
  </si>
  <si>
    <t>通过自体血管或人工血管建立升主动脉至腹主动脉旁路。所定价格涵盖游离并吻合腹主动脉、升主动脉，以及切开、止血、缝合、放置引流等手术步骤的人力资源和基本物质资源消耗。包括升主动脉-胸主动脉旁路术。</t>
  </si>
  <si>
    <t>330802051</t>
  </si>
  <si>
    <t>主动脉窦成形术</t>
  </si>
  <si>
    <t>通过成形主动脉窦手术恢复瓣膜功能。所定价格涵盖成形主动脉窦，以及开胸、止血、放置引流、关胸、缝合等手术步骤的人力资源和基本物质资源消耗。</t>
  </si>
  <si>
    <t>330802052</t>
  </si>
  <si>
    <t>椎动脉-颈总动脉端侧吻合术</t>
  </si>
  <si>
    <t>通过椎动脉和颈总动脉端侧吻合恢复椎动脉血供。所定价格涵盖椎动脉与颈总动脉端侧吻合以及切开、止血、缝合等手术步骤的人力资源和基本物质资源消耗。</t>
  </si>
  <si>
    <t>心脏和心包的其他手术</t>
  </si>
  <si>
    <t>经胸腔镜心包活检术</t>
  </si>
  <si>
    <t>心包剥脱术</t>
  </si>
  <si>
    <t>包括各种原因所致心包炎的剥脱与松解</t>
  </si>
  <si>
    <t>经胸腔镜心包部分切除术</t>
  </si>
  <si>
    <t>心包肿瘤切除术</t>
  </si>
  <si>
    <t>经胸腔镜心包肿瘤切除术</t>
  </si>
  <si>
    <t>心包开窗引流术</t>
  </si>
  <si>
    <t>经胸腔镜心包开窗引流术</t>
  </si>
  <si>
    <t>心外开胸探查术</t>
  </si>
  <si>
    <t>包括再次开胸止血、解除心包压塞、清创引流、肿瘤取活检等</t>
  </si>
  <si>
    <t>心脏外伤修补术</t>
  </si>
  <si>
    <t>包括清创、引流</t>
  </si>
  <si>
    <t>心内异物取出术</t>
  </si>
  <si>
    <t>包括心脏各部位及肺动脉内的异物</t>
  </si>
  <si>
    <t>心脏良性肿瘤摘除术</t>
  </si>
  <si>
    <t>包括心脏各部位的良性肿瘤及囊肿</t>
  </si>
  <si>
    <t>心脏多发良性肿瘤摘除术</t>
  </si>
  <si>
    <t>心脏恶性肿瘤摘除术</t>
  </si>
  <si>
    <t>室壁瘤切除术</t>
  </si>
  <si>
    <t>包括室壁瘤切除缝合术、左心室成形术</t>
  </si>
  <si>
    <t>贴片材料</t>
  </si>
  <si>
    <t>心腔内血栓清除术</t>
  </si>
  <si>
    <t>包括左心房、右心房、左心室、右心室血栓清除术。</t>
  </si>
  <si>
    <t>左房折叠术</t>
  </si>
  <si>
    <t>左室减容术(Batista手术)</t>
  </si>
  <si>
    <t>包括二尖瓣的成型术</t>
  </si>
  <si>
    <t>心脏异常传导束切断术</t>
  </si>
  <si>
    <t>包括电切、冷冻等各种方式；不含心表电生理标测</t>
  </si>
  <si>
    <t>迷宫手术(房颤矫治术)</t>
  </si>
  <si>
    <t>包括各种改良方式(冷冻、电凝等)、心内直视射频消融术；不含心表电生理标测</t>
  </si>
  <si>
    <t>心脏表面临时起搏器安置术</t>
  </si>
  <si>
    <t>起搏导线</t>
  </si>
  <si>
    <t>心脏表面临时起搏器安置后应用</t>
  </si>
  <si>
    <t>激光心肌打孔术</t>
  </si>
  <si>
    <t>一次性打孔材料</t>
  </si>
  <si>
    <t>每孔次</t>
  </si>
  <si>
    <t>骨骼肌心脏包裹成形术</t>
  </si>
  <si>
    <t>心脏移植术</t>
  </si>
  <si>
    <t>通过异体同种心脏移植，实现患者原位心脏切除和供体心脏植入。所定价格涵盖患者原位心脏切除、供体心脏术前或术中整复、供体心脏植入，以及切开、吻合、关闭、缝合等手术步骤的人力资源和基本物质资源消耗。包括异种器官移植术、异种器官异位移植术。</t>
  </si>
  <si>
    <t>心肺移植术</t>
  </si>
  <si>
    <t>左右心室辅助泵安装术</t>
  </si>
  <si>
    <t>含临时性插管</t>
  </si>
  <si>
    <t>人工辅助泵</t>
  </si>
  <si>
    <t>主动脉内球囊反搏置管术</t>
  </si>
  <si>
    <t>指切开法；含主动脉内球囊及导管撤离术</t>
  </si>
  <si>
    <t>球囊反搏导管、人造血管</t>
  </si>
  <si>
    <t>含长时间转流插管</t>
  </si>
  <si>
    <t>体外人工膜肺(ECOM)</t>
  </si>
  <si>
    <t>一次性材料</t>
  </si>
  <si>
    <t>左右心室辅助循环</t>
  </si>
  <si>
    <t>体外循环心脏不停跳心内直视手术</t>
  </si>
  <si>
    <t>包括室间隔缺损修补、法鲁氏三联症根治、联合心瓣膜替换、主动脉窦瘤破裂修补</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</si>
  <si>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</si>
  <si>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</si>
  <si>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</si>
  <si>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</si>
  <si>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</si>
  <si>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</si>
  <si>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</si>
  <si>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</si>
  <si>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心肌桥切开松解术</t>
  </si>
  <si>
    <t>开胸，寻找冠状动脉心肌桥存在部位，分离或切断冠状动脉表面的脂肪组织及心室肌肉，关胸。</t>
  </si>
  <si>
    <t>其他血管手术</t>
  </si>
  <si>
    <t>各种人工血管、转流管、人工补片等</t>
  </si>
  <si>
    <t>无名动脉瘤切除术</t>
  </si>
  <si>
    <t>包括锁骨下、颈总动脉起始部动脉瘤</t>
  </si>
  <si>
    <t>颈静脉瘤成形术</t>
  </si>
  <si>
    <t>包括部分切除、缩窄缝合、各种材料包裹、结扎切除</t>
  </si>
  <si>
    <t>用于包裹的各种材料</t>
  </si>
  <si>
    <t>颈静脉移植术</t>
  </si>
  <si>
    <t>含取用大隐静脉</t>
  </si>
  <si>
    <t>颈动脉海绵窦栓塞＋结扎术</t>
  </si>
  <si>
    <t>颈动脉瘤切除＋血管移植术</t>
  </si>
  <si>
    <t>包括颈动脉假性动脉瘤、外伤性动—静脉瘘、颈动脉过度迂曲的切除，自体大隐静脉或其它血管的取用</t>
  </si>
  <si>
    <t>颈动脉体瘤切除＋血管移植术</t>
  </si>
  <si>
    <t>颈动脉—腋动脉血管移植术</t>
  </si>
  <si>
    <t>包括腋动脉、锁骨下动脉 —颈动脉血管移植术</t>
  </si>
  <si>
    <t>升主动脉-颈总（内）动脉及锁骨下动脉旁路术</t>
  </si>
  <si>
    <t>通过人工血管或取自体血管建立升主动脉与颈总（内）动脉、锁骨下动脉旁路。所定价格涵盖游离并吻合升主动脉与颈总（内）动脉、锁骨下动脉，以及切开、止血、放置引流、关闭切口等步骤的人力资源和基本物质资源消耗。包括升主动脉—双腋动脉—颈动脉旁路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</si>
  <si>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</si>
  <si>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</si>
  <si>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</si>
  <si>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</si>
  <si>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</si>
  <si>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</si>
  <si>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腹主动脉腹腔动脉血管架桥术</t>
  </si>
  <si>
    <t>包括肠系膜上、下动脉、双肾动脉架桥；不含体外循环</t>
  </si>
  <si>
    <t>肠系膜上动脉取栓＋移植术</t>
  </si>
  <si>
    <t>含大隐静脉取用</t>
  </si>
  <si>
    <t>取栓管</t>
  </si>
  <si>
    <t>胸腹主动脉损伤修复术</t>
  </si>
  <si>
    <t>包括腔静脉损伤</t>
  </si>
  <si>
    <t>腹主动脉—腔静脉瘘成形术</t>
  </si>
  <si>
    <t>腹主动脉—双股动脉Y型人工血管转流术</t>
  </si>
  <si>
    <t>包括双髂动脉、股深动脉成形；不含腰交感神经节切除</t>
  </si>
  <si>
    <t>330804016项附加，继续向远端架桥，增加一根血管</t>
  </si>
  <si>
    <t>根</t>
  </si>
  <si>
    <t>腹主动脉--股动脉人工血管转流术</t>
  </si>
  <si>
    <t xml:space="preserve">包括经腹或经腹膜外      </t>
  </si>
  <si>
    <t>330804017项附加，继续向远端架桥，增加一根血管</t>
  </si>
  <si>
    <t>腹主动脉消化道瘘修复术</t>
  </si>
  <si>
    <t>包括部分肠管切除、吻合、或肠道造瘘术、引流术、动脉瘘口修补及腹腔内移植的各类人工血管与肠管形成的瘘；不含人工血管置换</t>
  </si>
  <si>
    <t>布加氏综合症根治术</t>
  </si>
  <si>
    <t xml:space="preserve">包括部分肝切除、肝静脉疏通术，在体外循环下进行；不含体外循环 </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</si>
  <si>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</si>
  <si>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</si>
  <si>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</si>
  <si>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</si>
  <si>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</si>
  <si>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</si>
  <si>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</si>
  <si>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</si>
  <si>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</si>
  <si>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</si>
  <si>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</si>
  <si>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</si>
  <si>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</si>
  <si>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</si>
  <si>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</si>
  <si>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</si>
  <si>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</si>
  <si>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</si>
  <si>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</si>
  <si>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</si>
  <si>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包括脾—肾架桥转流术、及肠—腔直接吻合术</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</si>
  <si>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</si>
  <si>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</si>
  <si>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</si>
  <si>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</si>
  <si>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</si>
  <si>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</si>
  <si>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</si>
  <si>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</si>
  <si>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</si>
  <si>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</si>
  <si>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</si>
  <si>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</si>
  <si>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</si>
  <si>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肢体动静脉切开取栓术</t>
  </si>
  <si>
    <t>包括四肢各部位取栓</t>
  </si>
  <si>
    <t>肢体动脉瘤切除＋血管移植术</t>
  </si>
  <si>
    <t>包括假性动脉瘤、自体血管取用</t>
  </si>
  <si>
    <t>肢体动脉血管旁路移植术</t>
  </si>
  <si>
    <t>包括四肢各支动脉</t>
  </si>
  <si>
    <t>腋—双股动脉人工血管转流术</t>
  </si>
  <si>
    <t>腋—股动脉人工血管转流术</t>
  </si>
  <si>
    <t>肢体动静脉修复术</t>
  </si>
  <si>
    <t>包括外伤、血管破裂、断裂吻合、及补片成形</t>
  </si>
  <si>
    <t>上肢血管探查术</t>
  </si>
  <si>
    <t>包括肱动脉、桡动脉、尺动脉血管探查术、下肢血管探查术</t>
  </si>
  <si>
    <t>原330804069项目和价格取消。</t>
  </si>
  <si>
    <t>先天性动静脉瘘栓塞＋切除术</t>
  </si>
  <si>
    <t>含部分切除、缝扎</t>
  </si>
  <si>
    <t>栓塞剂、导管</t>
  </si>
  <si>
    <t>肢体静脉动脉化</t>
  </si>
  <si>
    <t>动静脉人工内瘘成形术</t>
  </si>
  <si>
    <t>包括原部位的动、静脉吻合，动静脉内外瘘栓塞再通术</t>
  </si>
  <si>
    <t>动静脉人工内瘘人工血管转流术</t>
  </si>
  <si>
    <t>人工动静脉瘘切除重造术</t>
  </si>
  <si>
    <t>外伤性动静脉瘘修补术＋血管移植术</t>
  </si>
  <si>
    <t>包括四头结扎、补片、结扎其中一根血管，或加血管移植</t>
  </si>
  <si>
    <t>股静脉带戒术</t>
  </si>
  <si>
    <t>包括瓣膜修补术</t>
  </si>
  <si>
    <t>血管危象探查修复术</t>
  </si>
  <si>
    <t>指血管修复术后发生痉挛、栓塞后的探查修复术</t>
  </si>
  <si>
    <t>下肢深静脉带瓣膜段置换术</t>
  </si>
  <si>
    <t>大隐静脉耻骨上转流术</t>
  </si>
  <si>
    <t>包括人工动—静脉瘘</t>
  </si>
  <si>
    <t>大隐静脉高位结扎＋剥脱术</t>
  </si>
  <si>
    <t>包括下肢大小静脉</t>
  </si>
  <si>
    <t>小动脉吻合术</t>
  </si>
  <si>
    <t>小动脉血管移植术</t>
  </si>
  <si>
    <t>包括交通支结扎术指、趾血管移植</t>
  </si>
  <si>
    <t>大网膜游离移植术</t>
  </si>
  <si>
    <t>包括交通支结扎术将大网膜全部游离后与其它部位血管再做吻合，或原位经裁剪后游移到所需部位</t>
  </si>
  <si>
    <t>闭塞血管激光再通术</t>
  </si>
  <si>
    <t>直视下手术</t>
  </si>
  <si>
    <t>海绵状血管瘤激光治疗术</t>
  </si>
  <si>
    <t>皮肤切开直视下进行激光治疗，含栓塞</t>
  </si>
  <si>
    <t>经血管镜股静脉瓣修复术</t>
  </si>
  <si>
    <t>心脏再同步化治疗术（CRT）</t>
  </si>
  <si>
    <t>电极、导管、起搏器及传输系统</t>
  </si>
  <si>
    <t>心脏再同步化治疗既埋藏式除颤器植入术（CRT-D）</t>
  </si>
  <si>
    <t>电极、导管、除颤器及传输系统</t>
  </si>
  <si>
    <t>大隐静脉闭合术</t>
  </si>
  <si>
    <t>包括小隐静脉</t>
  </si>
  <si>
    <t>夹层动脉瘤腔内隔绝术</t>
  </si>
  <si>
    <t>人工血管、封闭胶</t>
  </si>
  <si>
    <t>经皮透光直视下动力铺助静脉切除术</t>
  </si>
  <si>
    <t xml:space="preserve">腘静脉带戒术
</t>
  </si>
  <si>
    <t>患者仰卧于手术台，消毒铺巾，腘静脉切口，显露游离出腘静脉，寻找病变瓣膜，用人工材料或自体血管修剪后环包于病变瓣膜，缩 缝至适宜管径，彻底止血冲洗后放植引流，关闭切口。不含瓣膜修补术、自体血管取材术。</t>
  </si>
  <si>
    <t>s330804001</t>
  </si>
  <si>
    <t>颈动脉斑块内膜剥脱术</t>
  </si>
  <si>
    <t>s330804002</t>
  </si>
  <si>
    <t>锁骨下动脉阻塞搭桥术</t>
  </si>
  <si>
    <t>9.造血及淋巴系统手术</t>
  </si>
  <si>
    <t>淋巴结穿刺术</t>
  </si>
  <si>
    <t>体表淋巴结摘除术</t>
  </si>
  <si>
    <t>颈淋巴结清扫术</t>
  </si>
  <si>
    <t>腋窝淋巴结清扫术</t>
  </si>
  <si>
    <t>腹股沟淋巴结清除术</t>
  </si>
  <si>
    <t>含区域淋巴结切除</t>
  </si>
  <si>
    <t>盆腔淋巴结清扫术</t>
  </si>
  <si>
    <t>经腹腔镜盆腔淋巴结活检术</t>
  </si>
  <si>
    <t>包括淋巴结切除术</t>
  </si>
  <si>
    <t>髂腹股沟淋巴结清扫术</t>
  </si>
  <si>
    <t>胸导管结扎术</t>
  </si>
  <si>
    <t>包括乳糜胸外科治疗</t>
  </si>
  <si>
    <t>经胸腔镜胸导管结扎术</t>
  </si>
  <si>
    <t>颈静脉胸导管吻合术</t>
  </si>
  <si>
    <t>含人造血管搭桥</t>
  </si>
  <si>
    <t>人造血管</t>
  </si>
  <si>
    <t>腹股沟淋巴管-腰干淋巴管吻合术</t>
  </si>
  <si>
    <t>肢体淋巴管-静脉吻合术</t>
  </si>
  <si>
    <t>每支吻合血管</t>
  </si>
  <si>
    <t>淋巴结—大隐静脉吻合术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</si>
  <si>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</si>
  <si>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</si>
  <si>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</si>
  <si>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</si>
  <si>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</si>
  <si>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</si>
  <si>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</si>
  <si>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</si>
  <si>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指异体同种脾脏移植。所定价格涵盖供体脾脏术前或术中整复、供体脾脏植入，以及切开、吻合、关闭、缝合等手术步骤的人力资源和基本物质资源消耗。包括异种器官移植术。</t>
  </si>
  <si>
    <t>经胸腔镜内乳淋巴链清除朮</t>
  </si>
  <si>
    <t>M(I)</t>
  </si>
  <si>
    <t>前哨淋巴结探查术</t>
  </si>
  <si>
    <t>包括淋巴结标记术</t>
  </si>
  <si>
    <t>示踪剂</t>
  </si>
  <si>
    <t>术中使用γ探针探测的加收260元</t>
  </si>
  <si>
    <t>经腹腹主动脉旁淋巴结切除术</t>
  </si>
  <si>
    <t>消毒铺巾，开腹，腹腔探查，剪开后腹膜，暴露腹主动脉及下腔静脉，腹主动脉及下腔静脉周围淋巴结切除。含淋巴结活检术。</t>
  </si>
  <si>
    <t>s330904001</t>
  </si>
  <si>
    <t>躯体深部血管瘤切除</t>
  </si>
  <si>
    <t>s330904002</t>
  </si>
  <si>
    <t>囊状淋巴管瘤切除</t>
  </si>
  <si>
    <t>s330904003</t>
  </si>
  <si>
    <t>网状淋巴管瘤、淋巴血管瘤</t>
  </si>
  <si>
    <t>10.消化系统手术</t>
  </si>
  <si>
    <t>食管手术</t>
  </si>
  <si>
    <t>颈侧切开食道异物取出术</t>
  </si>
  <si>
    <t>食管破裂修补术</t>
  </si>
  <si>
    <t>包括直接缝合修补或利用其他组织修补</t>
  </si>
  <si>
    <t>经胸腔镜食管破裂修补术</t>
  </si>
  <si>
    <t>食管瘘清创术</t>
  </si>
  <si>
    <t>含清创及瘘修补术或再吻合术</t>
  </si>
  <si>
    <t>食管良性肿物切除术</t>
  </si>
  <si>
    <t>含肿瘤局部切除；不含肿瘤食管切除胃食管吻合术</t>
  </si>
  <si>
    <t>经胸腔镜食管良性肿物切除术</t>
  </si>
  <si>
    <t>先天性食管囊肿切除术</t>
  </si>
  <si>
    <t>经胸腔镜先天性食管囊肿切除术</t>
  </si>
  <si>
    <t>食管憩室切除术</t>
  </si>
  <si>
    <t>经胸腔镜食管憩室切除术</t>
  </si>
  <si>
    <t>包括内翻及切除方法</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</si>
  <si>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</si>
  <si>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</si>
  <si>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</si>
  <si>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</si>
  <si>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</si>
  <si>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</si>
  <si>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</si>
  <si>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</si>
  <si>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</si>
  <si>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含非开胸食管内翻拔脱术，胸内胃食管吻合(主动脉弓下，弓上胸顶部吻合)及颈部吻合术</t>
  </si>
  <si>
    <t>经胸腔镜食管癌根治术</t>
  </si>
  <si>
    <t>颈段食管癌切除术+结肠代食管</t>
  </si>
  <si>
    <t>包括经颈、胸、腹径路手术</t>
  </si>
  <si>
    <t>颈段食管癌切除+颈部皮瓣食管再造术</t>
  </si>
  <si>
    <t>食管癌根治术+结肠代食管术</t>
  </si>
  <si>
    <t>经胸腔镜食管癌根治术+结肠代食管术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</si>
  <si>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</si>
  <si>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</si>
  <si>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</si>
  <si>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</si>
  <si>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</si>
  <si>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</si>
  <si>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t>
  </si>
  <si>
    <t>食管胃短路捷径手术</t>
  </si>
  <si>
    <t>游离空肠代食管术</t>
  </si>
  <si>
    <t>含微血管吻合术；包括游离空肠移植代下咽术</t>
  </si>
  <si>
    <t>贲门痉挛(失弛缓症)肌层切开术</t>
  </si>
  <si>
    <t>含经腹径路手术</t>
  </si>
  <si>
    <t>经胸腔镜贲门痉挛(失弛缓症)肌层切开术</t>
  </si>
  <si>
    <t>贲门癌切除术</t>
  </si>
  <si>
    <t>含胃食管弓下吻合术</t>
  </si>
  <si>
    <t>贲门癌扩大根治术</t>
  </si>
  <si>
    <t>含全胃、脾、胰尾切除、食管－空肠吻合术</t>
  </si>
  <si>
    <t>胃手术</t>
  </si>
  <si>
    <t>胃肠切开取异物</t>
  </si>
  <si>
    <t>胃出血切开缝扎止血术</t>
  </si>
  <si>
    <t>经腹腔镜胃出血切开缝扎止血术</t>
  </si>
  <si>
    <t>近端胃大部切除术</t>
  </si>
  <si>
    <t>远端胃大部切除术</t>
  </si>
  <si>
    <t>包括胃、十二指肠吻合(BillrothI或II式)、胃空肠吻合BillrothⅡ式或胃—空肠Roux-y型吻合</t>
  </si>
  <si>
    <t>胃癌根治术</t>
  </si>
  <si>
    <t>含保留胃近端与十二指肠或空肠吻合；不含联合其他脏器切除</t>
  </si>
  <si>
    <t>经腹腔镜胃癌根治术</t>
  </si>
  <si>
    <t>胃癌扩大根治术</t>
  </si>
  <si>
    <t>含胃癌根治及联合其他侵及脏器切除</t>
  </si>
  <si>
    <t>胃癌姑息切除术</t>
  </si>
  <si>
    <t>全胃切除术</t>
  </si>
  <si>
    <t>包括食道空肠吻合(Roux-y型或袢式)、食道、十二指肠吻合</t>
  </si>
  <si>
    <t>胃肠造瘘术</t>
  </si>
  <si>
    <t>包括胃或小肠切开置造瘘管</t>
  </si>
  <si>
    <t>一次性造瘘管</t>
  </si>
  <si>
    <t>经内镜胃造瘘术</t>
  </si>
  <si>
    <t>胃扭转复位术</t>
  </si>
  <si>
    <t>胃肠穿孔修补术</t>
  </si>
  <si>
    <t>经腹腔镜胃肠穿孔修补术</t>
  </si>
  <si>
    <t>胃冠状静脉栓塞术</t>
  </si>
  <si>
    <t>包括结扎术</t>
  </si>
  <si>
    <t>胃迷走神经切断术</t>
  </si>
  <si>
    <t>幽门成形术</t>
  </si>
  <si>
    <t>包括括约肌切开成形及幽门再造术</t>
  </si>
  <si>
    <t>经腹腔镜幽门成形术</t>
  </si>
  <si>
    <t>胃空肠短路吻合术</t>
  </si>
  <si>
    <t>闭合器组件、吻合器</t>
  </si>
  <si>
    <t xml:space="preserve">胃袖状切除术
</t>
  </si>
  <si>
    <t>插导尿管，逐层进腹，探查，胃底胃体大弯侧游离，袖状切除，经腹壁另戳孔置管固定，清点器具、纱布无误，冲洗腹腔，逐层关腹。</t>
  </si>
  <si>
    <t>肠手术(不含直肠)</t>
  </si>
  <si>
    <t>十二指肠憩室切除术</t>
  </si>
  <si>
    <t>包括内翻术、填塞术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</si>
  <si>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</si>
  <si>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</si>
  <si>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</si>
  <si>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</si>
  <si>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</si>
  <si>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</si>
  <si>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</si>
  <si>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</si>
  <si>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</si>
  <si>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t>
  </si>
  <si>
    <t>经腹腔镜肠切除术</t>
  </si>
  <si>
    <t>肠粘连松解术</t>
  </si>
  <si>
    <t>经腹腔镜肠粘连松解术</t>
  </si>
  <si>
    <t>肠倒置术</t>
  </si>
  <si>
    <t>小肠移植术</t>
  </si>
  <si>
    <t>指异体同种小肠（器官段）移植，实现患者原位小肠切除和供体小肠植入。所定价格涵盖患者原位小肠切除、供体小肠术前或术中整复、供体小肠植入，以及切开、吻合、关闭、缝合等手术步骤的人力资源和基本物质资源消耗。包括异种器官移植术。</t>
  </si>
  <si>
    <t>肠造瘘还纳术</t>
  </si>
  <si>
    <t>含肠吻合术</t>
  </si>
  <si>
    <t>肠瘘切除术</t>
  </si>
  <si>
    <t>肠排列术(固定术)</t>
  </si>
  <si>
    <t>肠储存袋成形术</t>
  </si>
  <si>
    <t>乙状结肠悬吊术</t>
  </si>
  <si>
    <t>经腹腔镜乙状结肠悬吊术</t>
  </si>
  <si>
    <t>先天性肠腔闭锁成形术</t>
  </si>
  <si>
    <t>包括小肠结肠、不含多处闭锁</t>
  </si>
  <si>
    <t>结肠造瘘(Colostomy)术</t>
  </si>
  <si>
    <t>包括结肠双口或单口造瘘</t>
  </si>
  <si>
    <t>乙状结肠造瘘口修复术</t>
  </si>
  <si>
    <t>全结肠切除全结肠吻合术</t>
  </si>
  <si>
    <t>包括回肠直肠吻合或回肠肛管吻合</t>
  </si>
  <si>
    <t>先天性巨结肠切除术</t>
  </si>
  <si>
    <t>包括巨结肠切除、直肠后结肠拖出术或直肠粘膜切除、结肠经直肠肌鞘内拖出术</t>
  </si>
  <si>
    <t>经腹腔镜先天性巨结肠切除术</t>
  </si>
  <si>
    <t>结肠癌根治术</t>
  </si>
  <si>
    <t>含左、右半横结肠切除、淋巴清扫</t>
  </si>
  <si>
    <t>经腹腔镜结肠癌根治术</t>
  </si>
  <si>
    <t>结肠癌扩大根治术</t>
  </si>
  <si>
    <t>含结肠癌根治术联合其他侵及脏器切除术</t>
  </si>
  <si>
    <t>阑尾切除术</t>
  </si>
  <si>
    <t>包括单纯性、化脓性、坏疽性</t>
  </si>
  <si>
    <t>经腹腔镜阑尾切除术</t>
  </si>
  <si>
    <t>指单纯性</t>
  </si>
  <si>
    <t>V（R(G)）</t>
  </si>
  <si>
    <t>经电子内镜食管胃十二指肠黏膜切除术(EMR)</t>
  </si>
  <si>
    <t>胃镜前端加透明帽，咽部麻醉，润滑，消泡，经口插入电子胃镜，胃镜检查，寻查息肉，将息肉吸入透明帽，采用圈套器进行高频电凝电切。图文报告。不含病理学检查。包括结、直肠EMR。</t>
  </si>
  <si>
    <t>透明帽、圈套器</t>
  </si>
  <si>
    <t>一次切除多枚息肉时，自第2枚始每枚按20%计费，加收不超过5次。</t>
  </si>
  <si>
    <t>经电子内镜食管胃十二指肠黏膜剥离术(ESD)</t>
  </si>
  <si>
    <t>咽部麻醉，润滑，消泡，经口插入电子胃镜，胃镜检查，寻查肿物，于肿物基底部注射药物以抬举病变黏膜部分，采用电刀等进行剥离、切除治疗。图文报告。不含病理学检查。</t>
  </si>
  <si>
    <t>一次切除多个肿物的，自第2个肿物开始每个按50%计费。</t>
  </si>
  <si>
    <t>经电子内镜结肠黏膜剥离术(结肠ESD)</t>
  </si>
  <si>
    <t>清洁肠道，镇静，润滑肠道，电子结肠镜自肛门插入，结肠镜检查，寻查肿物，于肿物基底部注射药物以抬举肿物进行切除治疗。图文报告。不含病理学检查。包括直肠ESD。</t>
  </si>
  <si>
    <t>供小肠切取术</t>
  </si>
  <si>
    <t>指活体供者小肠（器官段）切取。所定价格涵盖活体供者小肠切取，以及切开、吻合、关闭、缝合等手术步骤的人力资源和基本物质资源消耗。</t>
  </si>
  <si>
    <t>s331003001</t>
  </si>
  <si>
    <t>消化系大网膜囊肿切除术</t>
  </si>
  <si>
    <t>s331003002</t>
  </si>
  <si>
    <t>经腹腔镜肠回转不良矫治术</t>
  </si>
  <si>
    <t>含阑尾切除；不含肠扭转、肠坏死切除吻合及其他畸形矫治(憩室切除)</t>
  </si>
  <si>
    <t>直肠肛门手术</t>
  </si>
  <si>
    <t>直肠出血缝扎术</t>
  </si>
  <si>
    <t>不含内痔切除</t>
  </si>
  <si>
    <t>直肠良性肿物切除术</t>
  </si>
  <si>
    <t>包括粘膜、粘膜下肿物切除，包括息肉、腺瘤等</t>
  </si>
  <si>
    <t>经内镜直肠良性肿物激光或套扎、电凝术</t>
  </si>
  <si>
    <t>直肠狭窄扩张术</t>
  </si>
  <si>
    <t>直肠后间隙切开术</t>
  </si>
  <si>
    <t>直肠前壁切除缝合术</t>
  </si>
  <si>
    <t>直肠前突开放式修补术</t>
  </si>
  <si>
    <t>直肠肛门假性憩室切除术</t>
  </si>
  <si>
    <t>直肠肛门周围脓肿切开排脓术</t>
  </si>
  <si>
    <t>经骶尾部直肠癌切除术</t>
  </si>
  <si>
    <t>经腹会阴直肠癌根治术(Miles手术)</t>
  </si>
  <si>
    <t>经腹腔镜经腹会阴直肠癌根治术(Miles手术)</t>
  </si>
  <si>
    <t>含结肠造口，区域淋巴结清扫；不含子宫、卵巢切除</t>
  </si>
  <si>
    <t>经腹直肠癌根治术(Dixon手术)</t>
  </si>
  <si>
    <t>经腹腔镜经腹直肠癌根治术(Dixon手术)</t>
  </si>
  <si>
    <t>直肠癌根治术</t>
  </si>
  <si>
    <t>指切除病变肠管治疗直肠癌。所定价格涵盖直肠切除、区域淋巴结清扫，以及切开、造瘘、吻合、放置引流、关闭切口等操作步骤的人力资源和基本物质资源消耗。</t>
  </si>
  <si>
    <t>直肠癌扩大根治术</t>
  </si>
  <si>
    <t>指切除病变肠管及累及器官、组织治疗直肠癌。所定价格涵盖直肠切除、区域淋巴结清扫，累及器官及组织切除，以及切开、造瘘、吻合、放置引流、关闭切口等操作步骤的的人力资源和基本物质资源消耗。</t>
  </si>
  <si>
    <t>直肠脱垂悬吊术</t>
  </si>
  <si>
    <t>含开腹、直肠、悬吊固定于直肠周围组织、封闭直肠前凹陷、加固盆底筋膜</t>
  </si>
  <si>
    <t>经肛门直肠脱垂手术</t>
  </si>
  <si>
    <t>耻骨直肠肌松解术</t>
  </si>
  <si>
    <t>直肠粘膜环切术</t>
  </si>
  <si>
    <t>含肛门缩窄术</t>
  </si>
  <si>
    <t>肛管缺损修补术</t>
  </si>
  <si>
    <t>肛周常见疾病手术治疗</t>
  </si>
  <si>
    <t>包括痔、肛裂、息肉、疣、肥大肛乳头、痣等切除或套扎及肛周肿物切除术；不含复杂肛瘘、高位肛瘘</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</si>
  <si>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</si>
  <si>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</si>
  <si>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</si>
  <si>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</si>
  <si>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</si>
  <si>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</si>
  <si>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</si>
  <si>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</si>
  <si>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</si>
  <si>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</si>
  <si>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</si>
  <si>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</si>
  <si>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不含球形结肠成形、直肠膀胱瘘修补、新生儿期造瘘Ⅱ期肛门成形者</t>
  </si>
  <si>
    <t>尾路肛门成形术</t>
  </si>
  <si>
    <t>包括经直肠直肠尿道瘘修补、直肠阴道瘘修补；不含膀胱造瘘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</si>
  <si>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</si>
  <si>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</si>
  <si>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</si>
  <si>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</si>
  <si>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</si>
  <si>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</si>
  <si>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</si>
  <si>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</si>
  <si>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</si>
  <si>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</si>
  <si>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</si>
  <si>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直肠癌术后复发盆腔脏器切除术</t>
  </si>
  <si>
    <t>含盆腔联合脏器切除</t>
  </si>
  <si>
    <t>骶尾部畸胎瘤切除术</t>
  </si>
  <si>
    <t>腹肛联合异物取出术</t>
  </si>
  <si>
    <t>指经腹联合经肛取出直肠内异物。所定价格涵盖异物取出以及切开、探查、止血、留置引流、缝合等手术步骤的人力资源和基本物质资源消耗。</t>
  </si>
  <si>
    <t>骶前囊肿切除术</t>
  </si>
  <si>
    <t>通过手术分离、切除骶前囊肿，并进行盆底重建。所定价格涵盖切除囊肿、盆底重建，以及切开、止血、留置引流、关闭切口等手术步骤的人力资源和基本物质资源消耗。</t>
  </si>
  <si>
    <t>s331004001</t>
  </si>
  <si>
    <t>肛门嵌塞清除术</t>
  </si>
  <si>
    <t>s331004002</t>
  </si>
  <si>
    <t>直肠粘膜松弛结扎术</t>
  </si>
  <si>
    <t>肝脏手术</t>
  </si>
  <si>
    <t>肝损伤清创修补术</t>
  </si>
  <si>
    <t>指一般修补，不含肝部分切除术</t>
  </si>
  <si>
    <t>指伤及大血管、胆管和多破口的修补，不含肝部分切除术</t>
  </si>
  <si>
    <t>经腹腔镜肝损伤清创修补术</t>
  </si>
  <si>
    <t>该项目为前两个项目的加收项目</t>
  </si>
  <si>
    <t>开腹肝活检术</t>
  </si>
  <si>
    <t>包括穿刺</t>
  </si>
  <si>
    <t>经腹腔镜肝脓肿引流术</t>
  </si>
  <si>
    <t>肝包虫内囊摘除术</t>
  </si>
  <si>
    <t>指袋形缝合术</t>
  </si>
  <si>
    <t>经腹腔镜肝包虫内囊摘除术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</si>
  <si>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</si>
  <si>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</si>
  <si>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</si>
  <si>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</si>
  <si>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</si>
  <si>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</si>
  <si>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开腹肝动脉化疗泵置放术</t>
  </si>
  <si>
    <t>化疗泵</t>
  </si>
  <si>
    <t>开腹肝动脉结扎门静脉置管皮下埋泵术</t>
  </si>
  <si>
    <t>导管和泵</t>
  </si>
  <si>
    <t>开腹肝部恶性肿瘤特殊治疗</t>
  </si>
  <si>
    <t>开腹肝动脉栓塞术</t>
  </si>
  <si>
    <t>开腹肝管栓塞术</t>
  </si>
  <si>
    <t>肝左外叶切除术</t>
  </si>
  <si>
    <t>包括肿瘤、结核、结石、萎缩等切除术</t>
  </si>
  <si>
    <t>半肝切除术</t>
  </si>
  <si>
    <t>包括左半肝或右半肝切除术</t>
  </si>
  <si>
    <t>肝三叶切除术</t>
  </si>
  <si>
    <t>包括左三叶或右三叶切除术或复杂肝癌切除</t>
  </si>
  <si>
    <t>肝部分切除术</t>
  </si>
  <si>
    <t>含肝活检术；包括各肝段切除</t>
  </si>
  <si>
    <t>供肝切取术</t>
  </si>
  <si>
    <t>指活体供者肝脏（器官段）切取。所定价格涵盖活体供者肝脏切取，以及切开、吻合、关闭、缝合等手术步骤的人力资源和基本物质资源消耗。</t>
  </si>
  <si>
    <t>肝脏移植术</t>
  </si>
  <si>
    <t>指异体同种肝脏（全肝）移植，实现患者原位肝脏切除和供体肝脏植入。所定价格涵盖患者原位肝脏切除、供体肝脏术前或术中整复、供体肝脏植入，以及切开、吻合、关闭、缝合等手术步骤的人力资源和基本物质资源消耗。包括异种器官移植术。</t>
  </si>
  <si>
    <t>移植肝切除术+再移植术</t>
  </si>
  <si>
    <t>器官联合移植术</t>
  </si>
  <si>
    <t>肝门部肿瘤支架管外引流术</t>
  </si>
  <si>
    <t>包括胆道内支架引流术</t>
  </si>
  <si>
    <t>支架、导管</t>
  </si>
  <si>
    <t>肝内胆管U形管引流术</t>
  </si>
  <si>
    <t>肝内异物取出术</t>
  </si>
  <si>
    <t>肝实质切开取石术</t>
  </si>
  <si>
    <t>肝血管瘤包膜外剥脱术</t>
  </si>
  <si>
    <t>肝血管瘤缝扎术</t>
  </si>
  <si>
    <t>含硬化剂注射、栓塞</t>
  </si>
  <si>
    <t>开腹门静脉栓塞术</t>
  </si>
  <si>
    <t>胆道手术</t>
  </si>
  <si>
    <t>胆囊肠吻合术</t>
  </si>
  <si>
    <t>包括Roux-y肠吻合术</t>
  </si>
  <si>
    <t>经腹腔镜胆囊肠吻合术</t>
  </si>
  <si>
    <t>胆囊切除术</t>
  </si>
  <si>
    <t>经腹腔镜胆囊切除术</t>
  </si>
  <si>
    <t>胆囊造瘘术</t>
  </si>
  <si>
    <t>经腹腔镜胆囊造瘘术</t>
  </si>
  <si>
    <t>高位胆管癌根治术</t>
  </si>
  <si>
    <t>含肝部分切除、肝胆管—肠吻合术</t>
  </si>
  <si>
    <t>肝胆总管切开取石+空肠Roux-y吻合术</t>
  </si>
  <si>
    <t>包括空肠间置术、肝胆管、总胆管和空肠吻合术、肝胆管狭窄成型术</t>
  </si>
  <si>
    <t>肝门部胆管病变切除术</t>
  </si>
  <si>
    <t>含胆总管囊肿、胆道闭锁；不含高位胆管癌切根治</t>
  </si>
  <si>
    <t>肝动脉结扎术</t>
  </si>
  <si>
    <t>不含肝动脉或门静脉化疗泵安置术</t>
  </si>
  <si>
    <t>胆管修补成形术</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</si>
  <si>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</si>
  <si>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</si>
  <si>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</si>
  <si>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</si>
  <si>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</si>
  <si>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经腹腔镜胆总管探查T管引流术</t>
  </si>
  <si>
    <t>胆总管探查T管引流术+取石冲洗</t>
  </si>
  <si>
    <t>经腹腔镜胆总管探查T管引流术+取石冲洗</t>
  </si>
  <si>
    <t>经十二指肠奥狄氏括约肌切开成形术</t>
  </si>
  <si>
    <t>包括十二肠镜乳头括约肌切开术</t>
  </si>
  <si>
    <t>经内镜奥狄氏括约肌切开取石(ECT)</t>
  </si>
  <si>
    <t>包括取蛔虫</t>
  </si>
  <si>
    <t>经内镜奥狄氏括约肌切开胰管取石术</t>
  </si>
  <si>
    <t>开腹经胆道镜取石术</t>
  </si>
  <si>
    <t>先天胆道闭锁肝空肠Roux-y成形术(即葛西氏术)</t>
  </si>
  <si>
    <t>含胃体劈裂管肝门吻合</t>
  </si>
  <si>
    <t>钛钉、支架管</t>
  </si>
  <si>
    <t>胆管移植术</t>
  </si>
  <si>
    <t>胆囊癌根治术</t>
  </si>
  <si>
    <t>含胆囊切除，肝部分切除，肝、胆管-肠吻合术</t>
  </si>
  <si>
    <t>化疗泵，吻合器</t>
  </si>
  <si>
    <t>胰腺手术</t>
  </si>
  <si>
    <t>胰腺穿刺术</t>
  </si>
  <si>
    <t>胰腺修补术</t>
  </si>
  <si>
    <t>不含胰管空肠吻合术、胰尾切除术</t>
  </si>
  <si>
    <t>胰腺囊肿内引流术</t>
  </si>
  <si>
    <t>包括胃囊肿吻合术、空肠囊肿吻合术</t>
  </si>
  <si>
    <t>胰腺囊肿外引流术</t>
  </si>
  <si>
    <t>经腹腔镜胰腺囊肿外引流术</t>
  </si>
  <si>
    <t>胰管切开取石术</t>
  </si>
  <si>
    <t>胰十二指肠切除术（Whipple手术）</t>
  </si>
  <si>
    <t>包括各种胰管空肠吻合、胃空肠吻合术、胆管肠吻合术；包括胰体癌或壶腹周围癌根治术；不含脾切除术</t>
  </si>
  <si>
    <t>胰体尾切除术</t>
  </si>
  <si>
    <t>不含血管切除吻合术</t>
  </si>
  <si>
    <t>全胰腺切除术</t>
  </si>
  <si>
    <t>不含血管切除吻合术、脾切除术</t>
  </si>
  <si>
    <t>胰岛细胞瘤摘除术</t>
  </si>
  <si>
    <t>含各种胰腺内分泌肿瘤摘除术；不含胰体尾部分切除术</t>
  </si>
  <si>
    <t>环状胰腺十二指肠侧侧吻合术</t>
  </si>
  <si>
    <t>胰管空肠吻合术</t>
  </si>
  <si>
    <t>胰腺假性囊肿内引流术</t>
  </si>
  <si>
    <t>包括胰管切开取石内引流、囊肿切开、探查、取石、空肠R－Y吻合术、囊肿—胃吻合内引流术；不含胰管造影</t>
  </si>
  <si>
    <t>胰腺假性囊肿切除术</t>
  </si>
  <si>
    <t>供胰腺切取术</t>
  </si>
  <si>
    <t>指活体供者胰腺（器官段）切取。所定价格涵盖活体供者胰腺切取，以及切开、吻合、关闭、缝合等手术步骤的人力资源和基本物质资源消耗。</t>
  </si>
  <si>
    <t>胰腺移植术</t>
  </si>
  <si>
    <t>指异体同种胰腺移植。所定价格涵盖供体胰腺术前或术中整复、患者原位胰腺处理、供体胰腺植入，以及切开、吻合、关闭、缝合等手术步骤的人力资源和基本物质资源消耗。包括异种器官移植术。</t>
  </si>
  <si>
    <t>异位异体移植胰腺切除术</t>
  </si>
  <si>
    <t>胰岛细胞移植术</t>
  </si>
  <si>
    <t>胰腺周围神经切除术</t>
  </si>
  <si>
    <t>坏死性胰腺炎清创引流术</t>
  </si>
  <si>
    <t>胰腺坏死病灶清除</t>
  </si>
  <si>
    <t>其他腹部手术</t>
  </si>
  <si>
    <t>腹股沟疝修补术</t>
  </si>
  <si>
    <t>经腹腔镜腹股沟疝修补术</t>
  </si>
  <si>
    <t>嵌顿疝复位修补术</t>
  </si>
  <si>
    <t>充填式无张力疝修补术</t>
  </si>
  <si>
    <t>脐疝修补术</t>
  </si>
  <si>
    <t>腹壁切口疝修补术</t>
  </si>
  <si>
    <t>会阴疝修补术</t>
  </si>
  <si>
    <t>脐瘘切除术+修补术</t>
  </si>
  <si>
    <t>剖腹探查术</t>
  </si>
  <si>
    <t>包括腹腔引流术</t>
  </si>
  <si>
    <t>开腹腹腔内脓肿引流术</t>
  </si>
  <si>
    <t>包括后腹腔脓肿或实质脏器脓肿(如肝脓肿、脾脓肿、胰腺脓肿)的外引流</t>
  </si>
  <si>
    <t>腹腔包虫摘除术</t>
  </si>
  <si>
    <t>腹腔窦道扩创术</t>
  </si>
  <si>
    <t>腹腔内肿物切除术</t>
  </si>
  <si>
    <t>腹腔恶性肿瘤特殊治疗</t>
  </si>
  <si>
    <t>经直肠盆腔脓肿切开引流术</t>
  </si>
  <si>
    <t>含穿刺术</t>
  </si>
  <si>
    <t>腹膜后肿瘤切除术</t>
  </si>
  <si>
    <t>盆底痉挛部肌肉神经切除术</t>
  </si>
  <si>
    <t>腹壁肿瘤切除术（5cm以下）</t>
  </si>
  <si>
    <t>腹壁肿瘤切除术（5cm以上）</t>
  </si>
  <si>
    <t>先天性脐膨出修补术</t>
  </si>
  <si>
    <t>先天性腹壁裂修补术</t>
  </si>
  <si>
    <t>腹壁缺损修复术</t>
  </si>
  <si>
    <t>门静脉切开取栓术</t>
  </si>
  <si>
    <t>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</si>
  <si>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</si>
  <si>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</si>
  <si>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</si>
  <si>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</si>
  <si>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</si>
  <si>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含食管、胃底周围血管离断加脾切除术，包括经网膜静脉门静脉测压术、脾切除术</t>
  </si>
  <si>
    <t>经胸食管胃静脉结扎术</t>
  </si>
  <si>
    <t>腹水转流术</t>
  </si>
  <si>
    <t>包括腹腔—颈内静脉转流术、腹腔—股静脉转流术</t>
  </si>
  <si>
    <t>转流泵</t>
  </si>
  <si>
    <t>经腹腔镜门脉交通支结扎术</t>
  </si>
  <si>
    <t>腹壁窦道切除术</t>
  </si>
  <si>
    <t>s331008001</t>
  </si>
  <si>
    <t>经腹腔镜腹腔探查术</t>
  </si>
  <si>
    <t>11.泌尿系统手术</t>
  </si>
  <si>
    <t>特殊尿管、网状支架</t>
  </si>
  <si>
    <t>肾脏手术</t>
  </si>
  <si>
    <t>肾破裂修补术</t>
  </si>
  <si>
    <t>肾固定术</t>
  </si>
  <si>
    <t>肾折叠术</t>
  </si>
  <si>
    <t>肾包膜剥脱术</t>
  </si>
  <si>
    <t>肾周围淋巴管剥脱术</t>
  </si>
  <si>
    <t>肾周围粘连分解术</t>
  </si>
  <si>
    <t>肾肿瘤剔除术</t>
  </si>
  <si>
    <t>肾切除术</t>
  </si>
  <si>
    <t>经腹腔镜肾切除术</t>
  </si>
  <si>
    <t>肾部分切除术</t>
  </si>
  <si>
    <t>根治性肾切除术</t>
  </si>
  <si>
    <t>重复肾重复输尿管切除术</t>
  </si>
  <si>
    <t>融合肾分解术</t>
  </si>
  <si>
    <t>肾实质切开造瘘术</t>
  </si>
  <si>
    <t>肾囊肿切除术</t>
  </si>
  <si>
    <t>经腹腔镜肾囊肿去顶术</t>
  </si>
  <si>
    <t>多囊肾去顶减压术</t>
  </si>
  <si>
    <t>肾切开取石术</t>
  </si>
  <si>
    <t>肾血管重建术</t>
  </si>
  <si>
    <t>含取自体血管，包括肾血管狭窄成型术</t>
  </si>
  <si>
    <t>自体肾移植术</t>
  </si>
  <si>
    <t>肾脏移植术</t>
  </si>
  <si>
    <t>指异体同种肾脏（单侧）移植。所定价格涵盖供体肾脏术前或术中整复、患者原位肾脏处理、供体肾脏植入，以及切开、吻合、关闭、缝合等手术步骤的人力资源和基本物质资源消耗。包括异种器官移植术。</t>
  </si>
  <si>
    <t>供肾切取术</t>
  </si>
  <si>
    <t>指活体供者肾脏（单侧）切取。所定价格涵盖活体供者肾脏切取，以及切开、吻合、关闭、缝合等手术步骤的人力资源和基本物质资源消耗。</t>
  </si>
  <si>
    <t>供体肾修复术</t>
  </si>
  <si>
    <t>移植肾探查术</t>
  </si>
  <si>
    <t>移植肾肾周血肿清除术</t>
  </si>
  <si>
    <t>离体肾取石术</t>
  </si>
  <si>
    <t>肾肿瘤腔静脉内瘤栓切取术</t>
  </si>
  <si>
    <t>肾盂和输尿管手术</t>
  </si>
  <si>
    <t>肾盂癌根治术</t>
  </si>
  <si>
    <t>经腹腔镜肾盂癌根治术</t>
  </si>
  <si>
    <t>肾盂成型肾盂输尿管再吻合术</t>
  </si>
  <si>
    <t>经皮肾镜或输尿管镜内切开成型术</t>
  </si>
  <si>
    <t>肾下盏输尿管吻合术</t>
  </si>
  <si>
    <t>肾盂输尿管成形术</t>
  </si>
  <si>
    <t>肾盂输尿管成形术（同时行双侧成形)</t>
  </si>
  <si>
    <t>经腹腔镜肾盂输尿管成形术</t>
  </si>
  <si>
    <t>输尿管切开取石术</t>
  </si>
  <si>
    <t>经腹腔镜输尿管切开取石术</t>
  </si>
  <si>
    <t>输尿管损伤修补术</t>
  </si>
  <si>
    <t>输尿管狭窄段切除再吻合术</t>
  </si>
  <si>
    <t>输尿管开口囊肿切除术</t>
  </si>
  <si>
    <t>输尿管残端切除术</t>
  </si>
  <si>
    <t>输尿管膀胱再植术</t>
  </si>
  <si>
    <t>输尿管皮肤造口术</t>
  </si>
  <si>
    <t>输尿管乙状结肠吻合术</t>
  </si>
  <si>
    <t>输尿管松解术</t>
  </si>
  <si>
    <t>输尿管整形术</t>
  </si>
  <si>
    <t>腔静脉后输尿管整形术</t>
  </si>
  <si>
    <t>肠管代输尿管术</t>
  </si>
  <si>
    <t>膀胱瓣代输尿管术</t>
  </si>
  <si>
    <t>s331102001</t>
  </si>
  <si>
    <t>泌尿系统结石气压弹道碎石取石术</t>
  </si>
  <si>
    <t>s331102002</t>
  </si>
  <si>
    <t>经皮肾微造瘘碎石术</t>
  </si>
  <si>
    <t>s331102003</t>
  </si>
  <si>
    <t>经输尿管镜输尿管结石钬激光治疗术</t>
  </si>
  <si>
    <t>膀胱手术</t>
  </si>
  <si>
    <t>膀胱切开取石术</t>
  </si>
  <si>
    <t>膀胱憩室切除术</t>
  </si>
  <si>
    <t>膀胱部分切除术</t>
  </si>
  <si>
    <t>膀胱切开肿瘤烧灼术</t>
  </si>
  <si>
    <t>膀胱造瘘术</t>
  </si>
  <si>
    <t>根治性膀胱全切除术</t>
  </si>
  <si>
    <t>膀胱尿道全切除术</t>
  </si>
  <si>
    <t>膀胱再造术</t>
  </si>
  <si>
    <t>回肠膀胱术</t>
  </si>
  <si>
    <t>可控性回结肠膀胱术</t>
  </si>
  <si>
    <t>回肠扩大膀胱术</t>
  </si>
  <si>
    <t>直肠膀胱术</t>
  </si>
  <si>
    <t>胃代膀胱术</t>
  </si>
  <si>
    <t>肠道原位膀胱术</t>
  </si>
  <si>
    <t>膀胱瘘管切除术</t>
  </si>
  <si>
    <t>膀胱破裂修补术</t>
  </si>
  <si>
    <t>经腹腔镜膀胱破裂修补术</t>
  </si>
  <si>
    <t>膀胱膨出修补术</t>
  </si>
  <si>
    <t>膀胱外翻成形术</t>
  </si>
  <si>
    <t>膀胱阴道瘘修补术</t>
  </si>
  <si>
    <t>膀胱颈部Y—V成型术</t>
  </si>
  <si>
    <t>膀胱颈重建术</t>
  </si>
  <si>
    <t>膀胱颈悬吊术</t>
  </si>
  <si>
    <t>经腹腔镜膀胱颈悬吊术</t>
  </si>
  <si>
    <t>神经性膀胱腹直肌移位术</t>
  </si>
  <si>
    <t>脐尿管瘘切除术</t>
  </si>
  <si>
    <t>经膀胱镜膀胱颈电切术</t>
  </si>
  <si>
    <t>经尿道膀胱肿瘤特殊治疗</t>
  </si>
  <si>
    <t>经尿道膀胱碎石取石术</t>
  </si>
  <si>
    <t>脐尿管肿瘤切除术</t>
  </si>
  <si>
    <t>尿道手术</t>
  </si>
  <si>
    <t>尿道修补术</t>
  </si>
  <si>
    <t>尿道折叠术</t>
  </si>
  <si>
    <t>尿道会师术</t>
  </si>
  <si>
    <t>前尿道吻合术</t>
  </si>
  <si>
    <t>尿道切开取石术</t>
  </si>
  <si>
    <t>尿道瓣膜电切术</t>
  </si>
  <si>
    <t>尿道狭窄瘢痕切除术</t>
  </si>
  <si>
    <t>经尿道镜尿道狭窄瘢痕切除术</t>
  </si>
  <si>
    <t>尿道良性肿物切除术</t>
  </si>
  <si>
    <t>尿道憩室切除术</t>
  </si>
  <si>
    <t>尿道旁腺囊肿摘除术</t>
  </si>
  <si>
    <t>尿道癌根治术</t>
  </si>
  <si>
    <t>尿道癌根治切除术</t>
  </si>
  <si>
    <t>重复尿道切除术</t>
  </si>
  <si>
    <t>尿道重建术</t>
  </si>
  <si>
    <t>尿道阴道瘘修补术</t>
  </si>
  <si>
    <t>尿道直肠瘘修补术</t>
  </si>
  <si>
    <t>会阴阴囊皮瓣尿道成型术</t>
  </si>
  <si>
    <t>尿道会阴造口术</t>
  </si>
  <si>
    <t>尿道瘘修补术</t>
  </si>
  <si>
    <t>尿道瓣膜切除成型术</t>
  </si>
  <si>
    <t>尿道粘膜脱垂切除术</t>
  </si>
  <si>
    <t>尿道外口整形术</t>
  </si>
  <si>
    <t>尿道悬吊延长术</t>
  </si>
  <si>
    <t>尿道下裂Ⅰ期成型术</t>
  </si>
  <si>
    <t>尿道下裂Ⅱ期成型术</t>
  </si>
  <si>
    <t>尿道下裂阴茎下弯矫治术</t>
  </si>
  <si>
    <t>尿道下裂修复术</t>
  </si>
  <si>
    <t>尿道上裂修复术</t>
  </si>
  <si>
    <t>尿道上裂膀胱外翻矫治术</t>
  </si>
  <si>
    <t>s331104001</t>
  </si>
  <si>
    <t>尿道口肉阜（疣）电灼术</t>
  </si>
  <si>
    <t>12.男性生殖系统手术</t>
  </si>
  <si>
    <t>特殊尿管,网状支架</t>
  </si>
  <si>
    <t>前列腺、精囊腺手术</t>
  </si>
  <si>
    <t>前列腺癌根治术</t>
  </si>
  <si>
    <t>耻骨上前列腺切除术</t>
  </si>
  <si>
    <t>耻骨后前列腺切除术</t>
  </si>
  <si>
    <t>前列腺囊肿切除术</t>
  </si>
  <si>
    <t>前列腺脓肿切开术</t>
  </si>
  <si>
    <t>经尿道前列腺电切术</t>
  </si>
  <si>
    <t>经尿道前列腺激光选择汽化术</t>
  </si>
  <si>
    <t>经尿道前列腺气囊扩张术</t>
  </si>
  <si>
    <t>经尿道前列腺支架置入术</t>
  </si>
  <si>
    <t>精囊肿物切除术</t>
  </si>
  <si>
    <t>阴囊、睾丸手术</t>
  </si>
  <si>
    <t>阴囊坏死扩创术</t>
  </si>
  <si>
    <t>阴囊脓肿引流术</t>
  </si>
  <si>
    <t>阴囊成型术</t>
  </si>
  <si>
    <t>阴囊肿物切除术</t>
  </si>
  <si>
    <t>高位隐睾下降固定术</t>
  </si>
  <si>
    <t>睾丸鞘膜翻转术</t>
  </si>
  <si>
    <t>交通性鞘膜积液修补术</t>
  </si>
  <si>
    <t>睾丸附件扭转探查术</t>
  </si>
  <si>
    <t>睾丸破裂修补术</t>
  </si>
  <si>
    <t>睾丸固定术</t>
  </si>
  <si>
    <t>睾丸切除术</t>
  </si>
  <si>
    <t>睾丸肿瘤腹膜后淋巴结清扫术</t>
  </si>
  <si>
    <t>自体睾丸移植术</t>
  </si>
  <si>
    <t>经腹腔镜隐睾探查术</t>
  </si>
  <si>
    <t>两性畸型剖腹探查术</t>
  </si>
  <si>
    <t>显微镜下睾丸切开取精术</t>
  </si>
  <si>
    <t>附睾、输精管、精索手术</t>
  </si>
  <si>
    <t>附睾切除术</t>
  </si>
  <si>
    <t>输精管附睾吻合术</t>
  </si>
  <si>
    <t>精索静脉瘤切除术</t>
  </si>
  <si>
    <t>精索静脉曲张栓塞术</t>
  </si>
  <si>
    <t>精索静脉曲张高位结扎术</t>
  </si>
  <si>
    <t>精索静脉曲张高位结扎术（分流术）</t>
  </si>
  <si>
    <t>经腹腔镜精索静脉曲张高位结扎术</t>
  </si>
  <si>
    <t>精索扭转复位术</t>
  </si>
  <si>
    <t>输精管结扎术</t>
  </si>
  <si>
    <t>输精管粘堵术</t>
  </si>
  <si>
    <t>输精管角性结节切除术</t>
  </si>
  <si>
    <t>输精管吻合术</t>
  </si>
  <si>
    <t>输尿管间嵴切除术</t>
  </si>
  <si>
    <t>经尿道射精管切开术</t>
  </si>
  <si>
    <t>阴茎手术</t>
  </si>
  <si>
    <t>嵌顿包茎松解术</t>
  </si>
  <si>
    <t>包皮环切术</t>
  </si>
  <si>
    <t>阴茎包皮过短整形术</t>
  </si>
  <si>
    <t>阴茎外伤清创术</t>
  </si>
  <si>
    <t>阴茎再植术</t>
  </si>
  <si>
    <t>阴茎囊肿切除术</t>
  </si>
  <si>
    <t>阴茎部分切除术</t>
  </si>
  <si>
    <t>阴茎全切术</t>
  </si>
  <si>
    <t>阴茎阴囊全切术</t>
  </si>
  <si>
    <t>阴茎重建成形术</t>
  </si>
  <si>
    <t>阴茎再造术</t>
  </si>
  <si>
    <t>阴茎假体置放术</t>
  </si>
  <si>
    <t>阴茎畸型整形术</t>
  </si>
  <si>
    <t>阴茎阴囊移位整形术</t>
  </si>
  <si>
    <t>尿道阴茎海绵体分流术</t>
  </si>
  <si>
    <t>阴茎血管重建术</t>
  </si>
  <si>
    <t>阴茎海绵体分离术</t>
  </si>
  <si>
    <t>阴茎静脉结扎术</t>
  </si>
  <si>
    <t>13.女性生殖系统手术</t>
  </si>
  <si>
    <t>电切环、双极电凝钳</t>
  </si>
  <si>
    <t>卵巢手术</t>
  </si>
  <si>
    <t>经阴道卵巢囊肿穿刺术</t>
  </si>
  <si>
    <t>卵巢囊肿剔除术</t>
  </si>
  <si>
    <t>经腹腔镜卵巢囊肿剔除术</t>
  </si>
  <si>
    <t>经阴道卵巢囊肿剔除术</t>
  </si>
  <si>
    <t>卵巢修补术</t>
  </si>
  <si>
    <t>经腹腔镜卵巢修补术</t>
  </si>
  <si>
    <t>卵巢楔形切除术</t>
  </si>
  <si>
    <t>卵巢切除术</t>
  </si>
  <si>
    <t>卵巢癌根治术</t>
  </si>
  <si>
    <t>卵巢癌探查术</t>
  </si>
  <si>
    <t>卵巢输卵管切除术</t>
  </si>
  <si>
    <t>卵巢移位术</t>
  </si>
  <si>
    <t>卵巢移植术</t>
  </si>
  <si>
    <t xml:space="preserve">经腹腔镜单侧卵巢打孔术
</t>
  </si>
  <si>
    <t>输卵管手术</t>
  </si>
  <si>
    <t>输卵管结扎术</t>
  </si>
  <si>
    <t>经腹腔镜输卵管结扎术</t>
  </si>
  <si>
    <t>显微外科输卵管吻合术</t>
  </si>
  <si>
    <t>输卵管修复整形术</t>
  </si>
  <si>
    <t>经腹腔镜输卵管修复整形术</t>
  </si>
  <si>
    <t>输卵管切除术</t>
  </si>
  <si>
    <t>经腹腔镜输卵管切除术</t>
  </si>
  <si>
    <t>输卵管移植术</t>
  </si>
  <si>
    <t>经输卵管镜插管通水术</t>
  </si>
  <si>
    <t>输卵管选择性插管术</t>
  </si>
  <si>
    <t>经腹腔镜输卵管高压洗注术</t>
  </si>
  <si>
    <t>输卵管宫角植入术</t>
  </si>
  <si>
    <t>输卵管介入治疗</t>
  </si>
  <si>
    <t>经腹单侧输卵管系膜囊肿剥除术</t>
  </si>
  <si>
    <t>子宫手术</t>
  </si>
  <si>
    <t>宫颈息肉切除术</t>
  </si>
  <si>
    <t>经宫腔镜宫颈息肉切除术</t>
  </si>
  <si>
    <t>宫颈肌瘤剔除术</t>
  </si>
  <si>
    <t>宫颈残端切除术</t>
  </si>
  <si>
    <t>宫颈锥形切除术</t>
  </si>
  <si>
    <t>经腹腔镜宫颈锥形切除术</t>
  </si>
  <si>
    <t>宫颈环形电切术</t>
  </si>
  <si>
    <t>非孕期子宫内口矫正术</t>
  </si>
  <si>
    <t>孕期子宫内口缝合术</t>
  </si>
  <si>
    <t>曼氏手术</t>
  </si>
  <si>
    <t>子宫颈截除术</t>
  </si>
  <si>
    <t>子宫修补术</t>
  </si>
  <si>
    <t>经腹子宫肌瘤剔除术</t>
  </si>
  <si>
    <t>经腹腔镜子宫肌瘤摘除术</t>
  </si>
  <si>
    <t>经阴道自凝刀子宫肌瘤剔除术</t>
  </si>
  <si>
    <t>经阴道子宫肌瘤切除术</t>
  </si>
  <si>
    <t>子宫次全切除术</t>
  </si>
  <si>
    <t>阴式全子宫切除术</t>
  </si>
  <si>
    <t>腹式全子宫切除术</t>
  </si>
  <si>
    <t>经腹腔腹式镜子宫全切术</t>
  </si>
  <si>
    <t>全子宫+双附件切除术</t>
  </si>
  <si>
    <t>次广泛子宫切除术</t>
  </si>
  <si>
    <t>广泛性子宫切除+盆腹腔淋巴结清除术</t>
  </si>
  <si>
    <t>经腹阴道联合子宫切除术</t>
  </si>
  <si>
    <t>经腹腔镜经腹阴道联合子宫切除术</t>
  </si>
  <si>
    <t>子宫整形术</t>
  </si>
  <si>
    <t>经宫腔镜或腹腔镜子宫整形术</t>
  </si>
  <si>
    <t>开腹取环术</t>
  </si>
  <si>
    <t>经腹腔镜取环术</t>
  </si>
  <si>
    <t>子宫动脉结扎术</t>
  </si>
  <si>
    <t>经腹腔镜子宫动脉结扎术</t>
  </si>
  <si>
    <t>子宫悬吊术</t>
  </si>
  <si>
    <t>经腹腔镜子宫悬吊术</t>
  </si>
  <si>
    <t>盆腔巨大肿瘤切除术</t>
  </si>
  <si>
    <t>阔韧带内肿瘤切除术</t>
  </si>
  <si>
    <t>热球子宫内膜去除术</t>
  </si>
  <si>
    <t>豫医保办〔2023〕12号发文取消</t>
  </si>
  <si>
    <t>根治性宫颈切除术</t>
  </si>
  <si>
    <t>粘膜下子宫肌瘤圈套术</t>
  </si>
  <si>
    <t>子宫内膜异位病灶切除或烧灼术</t>
  </si>
  <si>
    <t xml:space="preserve">经宫腔镜宫腔异物取出术
</t>
  </si>
  <si>
    <t>s331303001</t>
  </si>
  <si>
    <t>经宫腔镜子宫异物取出术</t>
  </si>
  <si>
    <t>s331303002</t>
  </si>
  <si>
    <t>阴式宫颈残端切除术</t>
  </si>
  <si>
    <t>s331303003</t>
  </si>
  <si>
    <t>阴式宫颈肌瘤切除术</t>
  </si>
  <si>
    <t>s331303004</t>
  </si>
  <si>
    <t>经腹腔镜广泛子宫切除+盆腔淋巴结清扫术</t>
  </si>
  <si>
    <t>阴道手术</t>
  </si>
  <si>
    <t>阴道异物取出术</t>
  </si>
  <si>
    <t>阴道裂伤缝合术</t>
  </si>
  <si>
    <t>阴道扩张术</t>
  </si>
  <si>
    <t>阴道疤痕切除术</t>
  </si>
  <si>
    <t>阴道横隔或纵隔或斜膈切开术</t>
  </si>
  <si>
    <t>阴道闭锁切开术</t>
  </si>
  <si>
    <t>阴道良性肿物切除术</t>
  </si>
  <si>
    <t>阴道成形术</t>
  </si>
  <si>
    <t>阴道直肠瘘修补术</t>
  </si>
  <si>
    <t>阴道壁血肿切开术</t>
  </si>
  <si>
    <t>阴道前后壁修补术</t>
  </si>
  <si>
    <t>阴道中膈成形术</t>
  </si>
  <si>
    <t>后穹窿损伤缝合术</t>
  </si>
  <si>
    <t>全阴道切除术</t>
  </si>
  <si>
    <t>s331304001</t>
  </si>
  <si>
    <t>经腹腔镜阴道成形术</t>
  </si>
  <si>
    <t>外阴手术</t>
  </si>
  <si>
    <t>外阴损伤缝合术</t>
  </si>
  <si>
    <t>陈旧性会阴裂伤修补术</t>
  </si>
  <si>
    <t>陈旧性会阴Ⅲ度裂伤缝合术</t>
  </si>
  <si>
    <t>外阴脓肿切开引流术</t>
  </si>
  <si>
    <t>外阴良性肿物切除术</t>
  </si>
  <si>
    <t>阴蒂肥大整复术</t>
  </si>
  <si>
    <t>阴蒂短缩成型术</t>
  </si>
  <si>
    <t>单纯性外阴切除术</t>
  </si>
  <si>
    <t>外阴局部扩大切除术</t>
  </si>
  <si>
    <t>外阴广泛切除+淋巴结清除术</t>
  </si>
  <si>
    <t>前庭大腺囊肿造口术</t>
  </si>
  <si>
    <t>前庭大腺囊肿切除术</t>
  </si>
  <si>
    <t>处女膜切开术</t>
  </si>
  <si>
    <t>两性畸形整形术</t>
  </si>
  <si>
    <t>女性生殖器官其他手术</t>
  </si>
  <si>
    <t>经腹腔镜取卵术</t>
  </si>
  <si>
    <t>盆腔粘连分离术</t>
  </si>
  <si>
    <t>宫腔镜检查</t>
  </si>
  <si>
    <t>经宫腔镜取环术</t>
  </si>
  <si>
    <t>经宫腔镜输卵管插管术</t>
  </si>
  <si>
    <t>经宫腔镜粘连分离术</t>
  </si>
  <si>
    <t>经宫腔镜子宫纵膈切除术</t>
  </si>
  <si>
    <t>经宫腔镜子宫肌瘤切除术</t>
  </si>
  <si>
    <t>经宫腔镜子宫内膜去除术</t>
  </si>
  <si>
    <t>经宫腔镜子宫内膜剥离术</t>
  </si>
  <si>
    <t>14.产科手术与操作</t>
  </si>
  <si>
    <t>人工破膜术</t>
  </si>
  <si>
    <t>单胎顺产接生</t>
  </si>
  <si>
    <t>多胎接生</t>
  </si>
  <si>
    <t>难产接生</t>
  </si>
  <si>
    <t>双胎接生</t>
  </si>
  <si>
    <t>各种死胎分解术</t>
  </si>
  <si>
    <t>包括穿颅术、断头术、锁骨切断术、碎胎术、内脏挖出术、头皮牵引术等</t>
  </si>
  <si>
    <t>死胎接生</t>
  </si>
  <si>
    <t>外倒转术</t>
  </si>
  <si>
    <t>内倒转术</t>
  </si>
  <si>
    <t>手取胎盘术</t>
  </si>
  <si>
    <t>脐带还纳术</t>
  </si>
  <si>
    <t>剖宫产术</t>
  </si>
  <si>
    <t>剖宫产术中子宫全切术</t>
  </si>
  <si>
    <t>剖宫产术中子宫次全切术</t>
  </si>
  <si>
    <t>二次剖宫产术</t>
  </si>
  <si>
    <t>腹腔妊娠取胎术</t>
  </si>
  <si>
    <t>AM(N)</t>
  </si>
  <si>
    <t>子宫颈裂伤修补术</t>
  </si>
  <si>
    <t>子宫颈管环扎术(Mc-Donald)</t>
  </si>
  <si>
    <t>经胎儿镜胎盘血管交通支凝固术</t>
  </si>
  <si>
    <t>s331400001</t>
  </si>
  <si>
    <t>多胎剖宫产术</t>
  </si>
  <si>
    <t>15.肌肉骨骼系统手术</t>
  </si>
  <si>
    <t>不含C型臂和一般X光透视</t>
  </si>
  <si>
    <t>骨水泥、骨水泥搅拌、注入器械</t>
  </si>
  <si>
    <t>脊柱骨关节手术</t>
  </si>
  <si>
    <t>经口咽部环枢椎肿瘤切除术</t>
  </si>
  <si>
    <t>颈3—7椎体肿瘤切除术(前入路)</t>
  </si>
  <si>
    <t>颈1—7椎板肿瘤切除术(后入路)</t>
  </si>
  <si>
    <t>胸椎肿瘤切除术</t>
  </si>
  <si>
    <t>胸椎椎板肿瘤，附件肿瘤切除术</t>
  </si>
  <si>
    <t>前路腰椎肿瘤切除术</t>
  </si>
  <si>
    <t>后路腰椎板及附件肿瘤切除术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</si>
  <si>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</si>
  <si>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</si>
  <si>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</si>
  <si>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</si>
  <si>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</si>
  <si>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</si>
  <si>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</si>
  <si>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</si>
  <si>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半骨盆切除人工半骨盆置换术</t>
  </si>
  <si>
    <t>髂窝脓肿切开引流术</t>
  </si>
  <si>
    <t>髂腰肌脓肿切开引流术</t>
  </si>
  <si>
    <t>颈椎间盘切除术</t>
  </si>
  <si>
    <t>颈椎间盘切除，椎间植骨融合术</t>
  </si>
  <si>
    <t>颈椎体次全切除，植骨融合术</t>
  </si>
  <si>
    <t>颈椎钩椎关节切除术</t>
  </si>
  <si>
    <t>颈椎侧方入路枢椎齿突切除术</t>
  </si>
  <si>
    <t>后入路环枢椎植骨融合术</t>
  </si>
  <si>
    <t>后入路环枢减压植骨融合固定术</t>
  </si>
  <si>
    <t>后入路枢环枕融合植骨固定术</t>
  </si>
  <si>
    <t>环枢椎侧块螺钉内固定术</t>
  </si>
  <si>
    <t>颈椎骨折脱位手术复位植骨融合内固定术</t>
  </si>
  <si>
    <t>胸椎融合术</t>
  </si>
  <si>
    <t>胸椎腰椎前路内固定术</t>
  </si>
  <si>
    <t>胸椎前路内固定术</t>
  </si>
  <si>
    <t>腰椎前路内固定术</t>
  </si>
  <si>
    <t>胸椎横突、椎板植骨融合术</t>
  </si>
  <si>
    <t>胸腰椎切开复位内固定术</t>
  </si>
  <si>
    <t>经胸腹联合切口胸椎间盘切除术</t>
  </si>
  <si>
    <t>腰椎间盘极外侧突出摘除术</t>
  </si>
  <si>
    <t>经皮椎间盘吸引术</t>
  </si>
  <si>
    <t>椎管扩大减压术</t>
  </si>
  <si>
    <t>椎管扩大成形术</t>
  </si>
  <si>
    <t>腰椎间盘突出摘除术</t>
  </si>
  <si>
    <t>经皮激光腰椎间盘摘除术</t>
  </si>
  <si>
    <t>后路腰椎间盘镜椎间盘髓核摘除术（MED）</t>
  </si>
  <si>
    <t>腰椎滑脱不稳植骨融合术</t>
  </si>
  <si>
    <t>腰椎滑脱椎弓根螺钉固定植骨融合术</t>
  </si>
  <si>
    <t>腰椎横突间融合术</t>
  </si>
  <si>
    <t>腰椎骶化横突切除术</t>
  </si>
  <si>
    <t>骨盆骨折髂内动脉结扎术</t>
  </si>
  <si>
    <t>骨盆骨折切开复位内固定术</t>
  </si>
  <si>
    <t>强直性脊柱炎多椎截骨矫正术</t>
  </si>
  <si>
    <t>脊柱侧弯矫正术(后路)</t>
  </si>
  <si>
    <t>脊柱前路松解融合术</t>
  </si>
  <si>
    <t>前路脊柱旋转侧弯矫正术</t>
  </si>
  <si>
    <t>前路脊柱骨骺阻滞术、后路椎板凸侧融合术</t>
  </si>
  <si>
    <t>脊柱椎间融合器植入植骨融合术</t>
  </si>
  <si>
    <t>脊柱半椎体切除术</t>
  </si>
  <si>
    <t>脊柱内固定物取出术</t>
  </si>
  <si>
    <t>滑板椎弓根钉复位植骨内固定术</t>
  </si>
  <si>
    <t>经皮穿刺颈腰椎间盘切除术</t>
  </si>
  <si>
    <t>人工椎间盘植入术</t>
  </si>
  <si>
    <t>人工椎体置换术</t>
  </si>
  <si>
    <t>嗅鞘细胞移植术</t>
  </si>
  <si>
    <t>脊柱微创内固定术</t>
  </si>
  <si>
    <t>脊柱肿瘤微创减压术</t>
  </si>
  <si>
    <t>脊柱肿瘤全椎体切除重建内固定术</t>
  </si>
  <si>
    <t>椎间盘消融术</t>
  </si>
  <si>
    <t>s331500001</t>
  </si>
  <si>
    <t>经椎间盘镜手术加收</t>
  </si>
  <si>
    <t>s331501001</t>
  </si>
  <si>
    <t>椎间盘射频消融术</t>
  </si>
  <si>
    <t>胸廓与周围神经手术</t>
  </si>
  <si>
    <t>胸出口综合征手术</t>
  </si>
  <si>
    <t>臂丛神经损伤神经探查松解术</t>
  </si>
  <si>
    <t>臂丛神经损伤游离神经移植术</t>
  </si>
  <si>
    <t>臂丛神经损伤神经移位术</t>
  </si>
  <si>
    <t>神经吻合术</t>
  </si>
  <si>
    <t>带血管蒂游离神经移植术</t>
  </si>
  <si>
    <t>神经瘤切除术</t>
  </si>
  <si>
    <t>周围神经嵌压松解术</t>
  </si>
  <si>
    <t>坐骨神经松解术</t>
  </si>
  <si>
    <t>盆腔内坐骨神经松解术</t>
  </si>
  <si>
    <t>盆腔外坐骨神经松解术</t>
  </si>
  <si>
    <t>闭孔神经切断术</t>
  </si>
  <si>
    <t>闭孔神经内收肌切断术</t>
  </si>
  <si>
    <t>下肢神经探查吻合术</t>
  </si>
  <si>
    <t>神经纤维部分切断术</t>
  </si>
  <si>
    <t>四肢骨肿瘤和病损切除手术</t>
  </si>
  <si>
    <t>肩胛骨肿瘤肩胛骨全切除重建术</t>
  </si>
  <si>
    <t>锁骨肿瘤锁骨全切除术</t>
  </si>
  <si>
    <t>肱骨肿瘤切除及骨重建术</t>
  </si>
  <si>
    <t>尺桡骨肿瘤切除及骨重建术</t>
  </si>
  <si>
    <t>髋臼肿瘤切除及髋关节融合术</t>
  </si>
  <si>
    <t>髂骨翼肿瘤切除术</t>
  </si>
  <si>
    <t>髌骨肿瘤截除术</t>
  </si>
  <si>
    <t>耻骨与坐骨肿瘤切除术</t>
  </si>
  <si>
    <t>股骨上端肿瘤切除人工股骨头置换术</t>
  </si>
  <si>
    <t>股骨干肿瘤全股骨切除人工股骨置换术</t>
  </si>
  <si>
    <t>股骨干肿瘤段切除重建术</t>
  </si>
  <si>
    <t>股骨下段肿瘤刮除，骨腔灭活植骨术</t>
  </si>
  <si>
    <t>股骨下段肿瘤切除术</t>
  </si>
  <si>
    <t>灭活再植或异体半关节移植术</t>
  </si>
  <si>
    <t>胫骨上段肿瘤刮除植骨术</t>
  </si>
  <si>
    <t>X</t>
  </si>
  <si>
    <t>骨肿瘤切开活检术</t>
  </si>
  <si>
    <t>包括四肢、脊柱、骨盆</t>
  </si>
  <si>
    <t>胫腓骨肿瘤切除重建术</t>
  </si>
  <si>
    <t>跟骨肿瘤病灶刮除术</t>
  </si>
  <si>
    <t>内生软骨瘤切除术</t>
  </si>
  <si>
    <t>坐骨结节囊肿摘除术</t>
  </si>
  <si>
    <t>s331503001</t>
  </si>
  <si>
    <t>骨软骨瘤切除术</t>
  </si>
  <si>
    <t>s331503002</t>
  </si>
  <si>
    <t>骨肿瘤切除重建术</t>
  </si>
  <si>
    <t>s331503003</t>
  </si>
  <si>
    <t>股骨头坏死钻孔加压植骨术</t>
  </si>
  <si>
    <t>s331503004</t>
  </si>
  <si>
    <t>单纯股骨头钻孔减压术</t>
  </si>
  <si>
    <t>四肢和脊椎骨结核手术</t>
  </si>
  <si>
    <t>肘腕关节结核病灶清除术</t>
  </si>
  <si>
    <t>骶髂关节结核病灶清除术</t>
  </si>
  <si>
    <t>髋关节结核病灶清除术</t>
  </si>
  <si>
    <t>膝关节结核病灶清除术</t>
  </si>
  <si>
    <t>踝关节结核病灶清除+关节融合术</t>
  </si>
  <si>
    <t>脊椎结核病灶清除术</t>
  </si>
  <si>
    <t>脊椎结核病灶清除+植骨融合术</t>
  </si>
  <si>
    <t>股骨头坏死病灶刮除植骨术</t>
  </si>
  <si>
    <t>股骨头坏死髓芯减压支架术</t>
  </si>
  <si>
    <t>桡骨远端切除腓骨移植成形术</t>
  </si>
  <si>
    <t>骨髓炎病灶清除术</t>
  </si>
  <si>
    <t>骨髓炎切开引流灌洗术</t>
  </si>
  <si>
    <t>扩创术</t>
  </si>
  <si>
    <t>四肢骨折手术</t>
  </si>
  <si>
    <t>锁骨骨折切开复位内固定术</t>
  </si>
  <si>
    <t>肱骨近端骨折切开复位内固定术</t>
  </si>
  <si>
    <t>肱骨干骨折切开复位内固定术</t>
  </si>
  <si>
    <t>肱骨骨折切开复位内固定术</t>
  </si>
  <si>
    <t>肱骨内外髁骨折切开复位内固定术</t>
  </si>
  <si>
    <t>尺骨鹰嘴骨折切开复位内固定术</t>
  </si>
  <si>
    <t>桡骨头切除术</t>
  </si>
  <si>
    <t>桡骨头骨折切开复位内固定术</t>
  </si>
  <si>
    <t>孟氏骨折切开复位内固定术</t>
  </si>
  <si>
    <t>桡尺骨干骨折切开复位内固定术</t>
  </si>
  <si>
    <t>科雷氏骨折切开复位内固定术</t>
  </si>
  <si>
    <t>髋臼骨折切开复位内固定术</t>
  </si>
  <si>
    <t>股骨颈骨折闭合复位内固定术</t>
  </si>
  <si>
    <t>股骨颈骨折切开复位内固定术</t>
  </si>
  <si>
    <t>股骨颈骨折切开复位内固定+带血管或肌蒂骨移植术</t>
  </si>
  <si>
    <t>股骨转子间骨折内固定术</t>
  </si>
  <si>
    <t>股骨干骨折切开复位内固定术</t>
  </si>
  <si>
    <t>股骨髁间骨折切开复位内固定术</t>
  </si>
  <si>
    <t>髌骨骨折切开复位内固定术</t>
  </si>
  <si>
    <t>胫骨髁间骨折切开复位内固定术</t>
  </si>
  <si>
    <t>胫骨干骨折切开复位内固定术</t>
  </si>
  <si>
    <t>内、外踝骨折切开复位内固定术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</si>
  <si>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</si>
  <si>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</si>
  <si>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</si>
  <si>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</si>
  <si>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</si>
  <si>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</si>
  <si>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</si>
  <si>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尺骨上1/3骨折畸形愈合伴桡骨小头脱位矫正术</t>
  </si>
  <si>
    <t>桡骨下端骨折畸形愈合矫正术</t>
  </si>
  <si>
    <t>股骨干骨折畸形愈合截骨内固定术</t>
  </si>
  <si>
    <t>胫腓骨骨折畸形愈合截骨矫形术</t>
  </si>
  <si>
    <r>
      <rPr>
        <sz val="8"/>
        <color theme="1"/>
        <rFont val="宋体"/>
        <charset val="134"/>
      </rPr>
      <t>踝部骨折畸形愈合矫形术</t>
    </r>
    <r>
      <rPr>
        <sz val="8"/>
        <color theme="1"/>
        <rFont val="Arial"/>
        <charset val="134"/>
      </rPr>
      <t>_x001a_</t>
    </r>
  </si>
  <si>
    <t>跟骨骨折切开复位撬拨术</t>
  </si>
  <si>
    <t>距骨骨折伴脱位切开复位内固定术</t>
  </si>
  <si>
    <t>骨折内固定装置取出术</t>
  </si>
  <si>
    <t>足部骨骨折切开复位内固定术</t>
  </si>
  <si>
    <t>腓骨骨折切开复位内固定术</t>
  </si>
  <si>
    <t>尺骨冠状突骨折切开复位内固定术</t>
  </si>
  <si>
    <t>s331505001</t>
  </si>
  <si>
    <t>肩胛骨骨折内固定术</t>
  </si>
  <si>
    <t>四肢关节损伤与脱位手术</t>
  </si>
  <si>
    <t>肩锁关节脱位切开复位内固定术</t>
  </si>
  <si>
    <t>肩关节脱位开放复位术</t>
  </si>
  <si>
    <t>陈旧性肘关节前脱位切开复位术</t>
  </si>
  <si>
    <t>髋关节脱位切开复位术</t>
  </si>
  <si>
    <t>先天性髋关节脱位手法复位石膏固定术</t>
  </si>
  <si>
    <t>先天性髋关节脱位切开复位石膏固定术</t>
  </si>
  <si>
    <t>先天性髋关节脱位切开复位骨盆截骨内固定术</t>
  </si>
  <si>
    <t>先天性髋关节脱位切开复位骨盆截骨股骨上端截骨内固定术</t>
  </si>
  <si>
    <t>髌骨半脱位外侧切开松解术</t>
  </si>
  <si>
    <t>髌骨脱位成形术</t>
  </si>
  <si>
    <t>急性膝关节前、后十字韧带破裂修补术</t>
  </si>
  <si>
    <t>经关节镜急性膝关节前、后十字韧带破裂修补术</t>
  </si>
  <si>
    <t>膝关节陈旧性前十字韧带重建术</t>
  </si>
  <si>
    <t>经关节镜膝关节前十字韧带重建术</t>
  </si>
  <si>
    <t>膝关节陈旧性后十字韧带重建术</t>
  </si>
  <si>
    <t>经关节镜膝关节陈旧性后十字韧带重建术</t>
  </si>
  <si>
    <t>膝关节内外侧副韧带重建术</t>
  </si>
  <si>
    <t>膝关节单纯游离体摘除术</t>
  </si>
  <si>
    <t>经关节镜膝关节单纯游离体摘除术</t>
  </si>
  <si>
    <t>关节滑膜切除术(大)</t>
  </si>
  <si>
    <t>经关节镜关节滑膜切除术(大)</t>
  </si>
  <si>
    <t>关节滑膜切除术(中)</t>
  </si>
  <si>
    <t>经关节镜关节滑膜切除术(中)</t>
  </si>
  <si>
    <t>关节滑膜切除术(小)</t>
  </si>
  <si>
    <t>经关节镜关节滑膜切除术(小)</t>
  </si>
  <si>
    <t>半月板切除术</t>
  </si>
  <si>
    <t>经关节镜半月板切除术</t>
  </si>
  <si>
    <t>激光半月板切除术</t>
  </si>
  <si>
    <t>膝关节清理术</t>
  </si>
  <si>
    <t>经关节镜膝关节清理术</t>
  </si>
  <si>
    <t>踝关节稳定手术</t>
  </si>
  <si>
    <t>腘窝囊肿切除术</t>
  </si>
  <si>
    <t>腘窝囊肿切除术(单侧)</t>
  </si>
  <si>
    <t>腘窝囊肿切除术(双侧)</t>
  </si>
  <si>
    <t>肘关节稳定术</t>
  </si>
  <si>
    <t>关节骨软骨损伤修复术</t>
  </si>
  <si>
    <t>化脓性关节炎切开引流灌注术</t>
  </si>
  <si>
    <t>半月板修复术</t>
  </si>
  <si>
    <t>内侧髌股韧带重建术</t>
  </si>
  <si>
    <t>s331506001</t>
  </si>
  <si>
    <t>膝关节松解术</t>
  </si>
  <si>
    <t>s331506002</t>
  </si>
  <si>
    <t>半月板成形术</t>
  </si>
  <si>
    <t>s331506003</t>
  </si>
  <si>
    <t>经关节镜半月板成形术</t>
  </si>
  <si>
    <t>人工关节置换手术</t>
  </si>
  <si>
    <t>人工全肩关节置换术</t>
  </si>
  <si>
    <t>人工肱骨头置换术</t>
  </si>
  <si>
    <t>人工肘关节置换术</t>
  </si>
  <si>
    <t>人工全髋关节置换术</t>
  </si>
  <si>
    <t>人工股骨头置换术</t>
  </si>
  <si>
    <t>人工膝关节表面置换术</t>
  </si>
  <si>
    <t>人工膝关节绞链式置换术</t>
  </si>
  <si>
    <t>人工踝关节置换术</t>
  </si>
  <si>
    <t>人工腕关节置换术</t>
  </si>
  <si>
    <t>人工髌股关节置换术</t>
  </si>
  <si>
    <t>人工关节取出术</t>
  </si>
  <si>
    <t>人工跖趾关节置换术</t>
  </si>
  <si>
    <t>人工关节翻修术</t>
  </si>
  <si>
    <t>骨骺固定手术</t>
  </si>
  <si>
    <t>骨骺肌及软组织肿瘤切除术</t>
  </si>
  <si>
    <t>骨骺早闭骨桥切除脂肪移植术</t>
  </si>
  <si>
    <t>骨骺固定术</t>
  </si>
  <si>
    <t>股骨头骨骺滑脱牵引复位内固定术</t>
  </si>
  <si>
    <t>带血管蒂肌蒂骨骺移植术</t>
  </si>
  <si>
    <t>四肢骨切除、刮除手术</t>
  </si>
  <si>
    <t>尺骨头桡骨茎突切除术</t>
  </si>
  <si>
    <t>髌股关节病变软骨切除软骨下钻孔术</t>
  </si>
  <si>
    <t>髌骨切除+股四头肌修补术</t>
  </si>
  <si>
    <t>移植取骨术</t>
  </si>
  <si>
    <t>髂骨取骨术</t>
  </si>
  <si>
    <t>取腓骨术</t>
  </si>
  <si>
    <t>先天性锁骨假关节切除植骨内固定术</t>
  </si>
  <si>
    <t>先天性胫骨假关节切除带血管腓骨移植术</t>
  </si>
  <si>
    <t>距骨切除术</t>
  </si>
  <si>
    <t>四肢骨截骨术</t>
  </si>
  <si>
    <t>肘关节截骨术</t>
  </si>
  <si>
    <t>腕关节截骨术</t>
  </si>
  <si>
    <t>掌骨截骨矫形术</t>
  </si>
  <si>
    <t>髋臼旋转截骨术</t>
  </si>
  <si>
    <t>股骨颈楔形截骨术</t>
  </si>
  <si>
    <t>股骨头钻孔及植骨术</t>
  </si>
  <si>
    <t>股骨下端截骨术</t>
  </si>
  <si>
    <t>胫骨高位截骨术</t>
  </si>
  <si>
    <t>跟骨截骨术</t>
  </si>
  <si>
    <t>成骨不全多段截骨术</t>
  </si>
  <si>
    <t>关节融合术</t>
  </si>
  <si>
    <t>肘关节融合术</t>
  </si>
  <si>
    <t>先天性胫骨缺如胫骨上端膝关节融合术</t>
  </si>
  <si>
    <t>踝关节融合术</t>
  </si>
  <si>
    <t>跟骰关节融合术</t>
  </si>
  <si>
    <t>近侧趾间关节融合术</t>
  </si>
  <si>
    <t>s331511001</t>
  </si>
  <si>
    <t>先天性尺骨缺如矫正腕关节成形融合术</t>
  </si>
  <si>
    <t>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</si>
  <si>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</si>
  <si>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</si>
  <si>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</si>
  <si>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</si>
  <si>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</si>
  <si>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</si>
  <si>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</si>
  <si>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</si>
  <si>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</si>
  <si>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</si>
  <si>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</si>
  <si>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</si>
  <si>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胫骨结节垫高术</t>
  </si>
  <si>
    <t>马蹄足松解术</t>
  </si>
  <si>
    <t>足母外翻矫形术</t>
  </si>
  <si>
    <t>第二跖骨头修整成形术</t>
  </si>
  <si>
    <t>胫骨延长术</t>
  </si>
  <si>
    <t>上肢关节松解术</t>
  </si>
  <si>
    <t>下肢关节松解术</t>
  </si>
  <si>
    <t>骨搬移手术</t>
  </si>
  <si>
    <t>截肢术</t>
  </si>
  <si>
    <t>肩关节离断术</t>
  </si>
  <si>
    <t>肩胛胸部间离断术</t>
  </si>
  <si>
    <t>残端修整术</t>
  </si>
  <si>
    <t>上肢截肢术</t>
  </si>
  <si>
    <t>髋关节离断术</t>
  </si>
  <si>
    <t>大腿截肢术</t>
  </si>
  <si>
    <t>小腿截肢术</t>
  </si>
  <si>
    <t>足踝部截肢术</t>
  </si>
  <si>
    <t>截指术</t>
  </si>
  <si>
    <t>断肢再植术</t>
  </si>
  <si>
    <t>断指再植术</t>
  </si>
  <si>
    <t>手部骨折手术</t>
  </si>
  <si>
    <t>手部掌指骨骨折切开复位内固定术</t>
  </si>
  <si>
    <t>手部关节内骨折切开复位内固定术</t>
  </si>
  <si>
    <t>本氏(Bennett)骨折切开复位内固定术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</si>
  <si>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</si>
  <si>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</si>
  <si>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</si>
  <si>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</si>
  <si>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</si>
  <si>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月骨骨折不愈合血管植入术</t>
  </si>
  <si>
    <t>人工桡骨头月骨置换术</t>
  </si>
  <si>
    <t>手部关节脱位手术</t>
  </si>
  <si>
    <t>手部关节脱位切开复位内固定术</t>
  </si>
  <si>
    <t>手部关节融合术</t>
  </si>
  <si>
    <t>局限性腕骨融合术</t>
  </si>
  <si>
    <t>指间关节融合术</t>
  </si>
  <si>
    <t>腕关节融合术</t>
  </si>
  <si>
    <t>手部人工关节置换术</t>
  </si>
  <si>
    <t>手部骨切除术</t>
  </si>
  <si>
    <t>掌指骨软骨瘤刮除植骨术</t>
  </si>
  <si>
    <t>掌指结核病灶清除术</t>
  </si>
  <si>
    <t>近排腕骨切除术</t>
  </si>
  <si>
    <t>舟骨近端切除术</t>
  </si>
  <si>
    <t>月骨摘除术</t>
  </si>
  <si>
    <t>月骨摘除肌腱填塞术</t>
  </si>
  <si>
    <t>腕关节三角软骨复合体重建术</t>
  </si>
  <si>
    <t>手部成形手术</t>
  </si>
  <si>
    <t>并指分离术</t>
  </si>
  <si>
    <t>拇指再造术Ⅰ型</t>
  </si>
  <si>
    <t>拇指再造术Ⅱ型</t>
  </si>
  <si>
    <t>拇指再造术Ⅲ型</t>
  </si>
  <si>
    <t>拇指再造术Ⅳ型</t>
  </si>
  <si>
    <t>拇指再造术Ⅴ型</t>
  </si>
  <si>
    <t>拇指再造术Ⅵ型</t>
  </si>
  <si>
    <t>多指切除术</t>
  </si>
  <si>
    <t>其他指再造术</t>
  </si>
  <si>
    <t>严重烧伤手畸形矫正术</t>
  </si>
  <si>
    <t>手部瘢痕挛缩整形术</t>
  </si>
  <si>
    <t>指关节成形术</t>
  </si>
  <si>
    <t>复合组织游离移植</t>
  </si>
  <si>
    <t>带蒂复合组织瓣成形术</t>
  </si>
  <si>
    <t>手部带真皮下血管网皮肤移植术</t>
  </si>
  <si>
    <t>手部关节松解术</t>
  </si>
  <si>
    <t>掌指关节或跖趾关节成形术</t>
  </si>
  <si>
    <t>手外伤其他手术</t>
  </si>
  <si>
    <t>指间或掌指关节侧副韧带、关节囊修补术</t>
  </si>
  <si>
    <t>腕关节韧带修补术</t>
  </si>
  <si>
    <t>手部外伤皮肤缺损游离植皮术</t>
  </si>
  <si>
    <t>手外伤局部转移皮瓣术</t>
  </si>
  <si>
    <t>手外伤皮瓣术</t>
  </si>
  <si>
    <t>手外伤腹部埋藏皮瓣术</t>
  </si>
  <si>
    <t>手外伤胸壁交叉皮瓣术</t>
  </si>
  <si>
    <t>手外伤交臂皮瓣术</t>
  </si>
  <si>
    <t>手外伤邻指皮瓣术</t>
  </si>
  <si>
    <t>手外伤鱼际皮瓣术</t>
  </si>
  <si>
    <t>手外伤推进皮瓣(V—Y)术</t>
  </si>
  <si>
    <t>手外伤邻指交叉皮下组织瓣术</t>
  </si>
  <si>
    <t>指固有伸肌腱移位重建功能术</t>
  </si>
  <si>
    <t>肩外展功能重建术</t>
  </si>
  <si>
    <t>屈肘功能重建术</t>
  </si>
  <si>
    <t>伸腕功能重建术</t>
  </si>
  <si>
    <t>伸指功能重建术</t>
  </si>
  <si>
    <t>屈指功能重建术</t>
  </si>
  <si>
    <t>拇指对掌功能重建术</t>
  </si>
  <si>
    <t>缩窄性腱鞘炎切开术</t>
  </si>
  <si>
    <t>腱鞘囊肿切除术</t>
  </si>
  <si>
    <t>掌筋膜挛缩切除术</t>
  </si>
  <si>
    <t>侧副韧带挛缩切断术</t>
  </si>
  <si>
    <t>小肌肉挛缩切断术</t>
  </si>
  <si>
    <t>手部皮肤撕脱伤修复术</t>
  </si>
  <si>
    <t>手外伤清创反取皮植皮术</t>
  </si>
  <si>
    <t>手外伤大网膜移植植皮术</t>
  </si>
  <si>
    <t>食指背侧岛状皮瓣术</t>
  </si>
  <si>
    <t>掌骨间背动脉倒转皮瓣术</t>
  </si>
  <si>
    <t>前臂桡动脉、尺动脉倒转皮瓣术</t>
  </si>
  <si>
    <t>环指岛状皮瓣术</t>
  </si>
  <si>
    <t>肌腱粘连松解术</t>
  </si>
  <si>
    <t>屈伸指或趾肌腱吻合术</t>
  </si>
  <si>
    <t>屈伸指肌腱游离移植术</t>
  </si>
  <si>
    <t>滑车重建术</t>
  </si>
  <si>
    <t>锤状指修复术</t>
  </si>
  <si>
    <t>侧腱束劈开交叉缝合术</t>
  </si>
  <si>
    <t>“钮孔畸形”游离肌腱固定术</t>
  </si>
  <si>
    <t>手内肌麻痹功能重建术</t>
  </si>
  <si>
    <t>前臂神经探查吻合术</t>
  </si>
  <si>
    <t>前臂神经探查游离神经移植术</t>
  </si>
  <si>
    <t>手腕部神经损伤修复术</t>
  </si>
  <si>
    <t>虎口成形术</t>
  </si>
  <si>
    <t>指蹼成形术</t>
  </si>
  <si>
    <t>甲床修补术</t>
  </si>
  <si>
    <t>四肢皮肤撕脱伤修复术</t>
  </si>
  <si>
    <t>肌肉、肌腱、韧带手术</t>
  </si>
  <si>
    <t>骨骼肌软组织肿瘤切除术</t>
  </si>
  <si>
    <t>肌性斜颈矫正术</t>
  </si>
  <si>
    <t>骨化性肌炎局部切除术</t>
  </si>
  <si>
    <t>脑瘫肌力、肌张力调整术</t>
  </si>
  <si>
    <t>上肢筋膜间室综合征切开减压术</t>
  </si>
  <si>
    <t>肱二头肌腱断裂修补术</t>
  </si>
  <si>
    <t>岗上肌腱钙化沉淀物取出术</t>
  </si>
  <si>
    <t>肩袖破裂修补术</t>
  </si>
  <si>
    <t>腕管综合症切开减压术</t>
  </si>
  <si>
    <t>肱二头肌长头腱脱位修复术</t>
  </si>
  <si>
    <t>格林先天性高肩胛症手术</t>
  </si>
  <si>
    <t>臀大肌挛缩切除术</t>
  </si>
  <si>
    <t>髂胫束松解术</t>
  </si>
  <si>
    <t>下肢筋膜间室综合征切开减压术</t>
  </si>
  <si>
    <t>腓骨肌腱脱位修复术</t>
  </si>
  <si>
    <t>跟腱断裂修补术</t>
  </si>
  <si>
    <t>s331522001</t>
  </si>
  <si>
    <t>关节镜下韧带粘连松解术</t>
  </si>
  <si>
    <t>s331522002</t>
  </si>
  <si>
    <t>取肌腱术</t>
  </si>
  <si>
    <t>s331522003</t>
  </si>
  <si>
    <t>皮瓣断蒂术</t>
  </si>
  <si>
    <t>骨关节其他手术</t>
  </si>
  <si>
    <t>手法牵引复位术</t>
  </si>
  <si>
    <t>皮肤牵引术</t>
  </si>
  <si>
    <t>骨骼牵引术</t>
  </si>
  <si>
    <t>颅骨牵引术</t>
  </si>
  <si>
    <t>颅骨头环牵引术</t>
  </si>
  <si>
    <t>石膏固定术(特大)</t>
  </si>
  <si>
    <t>石膏固定术(大)</t>
  </si>
  <si>
    <t>石膏固定术(中)</t>
  </si>
  <si>
    <t>石膏固定术(小)</t>
  </si>
  <si>
    <t>石膏拆除术</t>
  </si>
  <si>
    <t>各部位多头带包扎术</t>
  </si>
  <si>
    <t>跟骨钻孔术</t>
  </si>
  <si>
    <t>皮肤牵张术</t>
  </si>
  <si>
    <t>彻底清除创面坏死炎性组织，根据创面形状，周围皮肤情况，创面大小设计牵张方向、牵张方式、克氏针直径，观察皮缘血运，调节牵张力大小。止血，冲洗创面、包扎，闭合后清创缝合。术后需根据皮缘血运及时调节牵张力。</t>
  </si>
  <si>
    <t>牵张装置</t>
  </si>
  <si>
    <t>16.体被系统手术</t>
  </si>
  <si>
    <t>乳房手术</t>
  </si>
  <si>
    <t>乳腺肿物穿刺术</t>
  </si>
  <si>
    <t>指穿刺乳腺肿物取组织活检。所定价格涵盖穿刺、取活检、止血等操作步骤的人力资源和基本物质资源消耗。包括定位针置入术。</t>
  </si>
  <si>
    <t>定位针</t>
  </si>
  <si>
    <t>乳腺立体定位肿物穿刺术</t>
  </si>
  <si>
    <t>乳腺肿物切除术</t>
  </si>
  <si>
    <t>经皮乳腺病灶穿刺旋切活检术</t>
  </si>
  <si>
    <t>乳腺肿瘤微创旋切术</t>
  </si>
  <si>
    <t>副乳切除术</t>
  </si>
  <si>
    <t>单纯乳房切除术</t>
  </si>
  <si>
    <t>单纯乳房切除+腋窝淋巴结清除</t>
  </si>
  <si>
    <t>乳腺癌根治术</t>
  </si>
  <si>
    <t>乳腺癌扩大根治术</t>
  </si>
  <si>
    <t>乳腺癌根治+乳房再造术</t>
  </si>
  <si>
    <t>乳腺癌术后胸壁纤维板剥脱术</t>
  </si>
  <si>
    <t>植入式给药装置（输液港）置入术</t>
  </si>
  <si>
    <t>消毒铺巾，麻醉，皮肤切开，扩张皮下，穿刺置管，留管接港，肝素盐水封管，皮肤缝合。人工报告。包括镇痛泵、化疗泵。</t>
  </si>
  <si>
    <t>镇痛泵、化疗泵、植入式给药装置（输液港）</t>
  </si>
  <si>
    <t>取出术100元/次。</t>
  </si>
  <si>
    <t>乳房下皱襞成形术</t>
  </si>
  <si>
    <t>指对各种乳房手术后乳房下皱襞形态及位置不满意的手术修整。所定价格涵盖乳房下皱襞皮下组织与胸壁缝合、位置调整以及切开、止血、留置引流、缝合等手术步骤的的人力资源和基本物质资源消耗。</t>
  </si>
  <si>
    <t>不得与“乳房再造术”同时收费。</t>
  </si>
  <si>
    <t>皮肤和皮下组织手术</t>
  </si>
  <si>
    <t>脓肿切开引流术</t>
  </si>
  <si>
    <t>含体表、软组织感染化脓切开引流</t>
  </si>
  <si>
    <t>体表异物取出术</t>
  </si>
  <si>
    <t>胼胝病变切除修复术</t>
  </si>
  <si>
    <t>浅表肿物切除术</t>
  </si>
  <si>
    <t>海绵状血管瘤切除术(大)</t>
  </si>
  <si>
    <t>海绵状血管瘤切除术(中)</t>
  </si>
  <si>
    <t>海绵状血管瘤切除术(小)</t>
  </si>
  <si>
    <t>头皮撕脱清创修复术</t>
  </si>
  <si>
    <t>头皮缺损修复术</t>
  </si>
  <si>
    <t>颈部开放性损伤探查术</t>
  </si>
  <si>
    <t>s331602001</t>
  </si>
  <si>
    <t>皮肤癌广泛切除术</t>
  </si>
  <si>
    <t>s331602002</t>
  </si>
  <si>
    <t>脂肪注射术</t>
  </si>
  <si>
    <t>s331602003</t>
  </si>
  <si>
    <t>腋臭改良根治术</t>
  </si>
  <si>
    <t>烧伤处理和植皮术</t>
  </si>
  <si>
    <t>烧伤焦痂切开减张术</t>
  </si>
  <si>
    <t>烧伤扩创术</t>
  </si>
  <si>
    <t>烧伤血管破裂出血血管修补缝合术</t>
  </si>
  <si>
    <t>包括头颈、躯干、上下肢</t>
  </si>
  <si>
    <t>深度烧伤扩创，血管神经探查术</t>
  </si>
  <si>
    <t>颅骨烧伤凿骨扩创术</t>
  </si>
  <si>
    <t>深度烧伤截肢术</t>
  </si>
  <si>
    <t>经烧伤创面气管切开术</t>
  </si>
  <si>
    <t>经烧伤创面静脉切开术</t>
  </si>
  <si>
    <t>切痂术</t>
  </si>
  <si>
    <t>削痂术</t>
  </si>
  <si>
    <t>取皮术</t>
  </si>
  <si>
    <t>鼓式取皮术</t>
  </si>
  <si>
    <t>头皮取皮术</t>
  </si>
  <si>
    <t>网状自体皮制备</t>
  </si>
  <si>
    <t>微粒自体皮制备</t>
  </si>
  <si>
    <t>自体皮细胞悬液制备</t>
  </si>
  <si>
    <t>异体皮制备</t>
  </si>
  <si>
    <t>烧伤特殊备皮</t>
  </si>
  <si>
    <t>异体组织制备</t>
  </si>
  <si>
    <t>磨痂自体皮移植术</t>
  </si>
  <si>
    <t>焦痂开窗植皮术</t>
  </si>
  <si>
    <t>异体皮打洞嵌植自体皮术</t>
  </si>
  <si>
    <t>切(削)痂自体微粒皮移植术</t>
  </si>
  <si>
    <t>切(削)痂网状自体皮移植术</t>
  </si>
  <si>
    <t>体外细胞培养皮肤细胞移植术</t>
  </si>
  <si>
    <t>烧伤肉芽创面扩创植皮术</t>
  </si>
  <si>
    <t>自体皮移植术</t>
  </si>
  <si>
    <t>异体皮移植术</t>
  </si>
  <si>
    <t>带毛囊游离皮肤移植术</t>
  </si>
  <si>
    <t>带真皮血管网游离皮片切取术</t>
  </si>
  <si>
    <t>游离皮片移植术</t>
  </si>
  <si>
    <t>皮肤撕脱反取皮回植术</t>
  </si>
  <si>
    <t>颜面切痂植皮术</t>
  </si>
  <si>
    <t>胸部切削痂自体皮移植术</t>
  </si>
  <si>
    <t>烧伤截指术</t>
  </si>
  <si>
    <t>手部扩创延期植皮术</t>
  </si>
  <si>
    <t>全手切削痂植皮术</t>
  </si>
  <si>
    <t>手背切削痂植皮术</t>
  </si>
  <si>
    <t>手烧伤扩创交臂皮瓣修复术</t>
  </si>
  <si>
    <t>手烧伤扩创胸皮瓣修复术</t>
  </si>
  <si>
    <t>小腿烧伤扩创交腿皮瓣修复术</t>
  </si>
  <si>
    <t>血管移植术</t>
  </si>
  <si>
    <t>异体血管、人造血管</t>
  </si>
  <si>
    <t>神经移植术</t>
  </si>
  <si>
    <t>骨移植术</t>
  </si>
  <si>
    <t>深度烧伤扩创关节成型术</t>
  </si>
  <si>
    <t>深度烧伤死骨摘除术</t>
  </si>
  <si>
    <t>肌腱移植术</t>
  </si>
  <si>
    <t>烧伤后肌腱延长术</t>
  </si>
  <si>
    <t>皮肤扩张器植入术</t>
  </si>
  <si>
    <t>扩张器取出皮瓣移植术</t>
  </si>
  <si>
    <t>烧伤瘢痕切除缝合术</t>
  </si>
  <si>
    <t>烧伤瘢痕切除松解植皮术</t>
  </si>
  <si>
    <t>s331603001</t>
  </si>
  <si>
    <t>皮肤扩张器注水</t>
  </si>
  <si>
    <t>皮肤和皮下组织修补与重建</t>
  </si>
  <si>
    <t>瘢痕畸形矫正术</t>
  </si>
  <si>
    <t>慢性溃疡修复术</t>
  </si>
  <si>
    <t>小口畸形矫正术</t>
  </si>
  <si>
    <t>含口角畸形矫正</t>
  </si>
  <si>
    <t>唇外翻矫正术</t>
  </si>
  <si>
    <t>包括上唇、下唇；不含胡须再造术</t>
  </si>
  <si>
    <t>颊部缺损修复术</t>
  </si>
  <si>
    <t>面瘫畸形矫正术</t>
  </si>
  <si>
    <t>不含神经切取术</t>
  </si>
  <si>
    <t>植入材料</t>
  </si>
  <si>
    <t>面部瘢痕切除整形术</t>
  </si>
  <si>
    <t>面部瘢痕切除整形术附加</t>
  </si>
  <si>
    <t>面部外伤清创整形术</t>
  </si>
  <si>
    <t>半侧颜面萎缩整形术</t>
  </si>
  <si>
    <t>不含截骨术</t>
  </si>
  <si>
    <t>指甲成形术</t>
  </si>
  <si>
    <t>足底缺损修复术</t>
  </si>
  <si>
    <t>橡皮肿整形术</t>
  </si>
  <si>
    <t>任意皮瓣形成术</t>
  </si>
  <si>
    <t>轴型组织瓣形成术</t>
  </si>
  <si>
    <t>筋膜组织瓣形成术</t>
  </si>
  <si>
    <t>阔筋膜切取术</t>
  </si>
  <si>
    <t>游离皮瓣切取移植术</t>
  </si>
  <si>
    <t>带蒂筋膜瓣切取移植术</t>
  </si>
  <si>
    <t>带蒂肌皮瓣切取移植术</t>
  </si>
  <si>
    <t>带蒂肌瓣切取移植术</t>
  </si>
  <si>
    <t>带蒂轴型皮瓣切取移植术</t>
  </si>
  <si>
    <t>带血运骨皮瓣切取移植术</t>
  </si>
  <si>
    <t>带毛囊皮瓣移植术</t>
  </si>
  <si>
    <t>s331604001</t>
  </si>
  <si>
    <t>颧骨整形术</t>
  </si>
  <si>
    <t>s331604002</t>
  </si>
  <si>
    <t>经内窥镜除皱术</t>
  </si>
  <si>
    <t>手术辅助操作</t>
  </si>
  <si>
    <t>手术中使用内镜收费</t>
  </si>
  <si>
    <t>指手术中使用各种内镜的费用,在非经镜手术收费标准基础上加收.</t>
  </si>
  <si>
    <t>手术名称已明确为“经××镜”的不再加收</t>
  </si>
  <si>
    <t>胸腔镜</t>
  </si>
  <si>
    <t>腹腔镜</t>
  </si>
  <si>
    <t>宫腔镜</t>
  </si>
  <si>
    <t>关节镜</t>
  </si>
  <si>
    <t>高倍显微镜</t>
  </si>
  <si>
    <t>鼻内镜</t>
  </si>
  <si>
    <t>脑内窥镜使用费</t>
  </si>
  <si>
    <t>扩张器</t>
  </si>
  <si>
    <t>超细导管镜</t>
  </si>
  <si>
    <t>包括泪道镜、乳腺导管镜、直接眼底镜。</t>
  </si>
  <si>
    <t>原3317000028取消</t>
  </si>
  <si>
    <t>支气管镜</t>
  </si>
  <si>
    <t>超声刀辅助操作</t>
  </si>
  <si>
    <t>包括超声输出、超声高频双输出集成系统的辅助操作。</t>
  </si>
  <si>
    <t>刀头、连线、手柄</t>
  </si>
  <si>
    <t>限支付三级医疗机构三、四级手术</t>
  </si>
  <si>
    <t>V(L)</t>
  </si>
  <si>
    <t>咽喉部手术等离子系统辅助操作</t>
  </si>
  <si>
    <t>使用氩气刀加收</t>
  </si>
  <si>
    <t>微动力系统辅助操作</t>
  </si>
  <si>
    <t>刀头、刀片、锯片、钻头、磨头、管路</t>
  </si>
  <si>
    <t>神经外科手术导航系统</t>
  </si>
  <si>
    <t>高频手术设备辅助操作</t>
  </si>
  <si>
    <t>包括单极、双极高频电外科设备的辅助操作。</t>
  </si>
  <si>
    <t>电极（刀头、剪、钳、镊、针）</t>
  </si>
  <si>
    <t>骨科手术导航引导</t>
  </si>
  <si>
    <t>应用计算机导航系统，通过术中或术前采集手术图像，术中图像注册，手术工具连接指示器，通过计算机系统采集现场数据计算显示手术工具与手术骨骼的位置关系，并显示在屏幕上，达到手术导航的目的。</t>
  </si>
  <si>
    <t>其他手术</t>
  </si>
  <si>
    <t>肿瘤热消融治疗</t>
  </si>
  <si>
    <t>(四)物理治疗与康复</t>
  </si>
  <si>
    <t>1.物理治疗</t>
  </si>
  <si>
    <t>每个住院周期限支付2个项目各20个计价单位</t>
  </si>
  <si>
    <t>红外线治疗</t>
  </si>
  <si>
    <t>可见光治疗</t>
  </si>
  <si>
    <t>偏振光照射</t>
  </si>
  <si>
    <t>紫外线治疗</t>
  </si>
  <si>
    <t>激光疗法</t>
  </si>
  <si>
    <t>光敏疗法</t>
  </si>
  <si>
    <t>电诊疗</t>
  </si>
  <si>
    <t>直流电治疗</t>
  </si>
  <si>
    <t>低频脉冲治疗</t>
  </si>
  <si>
    <t>中频脉冲电治疗</t>
  </si>
  <si>
    <t>共鸣火花治疗</t>
  </si>
  <si>
    <t>超短波治疗、短波治疗</t>
  </si>
  <si>
    <t>微波治疗</t>
  </si>
  <si>
    <t>射频电疗</t>
  </si>
  <si>
    <t>静电治疗</t>
  </si>
  <si>
    <t>V（F）</t>
  </si>
  <si>
    <t>空气负离子治疗</t>
  </si>
  <si>
    <t>超声波治疗</t>
  </si>
  <si>
    <t>电子生物反馈疗法</t>
  </si>
  <si>
    <t>磁疗</t>
  </si>
  <si>
    <t>阴部/盆底肌刺激治疗</t>
  </si>
  <si>
    <t>水疗</t>
  </si>
  <si>
    <t>蜡疗(石蜡疗法)</t>
  </si>
  <si>
    <t>泥疗</t>
  </si>
  <si>
    <t>牵引</t>
  </si>
  <si>
    <t>气压治疗</t>
  </si>
  <si>
    <t>冷疗</t>
  </si>
  <si>
    <t>电按摩</t>
  </si>
  <si>
    <t>场效应治疗</t>
  </si>
  <si>
    <t>髌骨软化治疗</t>
  </si>
  <si>
    <t>肿瘤光动力治疗</t>
  </si>
  <si>
    <t>肿瘤微创氩氦冷冻消融术</t>
  </si>
  <si>
    <t>岩盐气溶胶吸入治疗</t>
  </si>
  <si>
    <t>经颅超声溶栓治疗</t>
  </si>
  <si>
    <t>超反射治疗</t>
  </si>
  <si>
    <t>极高频免疫治疗</t>
  </si>
  <si>
    <t>高能体外冲击波骨病治疗术</t>
  </si>
  <si>
    <t>经颅磁刺激治疗</t>
  </si>
  <si>
    <t>脊柱无创减压治疗</t>
  </si>
  <si>
    <t>平滑肌痉挛疼痛贴敷治疗</t>
  </si>
  <si>
    <t>放射式冲击波疼痛治疗(RSWT)</t>
  </si>
  <si>
    <t>亚低温治疗</t>
  </si>
  <si>
    <t>指使用专业的降温设备，将人体温度降至32—35℃的治疗。</t>
  </si>
  <si>
    <t>s340100001</t>
  </si>
  <si>
    <t>量子血管外照射治疗</t>
  </si>
  <si>
    <t>2.康复</t>
  </si>
  <si>
    <t>AP(F)</t>
  </si>
  <si>
    <t>徒手平衡功能检查</t>
  </si>
  <si>
    <t>仪器平衡功能评定</t>
  </si>
  <si>
    <t>日常生活能力评定</t>
  </si>
  <si>
    <t>等速肌力测定</t>
  </si>
  <si>
    <t>手功能评定</t>
  </si>
  <si>
    <t>AP(R)</t>
  </si>
  <si>
    <t>康复机器人辅助操作</t>
  </si>
  <si>
    <t>发声障碍治疗</t>
  </si>
  <si>
    <t>疲劳度测定</t>
  </si>
  <si>
    <t>步态分析检查</t>
  </si>
  <si>
    <t>言语能力评定</t>
  </si>
  <si>
    <t>失语症检查</t>
  </si>
  <si>
    <t>口吃检查</t>
  </si>
  <si>
    <t>吞咽功能障碍评定</t>
  </si>
  <si>
    <t>认知知觉功能检查</t>
  </si>
  <si>
    <t>记忆力评定</t>
  </si>
  <si>
    <t>失认、失用评定</t>
  </si>
  <si>
    <t>职业能力评定</t>
  </si>
  <si>
    <t>记忆广度检查</t>
  </si>
  <si>
    <t>心功能康复评定</t>
  </si>
  <si>
    <t>肺功能康复评定</t>
  </si>
  <si>
    <t>人体残伤测定</t>
  </si>
  <si>
    <t>运动疗法</t>
  </si>
  <si>
    <t>减重支持系统训练</t>
  </si>
  <si>
    <t>轮椅功能训练</t>
  </si>
  <si>
    <t>电动起立床训练</t>
  </si>
  <si>
    <t>平衡功能训练</t>
  </si>
  <si>
    <t>AP(I)</t>
  </si>
  <si>
    <t>仪器平衡功能训练</t>
  </si>
  <si>
    <t>手功能训练</t>
  </si>
  <si>
    <t>关节松动训练</t>
  </si>
  <si>
    <t>有氧训练</t>
  </si>
  <si>
    <t>文体训练</t>
  </si>
  <si>
    <t>引导式教育训练</t>
  </si>
  <si>
    <t>等速肌力训练</t>
  </si>
  <si>
    <t>作业疗法</t>
  </si>
  <si>
    <t>职业功能训练</t>
  </si>
  <si>
    <t>口吃训练</t>
  </si>
  <si>
    <t>言语训练</t>
  </si>
  <si>
    <t>儿童听力障碍语言训练</t>
  </si>
  <si>
    <t>构音障碍训练</t>
  </si>
  <si>
    <t>吞咽功能障碍训练</t>
  </si>
  <si>
    <t>认知知觉功能障碍训练</t>
  </si>
  <si>
    <t>康复评定</t>
  </si>
  <si>
    <t>偏瘫肢体综合训练</t>
  </si>
  <si>
    <t>脑瘫肢体综合训练</t>
  </si>
  <si>
    <t>截瘫肢体综合训练</t>
  </si>
  <si>
    <t>营养测评</t>
  </si>
  <si>
    <t>疼痛综合评定</t>
  </si>
  <si>
    <t>T(N)</t>
  </si>
  <si>
    <t>Peabody运动发育评定（PDMS-2）</t>
  </si>
  <si>
    <t>儿童运动功能评定</t>
  </si>
  <si>
    <t>AP(S)</t>
  </si>
  <si>
    <t>贴扎治疗</t>
  </si>
  <si>
    <t>s340200001</t>
  </si>
  <si>
    <t>婴幼儿心理发育评定</t>
  </si>
  <si>
    <t>F34020052</t>
  </si>
  <si>
    <t>脊柱矫形器制作</t>
  </si>
  <si>
    <t>F34020053</t>
  </si>
  <si>
    <t>上肢矫形器制作</t>
  </si>
  <si>
    <t>F34020054</t>
  </si>
  <si>
    <t>下肢矫形器制作</t>
  </si>
  <si>
    <t>AP(V)</t>
  </si>
  <si>
    <t>F34020055</t>
  </si>
  <si>
    <t>压力衣制作</t>
  </si>
  <si>
    <t>四、中医及民族医诊疗类</t>
  </si>
  <si>
    <t>说明：1.本类包括中医外治、中医骨伤、针刺、灸法、推拿疗法、中医肛肠、中医特殊疗法、中医综合类8个亚类。本类编码为400000000。</t>
  </si>
  <si>
    <t>(一)中医外治</t>
  </si>
  <si>
    <t>贴敷疗法</t>
  </si>
  <si>
    <t>中药化腐清创术</t>
  </si>
  <si>
    <t>中药涂擦治疗</t>
  </si>
  <si>
    <t>中药热奄包治疗</t>
  </si>
  <si>
    <t>中药封包治疗</t>
  </si>
  <si>
    <t>中药封包治疗（特大）</t>
  </si>
  <si>
    <t>中药封包治疗（大）</t>
  </si>
  <si>
    <t>中药封包治疗（中）</t>
  </si>
  <si>
    <t>中药封包治疗（小）</t>
  </si>
  <si>
    <t>中药熏洗治疗</t>
  </si>
  <si>
    <t>中药蒸汽浴治疗</t>
  </si>
  <si>
    <t>中药塌渍治疗</t>
  </si>
  <si>
    <t>中药熏药治疗</t>
  </si>
  <si>
    <t>赘生物中药腐蚀治疗</t>
  </si>
  <si>
    <t>挑治</t>
  </si>
  <si>
    <t>割治</t>
  </si>
  <si>
    <t>中药膏摩</t>
  </si>
  <si>
    <t>(二)中医骨伤</t>
  </si>
  <si>
    <t xml:space="preserve"> AO(N)</t>
  </si>
  <si>
    <t>骨折手法整复术</t>
  </si>
  <si>
    <t>骨折橇拨复位术</t>
  </si>
  <si>
    <t>骨折经皮钳夹复位术</t>
  </si>
  <si>
    <t>骨折闭合复位经皮穿刺（钉）内固定术</t>
  </si>
  <si>
    <t>关节脱位手法整复</t>
  </si>
  <si>
    <t>骨折外固定架固定术</t>
  </si>
  <si>
    <t>骨折夹板外固定术</t>
  </si>
  <si>
    <t xml:space="preserve"> AO(W（F))</t>
  </si>
  <si>
    <t>四肢关节错缝术</t>
  </si>
  <si>
    <t xml:space="preserve"> AO(AH（A）)</t>
  </si>
  <si>
    <t>麻醉下椎间盘突出症大手法治疗</t>
  </si>
  <si>
    <t>外固定架使用</t>
  </si>
  <si>
    <t>关节粘连传统松解术</t>
  </si>
  <si>
    <t>大关节粘连传统松解术</t>
  </si>
  <si>
    <t>骶髂关节错缝大手法融合术</t>
  </si>
  <si>
    <t>膝关节大手法活筋松解术</t>
  </si>
  <si>
    <t>中医定向透药疗法</t>
  </si>
  <si>
    <t>腱鞘囊肿挤压术</t>
  </si>
  <si>
    <t>骨折畸形愈合手法折骨术</t>
  </si>
  <si>
    <t>腰间盘三维牵引复位术</t>
  </si>
  <si>
    <t xml:space="preserve"> AO(G)</t>
  </si>
  <si>
    <t>s420000001</t>
  </si>
  <si>
    <t>桡骨小头半脱位手法复位</t>
  </si>
  <si>
    <t>(三)针刺</t>
  </si>
  <si>
    <t>普通针刺</t>
  </si>
  <si>
    <t>副主任医师普通针刺</t>
  </si>
  <si>
    <t>主任医师普通针刺</t>
  </si>
  <si>
    <t>温针</t>
  </si>
  <si>
    <t xml:space="preserve"> AO(W(A))</t>
  </si>
  <si>
    <t>手指点穴</t>
  </si>
  <si>
    <t>馋针</t>
  </si>
  <si>
    <t>微针针刺</t>
  </si>
  <si>
    <t>锋钩针</t>
  </si>
  <si>
    <t>头皮针</t>
  </si>
  <si>
    <t>眼针</t>
  </si>
  <si>
    <t>梅花针</t>
  </si>
  <si>
    <t>火针</t>
  </si>
  <si>
    <t>埋针治疗</t>
  </si>
  <si>
    <t>耳针</t>
  </si>
  <si>
    <t>芒针</t>
  </si>
  <si>
    <t>针刺运动疗法</t>
  </si>
  <si>
    <t>针刺麻醉</t>
  </si>
  <si>
    <t>电针</t>
  </si>
  <si>
    <t>浮针</t>
  </si>
  <si>
    <t>微波针</t>
  </si>
  <si>
    <t>激光针</t>
  </si>
  <si>
    <t>磁热疗法</t>
  </si>
  <si>
    <t>放血疗法</t>
  </si>
  <si>
    <t>穴位注射</t>
  </si>
  <si>
    <t>穴位贴敷治疗</t>
  </si>
  <si>
    <t>子午流注开穴法</t>
  </si>
  <si>
    <t>经络穴位测评疗法</t>
  </si>
  <si>
    <t>蜂蛰疗法</t>
  </si>
  <si>
    <t>滚针</t>
  </si>
  <si>
    <t>杵针</t>
  </si>
  <si>
    <t>F430000029</t>
  </si>
  <si>
    <t>脐针</t>
  </si>
  <si>
    <t>皮内针治疗</t>
  </si>
  <si>
    <t>(四)灸法</t>
  </si>
  <si>
    <t>艾条灸</t>
  </si>
  <si>
    <t>隔物灸法</t>
  </si>
  <si>
    <t>灯火灸</t>
  </si>
  <si>
    <t>拔罐疗法</t>
  </si>
  <si>
    <t>药物罐</t>
  </si>
  <si>
    <t>游走罐</t>
  </si>
  <si>
    <t>督灸</t>
  </si>
  <si>
    <t>雷火灸</t>
  </si>
  <si>
    <t>W(K)</t>
  </si>
  <si>
    <t>平衡火罐</t>
  </si>
  <si>
    <t>脐火疗法</t>
  </si>
  <si>
    <t>F440000011</t>
  </si>
  <si>
    <t>火龙灸</t>
  </si>
  <si>
    <t>艾炷灸（直接灸）</t>
  </si>
  <si>
    <t>天灸</t>
  </si>
  <si>
    <t>艾箱灸</t>
  </si>
  <si>
    <t>F440000012</t>
  </si>
  <si>
    <t>太极阴阳罐法</t>
  </si>
  <si>
    <t>F440000013</t>
  </si>
  <si>
    <t>归元灸</t>
  </si>
  <si>
    <t>(五)推拿疗法</t>
  </si>
  <si>
    <t>落枕推拿治疗</t>
  </si>
  <si>
    <t>普通落枕推拿治疗</t>
  </si>
  <si>
    <t>副主任医师落枕推拿治疗</t>
  </si>
  <si>
    <t>主任医师落枕推拿治疗</t>
  </si>
  <si>
    <t>颈椎病推拿治疗</t>
  </si>
  <si>
    <t>普通颈椎病推拿治疗</t>
  </si>
  <si>
    <t>副主任医师颈椎病推拿治疗</t>
  </si>
  <si>
    <t>主任医师颈椎病推拿治疗</t>
  </si>
  <si>
    <t>肩周炎推拿治疗</t>
  </si>
  <si>
    <t>普通肩周炎推拿治疗</t>
  </si>
  <si>
    <t>副主任医师肩周炎推拿治疗</t>
  </si>
  <si>
    <t>主任医师肩周炎推拿治疗</t>
  </si>
  <si>
    <t>网球肘推拿治疗</t>
  </si>
  <si>
    <t>普通网球肘推拿治疗</t>
  </si>
  <si>
    <t>副主任医师网球肘推拿治疗</t>
  </si>
  <si>
    <t>主任医师网球肘推拿治疗</t>
  </si>
  <si>
    <t>急性腰扭伤推拿治疗</t>
  </si>
  <si>
    <t>普通急性腰扭伤推拿治疗</t>
  </si>
  <si>
    <t>副主任医师急性腰扭伤推拿治疗</t>
  </si>
  <si>
    <t>主任医师急性腰扭伤推拿治疗</t>
  </si>
  <si>
    <t>腰椎间盘突出推拿治疗</t>
  </si>
  <si>
    <t>普通腰椎间盘突出推拿治疗</t>
  </si>
  <si>
    <t>副主任医师腰椎间盘突出推拿治疗</t>
  </si>
  <si>
    <t>主任医师腰椎间盘突出推拿治疗</t>
  </si>
  <si>
    <t>膝关节骨性关节炎推拿治疗</t>
  </si>
  <si>
    <t>普通膝关节骨性关节炎推拿治疗</t>
  </si>
  <si>
    <t>副主任医师膝关节骨性关节炎推拿治疗</t>
  </si>
  <si>
    <t>主任医师膝关节骨性关节炎推拿治疗</t>
  </si>
  <si>
    <t>其他推拿治疗</t>
  </si>
  <si>
    <t>普通其他推拿治疗</t>
  </si>
  <si>
    <t>副主任医师其他推拿治疗</t>
  </si>
  <si>
    <t>主任医师其他推拿治疗</t>
  </si>
  <si>
    <t>药棒穴位按摩治疗</t>
  </si>
  <si>
    <t>脊柱小关节紊乱推拿治疗</t>
  </si>
  <si>
    <t>普通脊柱小关节紊乱推拿治疗</t>
  </si>
  <si>
    <t>副主任医师脊柱小关节紊乱推拿治疗</t>
  </si>
  <si>
    <t>主任医师脊柱小关节紊乱推拿治疗</t>
  </si>
  <si>
    <t>环枢关节半脱位推拿治疗</t>
  </si>
  <si>
    <t>普通环枢关节半脱位推拿治疗</t>
  </si>
  <si>
    <t>副主任医师环枢关节半脱位推拿治疗</t>
  </si>
  <si>
    <t>主任医师环枢关节半脱位推拿治疗</t>
  </si>
  <si>
    <t>中风后遗症推拿治疗</t>
  </si>
  <si>
    <t>普通中风后遗症推拿治疗</t>
  </si>
  <si>
    <t>副主任医师中风后遗症推拿治疗</t>
  </si>
  <si>
    <t>主任医师中风后遗症推拿治疗</t>
  </si>
  <si>
    <t>小儿肌性斜颈推拿治疗</t>
  </si>
  <si>
    <t>普通小儿肌性斜颈推拿治疗</t>
  </si>
  <si>
    <t>副主任医师小儿肌性斜颈推拿治疗</t>
  </si>
  <si>
    <t>主任医师小儿肌性斜颈推拿治疗</t>
  </si>
  <si>
    <t>小儿发热推拿治疗</t>
  </si>
  <si>
    <t>普通小儿发热推拿治疗</t>
  </si>
  <si>
    <t>副主任医师小儿发热推拿治疗</t>
  </si>
  <si>
    <t>主任医师小儿发热推拿治疗</t>
  </si>
  <si>
    <t>小儿腹泻推拿治疗</t>
  </si>
  <si>
    <t>普通小儿腹泻推拿治疗</t>
  </si>
  <si>
    <t>副主任医师小儿腹泻推拿治疗</t>
  </si>
  <si>
    <t>主任医师小儿腹泻推拿治疗</t>
  </si>
  <si>
    <t>小儿咳嗽推拿治疗</t>
  </si>
  <si>
    <t>普通小儿咳嗽推拿治疗</t>
  </si>
  <si>
    <t>副主任医师小儿咳嗽推拿治疗</t>
  </si>
  <si>
    <t>主任医师小儿咳嗽推拿治疗</t>
  </si>
  <si>
    <t>小儿疳积推拿治疗</t>
  </si>
  <si>
    <t>普通小儿疳积推拿治疗</t>
  </si>
  <si>
    <t>副主任医师小儿疳积推拿治疗</t>
  </si>
  <si>
    <t>主任医师小儿疳积推拿治疗</t>
  </si>
  <si>
    <t>小儿脱肛推拿治疗</t>
  </si>
  <si>
    <t>普通小儿脱肛推拿治疗</t>
  </si>
  <si>
    <t>副主任医师小儿脱肛推拿治疗</t>
  </si>
  <si>
    <t>主任医师小儿脱肛推拿治疗</t>
  </si>
  <si>
    <t>小儿遗尿推拿治疗</t>
  </si>
  <si>
    <t>普通小儿遗尿推拿治疗</t>
  </si>
  <si>
    <t>副主任医师小儿遗尿推拿治疗</t>
  </si>
  <si>
    <t>主任医师小儿遗尿推拿治疗</t>
  </si>
  <si>
    <t>小儿便秘推拿治疗</t>
  </si>
  <si>
    <t>普通小儿便秘推拿治疗</t>
  </si>
  <si>
    <t>副主任医师小儿便秘推拿治疗</t>
  </si>
  <si>
    <t>主任医师小儿便秘推拿治疗</t>
  </si>
  <si>
    <t>小儿呕吐推拿治疗</t>
  </si>
  <si>
    <t>普通小儿呕吐推拿治疗</t>
  </si>
  <si>
    <t>副主任医师小儿呕吐推拿治疗</t>
  </si>
  <si>
    <t>主任医师小儿呕吐推拿治疗</t>
  </si>
  <si>
    <t>小儿厌食推拿治疗</t>
  </si>
  <si>
    <t>普通小儿厌食推拿治疗</t>
  </si>
  <si>
    <t>副主任医师小儿厌食推拿治疗</t>
  </si>
  <si>
    <t>主任医师小儿厌食推拿治疗</t>
  </si>
  <si>
    <t>小儿夜啼推拿治疗</t>
  </si>
  <si>
    <t>普通小儿夜啼推拿治疗</t>
  </si>
  <si>
    <t>副主任医师小儿夜啼推拿治疗</t>
  </si>
  <si>
    <t>主任医师小儿夜啼推拿治疗</t>
  </si>
  <si>
    <t>小儿腹痛推拿治疗</t>
  </si>
  <si>
    <t>普通小儿腹痛推拿治疗</t>
  </si>
  <si>
    <t>副主任医师小儿腹痛推拿治疗</t>
  </si>
  <si>
    <t>主任医师小儿腹痛推拿治疗</t>
  </si>
  <si>
    <t>小儿流涎推拿治疗</t>
  </si>
  <si>
    <t>普通小儿流涎推拿治疗</t>
  </si>
  <si>
    <t>副主任医师小儿流涎推拿治疗</t>
  </si>
  <si>
    <t>主任医师小儿流涎推拿治疗</t>
  </si>
  <si>
    <t>分娩性小儿臂丛神经损伤推拿治疗</t>
  </si>
  <si>
    <t>普通分娩性小儿臂丛神经损伤推拿治疗</t>
  </si>
  <si>
    <t>副主任医师分娩性小儿臂丛神经损伤推拿治疗</t>
  </si>
  <si>
    <t>主任医师分娩性小儿臂丛神经损伤推拿治疗</t>
  </si>
  <si>
    <t>第三腰椎横突综合征推拿治疗</t>
  </si>
  <si>
    <t>普通第三腰椎横突综合征推拿治疗</t>
  </si>
  <si>
    <t>副主任医师第三腰椎横突综合征推拿治疗</t>
  </si>
  <si>
    <t>主任医师第三腰椎横突综合征推拿治疗</t>
  </si>
  <si>
    <t>梨状肌综合征推拿治疗</t>
  </si>
  <si>
    <t>普通梨状肌综合征推拿治疗</t>
  </si>
  <si>
    <t>副主任医师梨状肌综合征推拿治疗</t>
  </si>
  <si>
    <t>主任医师梨状肌综合征推拿治疗</t>
  </si>
  <si>
    <t>项背肌筋膜炎推拿治疗</t>
  </si>
  <si>
    <t>普通项背肌筋膜炎推拿治疗</t>
  </si>
  <si>
    <t>副主任医师项背肌筋膜炎推拿治疗</t>
  </si>
  <si>
    <t>主任医师项背肌筋膜炎推拿治疗</t>
  </si>
  <si>
    <t>(六)中医肛肠</t>
  </si>
  <si>
    <t>W(A)</t>
  </si>
  <si>
    <t>直肠脱出复位治疗（手法复位）</t>
  </si>
  <si>
    <t>直肠周围硬化剂治疗</t>
  </si>
  <si>
    <t>直肠周围硬化剂治疗（三度脱垂）</t>
  </si>
  <si>
    <t>内痔硬化剂注射治疗(枯痔治疗)</t>
  </si>
  <si>
    <t>每个痔核</t>
  </si>
  <si>
    <t>高位、复杂肛瘘挂线治疗</t>
  </si>
  <si>
    <t>W(E)</t>
  </si>
  <si>
    <t>血栓性外痔切除术</t>
  </si>
  <si>
    <t>环状混合痔切除术</t>
  </si>
  <si>
    <t>包括混合痔脱出嵌顿。</t>
  </si>
  <si>
    <t>吻合器、套扎器</t>
  </si>
  <si>
    <t>混合痔外剥内扎术</t>
  </si>
  <si>
    <t>肛周脓肿一次性根治术</t>
  </si>
  <si>
    <t>W(N)</t>
  </si>
  <si>
    <t>肛外括约肌折叠术</t>
  </si>
  <si>
    <t>直肠前突修补术</t>
  </si>
  <si>
    <t>肛瘘封堵术</t>
  </si>
  <si>
    <t>肛周药物注射封闭术</t>
  </si>
  <si>
    <t>包括肛周皮下封闭、穴位封闭</t>
  </si>
  <si>
    <t>手术扩肛治疗</t>
  </si>
  <si>
    <t>指通过手术扩肛</t>
  </si>
  <si>
    <t>人工扩肛治疗</t>
  </si>
  <si>
    <t xml:space="preserve">包括器械扩肛
</t>
  </si>
  <si>
    <t>化脓性肛周大汗腺炎切开清创引流术</t>
  </si>
  <si>
    <t>含合并肛门直肠周围脓肿清创引流</t>
  </si>
  <si>
    <t>肛周坏死性筋膜炎清创术</t>
  </si>
  <si>
    <t>含合并肛门直肠周围脓肿清创</t>
  </si>
  <si>
    <t>肛门直肠周围脓腔搔刮术</t>
  </si>
  <si>
    <t>包括双侧及1个以上脓腔、窦道</t>
  </si>
  <si>
    <t>中医肛肠术后紧线术</t>
  </si>
  <si>
    <t>含取下挂线</t>
  </si>
  <si>
    <t>混合痔铜离子电化学治疗术</t>
  </si>
  <si>
    <t>直肠前突出注射术</t>
  </si>
  <si>
    <t>指直肠前壁粘膜下层柱状注射</t>
  </si>
  <si>
    <t>藏毛窦囊肿切除术</t>
  </si>
  <si>
    <t>臀部、肛周消毒铺巾，染色，切开皮肤，剥离囊壁(如粘连可沿染色界线扩大切除)，用负压吸引器吸出剥离出的坏死组织，清洗创 面，电刀、氩气刀或超声刀止血，检查创面无渗、出血，另戳口放 置引流管，间断全层缝合(也可不放引流，开放创口)，外敷纱布，胶布固定。</t>
  </si>
  <si>
    <t>经直肠多普勒痔动脉结扎术</t>
  </si>
  <si>
    <t>肛周局部麻醉，消毒肠腔，经肛门在直肠多普勒仪器探头引导下逐一缝扎痔动脉，检查无渗血，外敷纱布，胶布固定。</t>
  </si>
  <si>
    <t>W(L)</t>
  </si>
  <si>
    <t>肛周常见疾病无痛手术治疗</t>
  </si>
  <si>
    <t>(七)中医特殊疗法</t>
  </si>
  <si>
    <t>白内障针拨术</t>
  </si>
  <si>
    <t>白内障针拨吸出术</t>
  </si>
  <si>
    <t>白内障针拨套出术</t>
  </si>
  <si>
    <t>眼结膜囊穴位注射</t>
  </si>
  <si>
    <t xml:space="preserve"> AO(W(L))</t>
  </si>
  <si>
    <t>小针刀治疗</t>
  </si>
  <si>
    <t xml:space="preserve"> AO(F)</t>
  </si>
  <si>
    <t>红皮病清消术</t>
  </si>
  <si>
    <t>扁桃体烙法治疗</t>
  </si>
  <si>
    <t>药线引流治疗</t>
  </si>
  <si>
    <t>耳咽中药吹粉治疗</t>
  </si>
  <si>
    <t>中药硬膏热贴敷治疗</t>
  </si>
  <si>
    <t>中药直肠滴入治疗</t>
  </si>
  <si>
    <t>刮痧治疗</t>
  </si>
  <si>
    <t>烫熨治疗</t>
  </si>
  <si>
    <t>体表瘘管切开搔爬术</t>
  </si>
  <si>
    <t>砭石治疗</t>
  </si>
  <si>
    <t>(八)中医综合</t>
  </si>
  <si>
    <t>中药特殊调配</t>
  </si>
  <si>
    <t>入院至出院只准收取一次</t>
  </si>
  <si>
    <t>人工煎药</t>
  </si>
  <si>
    <t>含火、气等</t>
  </si>
  <si>
    <t>副</t>
  </si>
  <si>
    <t>煎药机煎药</t>
  </si>
  <si>
    <t>副（2袋/副）</t>
  </si>
  <si>
    <t>膏方煎药加收2元</t>
  </si>
  <si>
    <t>水丸制作</t>
  </si>
  <si>
    <t>含包装袋（盒）</t>
  </si>
  <si>
    <t>500克</t>
  </si>
  <si>
    <t>蜜丸制作</t>
  </si>
  <si>
    <t>胶囊制作</t>
  </si>
  <si>
    <t>临方粉碎</t>
  </si>
  <si>
    <t>味</t>
  </si>
  <si>
    <t>临方炒药</t>
  </si>
  <si>
    <t>临方蜜炙、醋炙、酒炙</t>
  </si>
  <si>
    <t>W(G)</t>
  </si>
  <si>
    <t>s480000001</t>
  </si>
  <si>
    <t>高血压中医辩证分型</t>
  </si>
  <si>
    <t>五、采供血服务价格</t>
  </si>
  <si>
    <t>全血</t>
  </si>
  <si>
    <t>ABO血型全血</t>
  </si>
  <si>
    <t>200ml</t>
  </si>
  <si>
    <t>RhD阴性全血</t>
  </si>
  <si>
    <t>100ml</t>
  </si>
  <si>
    <t>手工成分血液</t>
  </si>
  <si>
    <t>红细胞</t>
  </si>
  <si>
    <t>手工分红细胞悬液</t>
  </si>
  <si>
    <t>200ml全血制备</t>
  </si>
  <si>
    <t>1u</t>
  </si>
  <si>
    <t>浓缩红细胞</t>
  </si>
  <si>
    <t>洗涤红细胞</t>
  </si>
  <si>
    <t>RhD阴性冰冻去甘油红细胞</t>
  </si>
  <si>
    <t>RhD阴性红细胞悬液</t>
  </si>
  <si>
    <t>血小板</t>
  </si>
  <si>
    <t>手工分浓缩血小板</t>
  </si>
  <si>
    <t>冰冻血小板</t>
  </si>
  <si>
    <t>洗涤血小板</t>
  </si>
  <si>
    <t>血浆</t>
  </si>
  <si>
    <t>手工分冰冻血浆</t>
  </si>
  <si>
    <t>冷沉淀</t>
  </si>
  <si>
    <t>400ml全血制备</t>
  </si>
  <si>
    <t>重组血液</t>
  </si>
  <si>
    <t>ABO重组血液</t>
  </si>
  <si>
    <t>RhD阴性重组血液</t>
  </si>
  <si>
    <t>冻融RhD阴性重组血液</t>
  </si>
  <si>
    <t>由冰冻解冻去甘油红细胞制备</t>
  </si>
  <si>
    <t>机采成分血液</t>
  </si>
  <si>
    <t>机采血小板</t>
  </si>
  <si>
    <t>血小板≥ 2.5*1011</t>
  </si>
  <si>
    <t>治疗量</t>
  </si>
  <si>
    <t>机采冰冻血小板</t>
  </si>
  <si>
    <t>机采粒细胞</t>
  </si>
  <si>
    <t>机采淋巴细胞</t>
  </si>
  <si>
    <t>机采年轻红细胞</t>
  </si>
  <si>
    <t>治疗性输血</t>
  </si>
  <si>
    <t>骨髓洗涤处理</t>
  </si>
  <si>
    <t>血浆置换</t>
  </si>
  <si>
    <t>治疗性血细胞单采</t>
  </si>
  <si>
    <t>机采造血干细胞</t>
  </si>
  <si>
    <t>其他</t>
  </si>
  <si>
    <t>白细胞除滤</t>
  </si>
  <si>
    <t>血液照射</t>
  </si>
  <si>
    <t>根据临床需要在各级血站制备</t>
  </si>
  <si>
    <t>病毒灭活</t>
  </si>
  <si>
    <t>自体血采集</t>
  </si>
  <si>
    <t>包括红细胞去除</t>
  </si>
  <si>
    <t>自体血保存</t>
  </si>
  <si>
    <t>天</t>
  </si>
  <si>
    <t>冷凝集素测定</t>
  </si>
  <si>
    <t>红细胞血型系统</t>
  </si>
  <si>
    <t>弱D抗原测定</t>
  </si>
  <si>
    <t>HLA检测</t>
  </si>
  <si>
    <t>分子生物学法：ssO流式磁珠法（HLA-A、B、DRB1）</t>
  </si>
  <si>
    <t>HLA高分辨检测</t>
  </si>
  <si>
    <t>分子生物学法：ssP法</t>
  </si>
  <si>
    <t>每个位点</t>
  </si>
  <si>
    <t>谱细胞血型抗体测定</t>
  </si>
  <si>
    <t>用11种或以上谱红细胞检测</t>
  </si>
  <si>
    <t>备注： 1、不同规格血液按比例计价；2、其他检测检验项目按现行医疗服务价格执行。</t>
  </si>
  <si>
    <t xml:space="preserve">              六、实行市场调节价医疗服务项目</t>
  </si>
  <si>
    <t>O</t>
  </si>
  <si>
    <t>F14010001</t>
  </si>
  <si>
    <t>专业性尸体整容</t>
  </si>
  <si>
    <t>原140100002项目取消</t>
  </si>
  <si>
    <t>F31050001</t>
  </si>
  <si>
    <t>前牙美容修复术</t>
  </si>
  <si>
    <t>含牙体予备、酸蚀、粘接、修复；包括切角、切缘、关闭间隙、畸形牙改形、牙体缺陷和着色牙贴面等</t>
  </si>
  <si>
    <t>原310511006项目取消</t>
  </si>
  <si>
    <t>F31050002</t>
  </si>
  <si>
    <t>牙脱色术</t>
  </si>
  <si>
    <t>包括氟斑牙、四环素牙、变色牙等脱色</t>
  </si>
  <si>
    <t>专用药物</t>
  </si>
  <si>
    <t>原310511009、3105110090项目取消</t>
  </si>
  <si>
    <t>F31050003</t>
  </si>
  <si>
    <t>牙齿漂白术</t>
  </si>
  <si>
    <t>包括内漂白和外漂白</t>
  </si>
  <si>
    <t>原310511010、3105110100项目取消</t>
  </si>
  <si>
    <t>F31050004</t>
  </si>
  <si>
    <t>制戴固定式缺隙保持器</t>
  </si>
  <si>
    <t>指用于乳牙早失，使继承恒牙正常萌出替换；含试冠、牙体预备、试带环、制作、粘结、复查</t>
  </si>
  <si>
    <t>特殊材料、印模、模型制备、下颌舌弓、导萌式保持器、丝圈式保持器</t>
  </si>
  <si>
    <t>原310512005项目取消</t>
  </si>
  <si>
    <t>F31050005</t>
  </si>
  <si>
    <t>制戴活动式缺隙保持器</t>
  </si>
  <si>
    <t>指恒牙正常萌出替换</t>
  </si>
  <si>
    <t>原310512006项目取消</t>
  </si>
  <si>
    <t>F31050006</t>
  </si>
  <si>
    <t>制戴活动矫正器</t>
  </si>
  <si>
    <t>包括乳牙列或混合牙列部分错畸形的矫治</t>
  </si>
  <si>
    <t>印模、模型材料、特殊矫正装置</t>
  </si>
  <si>
    <t>原310512007项目取消</t>
  </si>
  <si>
    <t>F31050007</t>
  </si>
  <si>
    <t>洁治</t>
  </si>
  <si>
    <t>包括超声洁治或手工洁治，不含洁治后抛光</t>
  </si>
  <si>
    <t>原310513001项目取消</t>
  </si>
  <si>
    <t>F31050008</t>
  </si>
  <si>
    <t>牙面光洁术</t>
  </si>
  <si>
    <t>包括洁治后抛光；喷砂</t>
  </si>
  <si>
    <t>原310513005项目取消</t>
  </si>
  <si>
    <t>F31050009</t>
  </si>
  <si>
    <t>乳牙期安氏I类错正畸治疗</t>
  </si>
  <si>
    <t>包括：1．含乳牙早失、乳前牙反的矫治；2.使用间隙保持器、活动矫治器</t>
  </si>
  <si>
    <t>功能矫治器</t>
  </si>
  <si>
    <t>原310522001项目取消</t>
  </si>
  <si>
    <t>F31050010</t>
  </si>
  <si>
    <t>替牙期安氏I类错活动矫治器正畸治疗</t>
  </si>
  <si>
    <t>包括替牙障碍、不良口腔习惯的矫治</t>
  </si>
  <si>
    <t>活动矫治器增加的其他部件</t>
  </si>
  <si>
    <t>原310522002项目取消</t>
  </si>
  <si>
    <t>F31050011</t>
  </si>
  <si>
    <t>替牙期安氏I类错固定矫治器正畸治疗</t>
  </si>
  <si>
    <t>包括使用简单固定矫治器和常规固定矫治器治疗</t>
  </si>
  <si>
    <t>简单固定矫治器增加的其他弓丝或附件</t>
  </si>
  <si>
    <t>原310522003项目取消</t>
  </si>
  <si>
    <t>F31050012</t>
  </si>
  <si>
    <t>恒牙期安氏I类错固定矫治器治疗</t>
  </si>
  <si>
    <t>包括拥挤不拔牙病例、牙列间隙病例和简单拥挤双尖牙拔牙病例</t>
  </si>
  <si>
    <t>口外弓、上下颌扩弓装置及其他附加装置、隐形固定器特殊材料</t>
  </si>
  <si>
    <t>原310522004项目取消</t>
  </si>
  <si>
    <t>F31050013</t>
  </si>
  <si>
    <t>乳牙期安氏II类错正畸治疗</t>
  </si>
  <si>
    <t>包括：1.乳牙早失、乳前牙反的矫治；2.使用间隙保持器、活动矫治器治疗</t>
  </si>
  <si>
    <t>原310522005项目取消</t>
  </si>
  <si>
    <t>F31050014</t>
  </si>
  <si>
    <t>替牙期安氏II类错口腔不良习惯正畸治疗</t>
  </si>
  <si>
    <t>包括简单固定矫治器或活动矫治器</t>
  </si>
  <si>
    <t>口外弓或其他远中移动装置、活动矫治器的增加其他部件、鄂杆</t>
  </si>
  <si>
    <t>原310522006项目取消</t>
  </si>
  <si>
    <t>F31050015</t>
  </si>
  <si>
    <t>替牙期牙性安氏II类错活动矫治器正畸治疗</t>
  </si>
  <si>
    <t>包括：含替牙障碍、上颌前突；</t>
  </si>
  <si>
    <t>使用口外弓、使用Frankel 等功能矫治器、咬合诱导</t>
  </si>
  <si>
    <t>原310522007项目取消</t>
  </si>
  <si>
    <t>F31050016</t>
  </si>
  <si>
    <t>替牙期牙性安氏II类错固定矫治器正畸治疗</t>
  </si>
  <si>
    <t>包括简单固定矫正器和常规固定矫正器</t>
  </si>
  <si>
    <t>口外弓、上下颌扩弓装置及其他附加装置、使用常规固定矫治器</t>
  </si>
  <si>
    <t>原310522008项目取消</t>
  </si>
  <si>
    <t>F31050017</t>
  </si>
  <si>
    <t>替牙期骨性安氏II类错正畸治疗</t>
  </si>
  <si>
    <t>包括：1．严重上颌前突；2．活动矫治器治疗或简单固定矫治器</t>
  </si>
  <si>
    <t>使用口外弓上下颌扩弓装置及其他附加装置、使用常规固定矫治器、使用Frankel、Activator Twin-Block等功能矫治器及Herbst矫治器</t>
  </si>
  <si>
    <t>原310522009项目取消</t>
  </si>
  <si>
    <t>F31050018</t>
  </si>
  <si>
    <t>恒牙早期安氏II类错功能矫治器治疗</t>
  </si>
  <si>
    <t>包括：1．严重牙性II类错和骨性II类错；2．使用Frankel功能矫治器II型或Activator功能矫治器；其他功能矫治器</t>
  </si>
  <si>
    <t>Activator增加扩弓装置、口外弓、腭杆</t>
  </si>
  <si>
    <t>原310522010项目取消</t>
  </si>
  <si>
    <t>F31050019</t>
  </si>
  <si>
    <t>恒牙期牙性安氏II类错固定矫治器治疗</t>
  </si>
  <si>
    <t>1．含上下颌所需带环、弓丝、托槽；2．包括牙性安氏II类错拥挤不拔牙病例和简单拥挤拔牙病例</t>
  </si>
  <si>
    <t>口外弓、上下颌扩弓装置及其他辅助性矫治装置、鄂杆</t>
  </si>
  <si>
    <t>原310522011项目取消</t>
  </si>
  <si>
    <t>F31050020</t>
  </si>
  <si>
    <t>恒牙期骨性安氏II类错固定矫治器拔牙治疗</t>
  </si>
  <si>
    <t>包括骨性安氏II类错拔牙病例</t>
  </si>
  <si>
    <t>口外弓、上下颌扩弓装置及其他辅助性矫治装置</t>
  </si>
  <si>
    <t>原310522012项目取消</t>
  </si>
  <si>
    <t>F31050021</t>
  </si>
  <si>
    <t>乳牙期安氏III类错正畸治疗</t>
  </si>
  <si>
    <t>包括：1．乳前牙反；2．使用活动矫治器或下颌连冠式斜面导板治疗</t>
  </si>
  <si>
    <t>原310522013项目取消</t>
  </si>
  <si>
    <t>F31050022</t>
  </si>
  <si>
    <t>替牙期安氏III类错正畸治疗</t>
  </si>
  <si>
    <t>1．包括前牙反；2．使用活动矫治器</t>
  </si>
  <si>
    <t>上颌扩弓装置、功能矫治</t>
  </si>
  <si>
    <t>原310522014项目取消</t>
  </si>
  <si>
    <t>F31050023</t>
  </si>
  <si>
    <t>恒牙早期安氏III类错功能矫治器治疗</t>
  </si>
  <si>
    <t>包括：1．严重牙性III类错和骨性III类错；2．使用rankel功能矫治器III型；其他功能矫治器</t>
  </si>
  <si>
    <t>原310522015项目取消</t>
  </si>
  <si>
    <t>F31050024</t>
  </si>
  <si>
    <t>恒牙期安氏III类错固定矫治器治疗</t>
  </si>
  <si>
    <t>包括：牙性安氏III类错拥挤不拔牙病例和简单拥挤拔牙病例</t>
  </si>
  <si>
    <t>上颌扩弓装置及其他附加装置</t>
  </si>
  <si>
    <t>原310522016项目取消</t>
  </si>
  <si>
    <t>F31050025</t>
  </si>
  <si>
    <t>恒牙期骨性安氏III类错固定矫治器拔牙治疗</t>
  </si>
  <si>
    <t>包括骨性安氏III类错拔牙病例</t>
  </si>
  <si>
    <t>前方牵引器、头帽颏兜、上颌扩弓装置及其他附加装置</t>
  </si>
  <si>
    <t>原310522017项目取消</t>
  </si>
  <si>
    <t>F31050026</t>
  </si>
  <si>
    <t>牙周病伴错合畸形活动矫治器正畸治疗</t>
  </si>
  <si>
    <t>包括局部牙周炎的正畸治疗</t>
  </si>
  <si>
    <t>原310522018项目取消</t>
  </si>
  <si>
    <t>F31050027</t>
  </si>
  <si>
    <t>牙周病伴错畸形固定矫治器正畸治疗</t>
  </si>
  <si>
    <t>原310522019项目取消</t>
  </si>
  <si>
    <t>F31050028</t>
  </si>
  <si>
    <t>创伤正畸治疗</t>
  </si>
  <si>
    <t>包括：1．由咬合因素引起的创伤；2．用活动矫治器或固定矫治器治疗</t>
  </si>
  <si>
    <t>原310522020项目取消</t>
  </si>
  <si>
    <t>F31050029</t>
  </si>
  <si>
    <t>早期颜面不对称正畸治疗</t>
  </si>
  <si>
    <t>包括：1．替牙期由错引起或颜面不对称伴错的病例；2．使用活动矫治器和固定矫治器</t>
  </si>
  <si>
    <t>原310522022项目取消</t>
  </si>
  <si>
    <t>F31050030</t>
  </si>
  <si>
    <t>恒牙期颜面不对称正畸治疗</t>
  </si>
  <si>
    <t>包括：1．恒牙期由错引起或颜面不对称伴错的早期正畸治疗；2．用活动矫治器或固定矫治器</t>
  </si>
  <si>
    <t>活动矫治器增加部件或其他附加装置</t>
  </si>
  <si>
    <t>原310522023项目取消</t>
  </si>
  <si>
    <t>F31050031</t>
  </si>
  <si>
    <t>其他颅面畸形正畸治疗</t>
  </si>
  <si>
    <t>包括：1．Crouzon综合征、Apert综合征、Treacher-Collins综合征；2．用活动矫治器或固定矫治器治疗</t>
  </si>
  <si>
    <t>活动矫治器增加其他部件、固定矫治器增加其他附加装置另加</t>
  </si>
  <si>
    <t>原310522024项目取消</t>
  </si>
  <si>
    <t>F31050032</t>
  </si>
  <si>
    <t>正颌外科术前术后正畸治疗</t>
  </si>
  <si>
    <t>包括：1．安氏II类、III类严重骨性错、严重骨性开、严重腭裂、面部偏斜及其他颅面畸形的正颌外科术前、术后正畸治疗；2．使用固定矫治器治疗</t>
  </si>
  <si>
    <t>原310522026项目取消</t>
  </si>
  <si>
    <t>F31050033</t>
  </si>
  <si>
    <t>正畸保持器治疗</t>
  </si>
  <si>
    <t>含取模型、制作用材料</t>
  </si>
  <si>
    <t>特殊材料及 固定保持器、正位器、透明保持器</t>
  </si>
  <si>
    <t>每副</t>
  </si>
  <si>
    <t>原310522028项目取消</t>
  </si>
  <si>
    <t>F31050034</t>
  </si>
  <si>
    <t>种植模型制备</t>
  </si>
  <si>
    <t>F31050035</t>
  </si>
  <si>
    <t>种植过渡义齿</t>
  </si>
  <si>
    <t>F31050036</t>
  </si>
  <si>
    <t>种植体-真牙栓道式附着体</t>
  </si>
  <si>
    <t>F31050037</t>
  </si>
  <si>
    <t>种植覆盖义齿</t>
  </si>
  <si>
    <t>F31050038</t>
  </si>
  <si>
    <t>全口固定种植义齿</t>
  </si>
  <si>
    <t>F31050039</t>
  </si>
  <si>
    <t>颜面赝复体种植修复</t>
  </si>
  <si>
    <t>含个别托盘制作、技工制作、激光焊接、配色、临床试戴；包括眼或耳或鼻缺损修复或颌面缺损修复</t>
  </si>
  <si>
    <t>个别托盘材料、基台、贵金属包埋材料、进口成型塑料、金属材料、激光焊接材料、硅胶材料</t>
  </si>
  <si>
    <t>每种植体</t>
  </si>
  <si>
    <t>原310523007项目取消</t>
  </si>
  <si>
    <t>F31120001</t>
  </si>
  <si>
    <t>胚胎移植术</t>
  </si>
  <si>
    <t>F31120002</t>
  </si>
  <si>
    <t>冷融胚胎移植术</t>
  </si>
  <si>
    <t>F31140001</t>
  </si>
  <si>
    <t>面部磨削术</t>
  </si>
  <si>
    <t>原311400018、3114000180、3114000181项目取消</t>
  </si>
  <si>
    <t>F31140002</t>
  </si>
  <si>
    <t>激光脱毛术</t>
  </si>
  <si>
    <t>F31140003</t>
  </si>
  <si>
    <t>激光除皱术</t>
  </si>
  <si>
    <t>F33040001</t>
  </si>
  <si>
    <t>重睑整形术</t>
  </si>
  <si>
    <t>F33040002</t>
  </si>
  <si>
    <t>激光重睑整形术</t>
  </si>
  <si>
    <t>F33040003</t>
  </si>
  <si>
    <t>眼袋整形术</t>
  </si>
  <si>
    <t>F33040004</t>
  </si>
  <si>
    <t>内外眦成形术</t>
  </si>
  <si>
    <t>F33040005</t>
  </si>
  <si>
    <t>隆眉弓术</t>
  </si>
  <si>
    <t>F33040006</t>
  </si>
  <si>
    <t>眉畸形矫正术</t>
  </si>
  <si>
    <t>F33040007</t>
  </si>
  <si>
    <t>眉缺损修复术</t>
  </si>
  <si>
    <t>F33040008</t>
  </si>
  <si>
    <t>眉缺损修复术（含岛状头皮瓣切取移转术）</t>
  </si>
  <si>
    <t>F33060001</t>
  </si>
  <si>
    <t>鼻继发畸形修复术</t>
  </si>
  <si>
    <t>F33060002</t>
  </si>
  <si>
    <t>隆鼻术</t>
  </si>
  <si>
    <t>F33060003</t>
  </si>
  <si>
    <t>隆鼻术后继发畸形矫正术</t>
  </si>
  <si>
    <t>F33060004</t>
  </si>
  <si>
    <t>鼻畸形矫正术</t>
  </si>
  <si>
    <t>F33100001</t>
  </si>
  <si>
    <t>腹壁整形术</t>
  </si>
  <si>
    <t>F33100002</t>
  </si>
  <si>
    <t>脐整形术</t>
  </si>
  <si>
    <t>F33120001</t>
  </si>
  <si>
    <t>阴茎延长术</t>
  </si>
  <si>
    <t>F33130001</t>
  </si>
  <si>
    <t>阴道缩紧术</t>
  </si>
  <si>
    <t>F33130002</t>
  </si>
  <si>
    <t>外阴整形术</t>
  </si>
  <si>
    <t>F33130003</t>
  </si>
  <si>
    <t>处女膜修复术</t>
  </si>
  <si>
    <t>F33130004</t>
  </si>
  <si>
    <t>变性术</t>
  </si>
  <si>
    <t>F33140001</t>
  </si>
  <si>
    <t>选择性减胎术</t>
  </si>
  <si>
    <t>F33160001</t>
  </si>
  <si>
    <t>乳房再造术</t>
  </si>
  <si>
    <t>F33160002</t>
  </si>
  <si>
    <t>乳房再造术II期</t>
  </si>
  <si>
    <t>F33160003</t>
  </si>
  <si>
    <t>乳头、乳晕整形术</t>
  </si>
  <si>
    <t>F33160004</t>
  </si>
  <si>
    <t>隆乳术</t>
  </si>
  <si>
    <t>F33160005</t>
  </si>
  <si>
    <t>隆乳术后继发畸形矫正术</t>
  </si>
  <si>
    <t>F33160006</t>
  </si>
  <si>
    <t>乳腺假体取出术</t>
  </si>
  <si>
    <t>F33160007</t>
  </si>
  <si>
    <t>巨乳缩小整形术</t>
  </si>
  <si>
    <t>F33160008</t>
  </si>
  <si>
    <t>脂肪抽吸术</t>
  </si>
  <si>
    <t>F33160009</t>
  </si>
  <si>
    <t>腋臭切除术</t>
  </si>
  <si>
    <t>F33160010</t>
  </si>
  <si>
    <t>隆颞术</t>
  </si>
  <si>
    <t>F33160011</t>
  </si>
  <si>
    <t>隆额术</t>
  </si>
  <si>
    <t>F33160012</t>
  </si>
  <si>
    <t>胡须再造术</t>
  </si>
  <si>
    <t>F33160013</t>
  </si>
  <si>
    <t>隆颏术</t>
  </si>
  <si>
    <t>F33160014</t>
  </si>
  <si>
    <t>隆颏术后继发畸形矫正术</t>
  </si>
  <si>
    <t>F33160015</t>
  </si>
  <si>
    <t>颌下脂肪袋整形术</t>
  </si>
  <si>
    <t>F33160016</t>
  </si>
  <si>
    <t>酒窝再造术</t>
  </si>
  <si>
    <t>F33160017</t>
  </si>
  <si>
    <t>除皱术</t>
  </si>
  <si>
    <t>F33160018</t>
  </si>
  <si>
    <t>除皱术（激光）</t>
  </si>
  <si>
    <t>F33160019</t>
  </si>
  <si>
    <t>毛发移植术</t>
  </si>
  <si>
    <t>F33160020</t>
  </si>
  <si>
    <t>磨削术</t>
  </si>
  <si>
    <t>F33160021</t>
  </si>
  <si>
    <t>纹饰美容术</t>
  </si>
  <si>
    <t>包括纹眉、纹眼线、唇线、纹身等</t>
  </si>
  <si>
    <t>原331604023项目取消</t>
  </si>
  <si>
    <t>F45000001</t>
  </si>
  <si>
    <t>内科妇科疾病推拿治疗</t>
  </si>
  <si>
    <t>F46000001</t>
  </si>
  <si>
    <t>结肠水疗</t>
  </si>
  <si>
    <t>结肠炎、慢性便秘、肠道功能紊乱等症状及肠道清洁采用结肠水疗。调节结肠水疗仪水温、输出功率等，换衣，消毒肛门，将涂蜡的冲洗管头置入肛管直肠，冲洗时，为病人按摩腹部，经多次注药和抽液达到治疗作用，部分患者根据病情可将排出液做脱落细胞和免疫组化检查，部分患者病情需要时可加注低流量氧气灌洗，结束后蹲厕控水，洗浴换衣。含结肠灌洗治疗和肠腔内给药。不含免疫组化检查。</t>
  </si>
  <si>
    <t>原460000012项目取消</t>
  </si>
  <si>
    <t>F47000001</t>
  </si>
  <si>
    <t>医疗气功治疗</t>
  </si>
  <si>
    <t>原470000014项目取消</t>
  </si>
  <si>
    <t xml:space="preserve"> AO(O)</t>
  </si>
  <si>
    <t>F47000002</t>
  </si>
  <si>
    <t>足底反射治疗</t>
  </si>
  <si>
    <t>F47000003</t>
  </si>
  <si>
    <t>脉冲电整体辨证治疗技术</t>
  </si>
  <si>
    <t>仪器准备，核实医嘱，评估皮肤，排除禁忌证，分析患者功能缺失的原因，制定电刺激方案，用微机将患者个体化信息与治疗方案储 存，应用和调整，告知注意事项，取舒适体位，暴露治疗部位，使用多通道低频脉冲电疗机。治疗中，密切观察患者反应。治疗后， 电流调零，检查皮肤，记录治疗单，衬垫，消毒，晾干备用。</t>
  </si>
  <si>
    <t>2个治疗输出通道</t>
  </si>
  <si>
    <t>每增加一个治疗输出通道加收。原470000017项目取消</t>
  </si>
  <si>
    <t>F48000001</t>
  </si>
  <si>
    <t>辩证施膳指导</t>
  </si>
  <si>
    <t>F48000002</t>
  </si>
  <si>
    <t>脉图诊断</t>
  </si>
  <si>
    <t>F48000003</t>
  </si>
  <si>
    <t>中医体质辨识及调理方案设计</t>
  </si>
  <si>
    <t>七、特需医疗服务项目</t>
  </si>
  <si>
    <t>T01</t>
  </si>
  <si>
    <t>（一）医疗美容</t>
  </si>
  <si>
    <t>T0101</t>
  </si>
  <si>
    <t>医疗美容心理诊断及辅导</t>
  </si>
  <si>
    <t>T0102</t>
  </si>
  <si>
    <t>美容外科</t>
  </si>
  <si>
    <t>T010201</t>
  </si>
  <si>
    <t>眉部美容外科</t>
  </si>
  <si>
    <t>T01020101</t>
  </si>
  <si>
    <t>眉提升术</t>
  </si>
  <si>
    <t>T01020102</t>
  </si>
  <si>
    <t>修眉手术</t>
  </si>
  <si>
    <t>T010202</t>
  </si>
  <si>
    <t>眼部美容外科</t>
  </si>
  <si>
    <t>T01020201</t>
  </si>
  <si>
    <t>重睑术</t>
  </si>
  <si>
    <t>T01020202</t>
  </si>
  <si>
    <t>下睑袋矫正术</t>
  </si>
  <si>
    <t>T01020203</t>
  </si>
  <si>
    <t>T01020204</t>
  </si>
  <si>
    <t>眼睑其他美容术</t>
  </si>
  <si>
    <t>T01020205</t>
  </si>
  <si>
    <t>眼轮成形术</t>
  </si>
  <si>
    <t>T010203</t>
  </si>
  <si>
    <t>鼻部美容外科</t>
  </si>
  <si>
    <t>T01020301</t>
  </si>
  <si>
    <t>T01020302</t>
  </si>
  <si>
    <t>驼峰鼻矫正术</t>
  </si>
  <si>
    <t>T01020303</t>
  </si>
  <si>
    <t>鹰钩鼻矫正术</t>
  </si>
  <si>
    <t>T01020304</t>
  </si>
  <si>
    <t>鼻翼缺损修复术</t>
  </si>
  <si>
    <t>T01020305</t>
  </si>
  <si>
    <t>鼻尖美容术</t>
  </si>
  <si>
    <t>T01020306</t>
  </si>
  <si>
    <t>鼻小柱及鼻孔美容术</t>
  </si>
  <si>
    <t>T01020307</t>
  </si>
  <si>
    <t>唇裂术后鼻畸形修复术</t>
  </si>
  <si>
    <t>T01020308</t>
  </si>
  <si>
    <t>歪鼻矫正术</t>
  </si>
  <si>
    <t>T01020309</t>
  </si>
  <si>
    <t>鼻综合整形术</t>
  </si>
  <si>
    <t>T010204</t>
  </si>
  <si>
    <t>耳廓美容外科</t>
  </si>
  <si>
    <t>T01020401</t>
  </si>
  <si>
    <t>招风耳矫正术</t>
  </si>
  <si>
    <t>T01020402</t>
  </si>
  <si>
    <t>杯状耳矫正术</t>
  </si>
  <si>
    <t>T01020403</t>
  </si>
  <si>
    <t>隐耳矫正术</t>
  </si>
  <si>
    <t>T01020404</t>
  </si>
  <si>
    <t>耳垂畸形修复术</t>
  </si>
  <si>
    <t>T01020405</t>
  </si>
  <si>
    <t>耳廓再造技术</t>
  </si>
  <si>
    <t>T010205</t>
  </si>
  <si>
    <t>口唇部美容外科</t>
  </si>
  <si>
    <t>T01020501</t>
  </si>
  <si>
    <t>唇裂修复术</t>
  </si>
  <si>
    <t>T01020502</t>
  </si>
  <si>
    <t>唇裂术后唇畸形修复术</t>
  </si>
  <si>
    <t>T01020503</t>
  </si>
  <si>
    <t>重唇美容术</t>
  </si>
  <si>
    <t>T01020504</t>
  </si>
  <si>
    <t>唇峰、薄唇增厚美容术</t>
  </si>
  <si>
    <t>T01020505</t>
  </si>
  <si>
    <t>唇珠美容术</t>
  </si>
  <si>
    <t>T01020506</t>
  </si>
  <si>
    <t>口角成形术</t>
  </si>
  <si>
    <t>T01020507</t>
  </si>
  <si>
    <t>酒窝成形术</t>
  </si>
  <si>
    <t>T01020508</t>
  </si>
  <si>
    <t>唇系带延长成形术</t>
  </si>
  <si>
    <t>T01020509</t>
  </si>
  <si>
    <t>口角上翘成形术</t>
  </si>
  <si>
    <t>T010206</t>
  </si>
  <si>
    <t>颌面部美容外科</t>
  </si>
  <si>
    <t>T01020601</t>
  </si>
  <si>
    <t>颞部填充技术</t>
  </si>
  <si>
    <t>T01020602</t>
  </si>
  <si>
    <t>颧部美容技术</t>
  </si>
  <si>
    <t>T01020603</t>
  </si>
  <si>
    <t>颏成形技术</t>
  </si>
  <si>
    <t>T01020604</t>
  </si>
  <si>
    <t>下颌角肥大矫技术</t>
  </si>
  <si>
    <t>T01020605</t>
  </si>
  <si>
    <t>露龈笑纠正术</t>
  </si>
  <si>
    <t>T010207</t>
  </si>
  <si>
    <t>面部除皱技术</t>
  </si>
  <si>
    <t>T01020701</t>
  </si>
  <si>
    <t>额部除皱术</t>
  </si>
  <si>
    <t>T01020702</t>
  </si>
  <si>
    <t>颞部除皱术</t>
  </si>
  <si>
    <t>T01020703</t>
  </si>
  <si>
    <t>面颈部除皱术</t>
  </si>
  <si>
    <t>T01020704</t>
  </si>
  <si>
    <t>中面部除皱术</t>
  </si>
  <si>
    <t>T01020705</t>
  </si>
  <si>
    <t>额颞部除皱术</t>
  </si>
  <si>
    <t>T01020706</t>
  </si>
  <si>
    <t>额颞面部除皱术</t>
  </si>
  <si>
    <t>T01020707</t>
  </si>
  <si>
    <t>颞面颈部除皱术</t>
  </si>
  <si>
    <t>T01020708</t>
  </si>
  <si>
    <t>全面颈部除皱术</t>
  </si>
  <si>
    <t>T01020709</t>
  </si>
  <si>
    <t>内窥镜除皱术</t>
  </si>
  <si>
    <t>T01020710</t>
  </si>
  <si>
    <t>面部悬吊除皱术</t>
  </si>
  <si>
    <t>T010208</t>
  </si>
  <si>
    <t>乳房美容外科</t>
  </si>
  <si>
    <t>T01020801</t>
  </si>
  <si>
    <t>T01020802</t>
  </si>
  <si>
    <t>乳房肥大缩小术</t>
  </si>
  <si>
    <t>T01020803</t>
  </si>
  <si>
    <t>乳头内陷矫正术</t>
  </si>
  <si>
    <t>T01020804</t>
  </si>
  <si>
    <t>乳头肥大缩小术</t>
  </si>
  <si>
    <t>T01020805</t>
  </si>
  <si>
    <t>乳房下垂矫正术</t>
  </si>
  <si>
    <t>T01020806</t>
  </si>
  <si>
    <t>乳头乳晕重建术</t>
  </si>
  <si>
    <t>T010209</t>
  </si>
  <si>
    <t>脂肪抽吸及腹壁成形术</t>
  </si>
  <si>
    <t>T01020901</t>
  </si>
  <si>
    <t>负压脂肪抽吸术</t>
  </si>
  <si>
    <t>T01020902</t>
  </si>
  <si>
    <t>超声脂肪抽吸术</t>
  </si>
  <si>
    <t>T01020903</t>
  </si>
  <si>
    <t>电子吸脂术</t>
  </si>
  <si>
    <t>T01020904</t>
  </si>
  <si>
    <t>注射器法吸脂术</t>
  </si>
  <si>
    <t>T01020905</t>
  </si>
  <si>
    <t>腹壁成形术</t>
  </si>
  <si>
    <t>T010210</t>
  </si>
  <si>
    <t>会阴部美容外科</t>
  </si>
  <si>
    <t>T01021001</t>
  </si>
  <si>
    <t>处女膜修补术</t>
  </si>
  <si>
    <t>T01021002</t>
  </si>
  <si>
    <t>阴道松弛缩紧术</t>
  </si>
  <si>
    <t>T01021003</t>
  </si>
  <si>
    <t>阴蒂肥大缩小术</t>
  </si>
  <si>
    <t>T01021004</t>
  </si>
  <si>
    <t>小阴唇肥大缩小术</t>
  </si>
  <si>
    <t>T01021005</t>
  </si>
  <si>
    <t>T01021006</t>
  </si>
  <si>
    <t>T0103</t>
  </si>
  <si>
    <t>美容牙科技术</t>
  </si>
  <si>
    <t>T010301</t>
  </si>
  <si>
    <t>牙齿美容修复技术</t>
  </si>
  <si>
    <t>T01030101</t>
  </si>
  <si>
    <t>洁齿术</t>
  </si>
  <si>
    <t>T01030102</t>
  </si>
  <si>
    <t>牙齿修形术</t>
  </si>
  <si>
    <t>T01030103</t>
  </si>
  <si>
    <t>T01030104</t>
  </si>
  <si>
    <t>复合树脂黏结修复技术</t>
  </si>
  <si>
    <t>T01030105</t>
  </si>
  <si>
    <t>瓷贴面修复技术</t>
  </si>
  <si>
    <t>T01030106</t>
  </si>
  <si>
    <t>桩冠修复技术</t>
  </si>
  <si>
    <t>T01030107</t>
  </si>
  <si>
    <t>金属烤瓷冠桥修复技术</t>
  </si>
  <si>
    <t>T01030108</t>
  </si>
  <si>
    <t>全瓷冠技术</t>
  </si>
  <si>
    <t>T01030109</t>
  </si>
  <si>
    <t>自凝丙烯酸树脂临时冠技术</t>
  </si>
  <si>
    <t>T01030110</t>
  </si>
  <si>
    <t>可摘局部义齿美容修复技术</t>
  </si>
  <si>
    <t>T01030111</t>
  </si>
  <si>
    <t>全口义齿美容修复技术</t>
  </si>
  <si>
    <t>T01030112</t>
  </si>
  <si>
    <t>即刻义齿美容修复技术</t>
  </si>
  <si>
    <t>T01030113</t>
  </si>
  <si>
    <t>植牙美容修复技术</t>
  </si>
  <si>
    <t>T01030114</t>
  </si>
  <si>
    <t>黏结铸造固定桥美容修复技术</t>
  </si>
  <si>
    <t>T01030115</t>
  </si>
  <si>
    <t>柔性义龈美容修复技术</t>
  </si>
  <si>
    <t>T01030116</t>
  </si>
  <si>
    <t>隐形义齿美容修复技术</t>
  </si>
  <si>
    <t>T01030117</t>
  </si>
  <si>
    <t>套简冠义齿美容修复技术</t>
  </si>
  <si>
    <t>T010302</t>
  </si>
  <si>
    <t>牙周美容技术操作</t>
  </si>
  <si>
    <t>T01030201</t>
  </si>
  <si>
    <t>T01030202</t>
  </si>
  <si>
    <t>牙龈成形术</t>
  </si>
  <si>
    <t>T01030203</t>
  </si>
  <si>
    <t>T01030204</t>
  </si>
  <si>
    <t>牙周骨手术</t>
  </si>
  <si>
    <t>T01030205</t>
  </si>
  <si>
    <t>根尖向复位瓣术</t>
  </si>
  <si>
    <t>T01030206</t>
  </si>
  <si>
    <t>侧向转位瓣术</t>
  </si>
  <si>
    <t>T01030207</t>
  </si>
  <si>
    <t>双乳头瓣移位术</t>
  </si>
  <si>
    <t>T01030208</t>
  </si>
  <si>
    <t>冠向复位瓣术</t>
  </si>
  <si>
    <t>T01030209</t>
  </si>
  <si>
    <t>自体游离龈瓣移植术</t>
  </si>
  <si>
    <t>T01030210</t>
  </si>
  <si>
    <t>牙周引导组织再生术</t>
  </si>
  <si>
    <t>T01030211</t>
  </si>
  <si>
    <t>T010302111</t>
  </si>
  <si>
    <t>牙槽骨嵴修整术</t>
  </si>
  <si>
    <t>T010302112</t>
  </si>
  <si>
    <t>T010303</t>
  </si>
  <si>
    <t>牙牙合畸形美容矫治术</t>
  </si>
  <si>
    <t>T01030301</t>
  </si>
  <si>
    <t>机械性活动性矫治器矫治术</t>
  </si>
  <si>
    <t>T01030302</t>
  </si>
  <si>
    <t>功能性矫治器矫治术</t>
  </si>
  <si>
    <t>T01030303</t>
  </si>
  <si>
    <t>固定矫治术</t>
  </si>
  <si>
    <t>T0104</t>
  </si>
  <si>
    <t>美容皮肤科</t>
  </si>
  <si>
    <t>T010401</t>
  </si>
  <si>
    <t>美容皮肤科内科</t>
  </si>
  <si>
    <t>T01040101</t>
  </si>
  <si>
    <t>诊断技术</t>
  </si>
  <si>
    <t>T010401011</t>
  </si>
  <si>
    <t>真菌镜检技术</t>
  </si>
  <si>
    <t>T010401012</t>
  </si>
  <si>
    <t>斑贴试验技术</t>
  </si>
  <si>
    <t>T010401013</t>
  </si>
  <si>
    <t>T01040102</t>
  </si>
  <si>
    <t>治疗技术</t>
  </si>
  <si>
    <t>T010401021</t>
  </si>
  <si>
    <t>糖皮质激素皮损内注射</t>
  </si>
  <si>
    <t>T010401022</t>
  </si>
  <si>
    <t>药物加压治疗</t>
  </si>
  <si>
    <t>T010401023</t>
  </si>
  <si>
    <t>外用药物治疗</t>
  </si>
  <si>
    <t>T010401024</t>
  </si>
  <si>
    <t>光化学治疗</t>
  </si>
  <si>
    <t>T010402</t>
  </si>
  <si>
    <t>美容皮肤外科</t>
  </si>
  <si>
    <t>T01040201</t>
  </si>
  <si>
    <t>皮肤磨削术</t>
  </si>
  <si>
    <t>T01040202</t>
  </si>
  <si>
    <t>T01040203</t>
  </si>
  <si>
    <t>皮肤肿物切除术</t>
  </si>
  <si>
    <t>T01040204</t>
  </si>
  <si>
    <t>拔甲术</t>
  </si>
  <si>
    <t>T01040205</t>
  </si>
  <si>
    <t>刮除术</t>
  </si>
  <si>
    <t>T01040206</t>
  </si>
  <si>
    <t>自体表皮移植术</t>
  </si>
  <si>
    <t>T01040207</t>
  </si>
  <si>
    <t>腋臭手术</t>
  </si>
  <si>
    <t>T01040208</t>
  </si>
  <si>
    <t>足病修治术</t>
  </si>
  <si>
    <t>T01040209</t>
  </si>
  <si>
    <t>T0105</t>
  </si>
  <si>
    <t>美容中医科</t>
  </si>
  <si>
    <t>T010501</t>
  </si>
  <si>
    <t>针灸美容</t>
  </si>
  <si>
    <t>T01050101</t>
  </si>
  <si>
    <t>针刺术</t>
  </si>
  <si>
    <t>T010501011</t>
  </si>
  <si>
    <t>毫针术</t>
  </si>
  <si>
    <t>T010501012</t>
  </si>
  <si>
    <t>三棱针术</t>
  </si>
  <si>
    <t>T010501013</t>
  </si>
  <si>
    <t>皮肤针（梅花针）术</t>
  </si>
  <si>
    <t>T010501014</t>
  </si>
  <si>
    <t>皮内针术</t>
  </si>
  <si>
    <t>T010501015</t>
  </si>
  <si>
    <t>火针术</t>
  </si>
  <si>
    <t>T010501016</t>
  </si>
  <si>
    <t>电针术</t>
  </si>
  <si>
    <t>T010501017</t>
  </si>
  <si>
    <t>水针（穴位注射）术</t>
  </si>
  <si>
    <t>T01050102</t>
  </si>
  <si>
    <t>灸术</t>
  </si>
  <si>
    <t>T01050103</t>
  </si>
  <si>
    <t>耳针术</t>
  </si>
  <si>
    <t>T01050104</t>
  </si>
  <si>
    <t>拔罐术</t>
  </si>
  <si>
    <t>T010502</t>
  </si>
  <si>
    <t>中医推拿美容</t>
  </si>
  <si>
    <t>T010503</t>
  </si>
  <si>
    <t>中药外治</t>
  </si>
  <si>
    <t>T010504</t>
  </si>
  <si>
    <t>其他中医美容技术</t>
  </si>
  <si>
    <t>T01050401</t>
  </si>
  <si>
    <t>穴位埋线疗法</t>
  </si>
  <si>
    <t>T01050402</t>
  </si>
  <si>
    <t>结扎法</t>
  </si>
  <si>
    <t>T0106</t>
  </si>
  <si>
    <t>美容医疗应用技术</t>
  </si>
  <si>
    <t>T010601</t>
  </si>
  <si>
    <t>物理美容治疗术</t>
  </si>
  <si>
    <t>T01060101</t>
  </si>
  <si>
    <t>激光美容治疗术</t>
  </si>
  <si>
    <t>T01060102</t>
  </si>
  <si>
    <t>高频电疗美容治疗术</t>
  </si>
  <si>
    <t>T01060103</t>
  </si>
  <si>
    <t>冷冻美容治疗</t>
  </si>
  <si>
    <t>T01060104</t>
  </si>
  <si>
    <t>其它物理美容术</t>
  </si>
  <si>
    <t>T010601041</t>
  </si>
  <si>
    <t>脱毛术</t>
  </si>
  <si>
    <t>T010601042</t>
  </si>
  <si>
    <t>穿耳孔术</t>
  </si>
  <si>
    <t>T010602</t>
  </si>
  <si>
    <t>注射美容技术</t>
  </si>
  <si>
    <t>T01060201</t>
  </si>
  <si>
    <t>A型肉毒毒素美容注射技术</t>
  </si>
  <si>
    <t>T01060202</t>
  </si>
  <si>
    <t>皮肤（软组织）注射（填充）美容技术</t>
  </si>
  <si>
    <t>T010603</t>
  </si>
  <si>
    <t>美容文饰技术</t>
  </si>
  <si>
    <t>T01060301</t>
  </si>
  <si>
    <t>文眉技术</t>
  </si>
  <si>
    <t>T01060302</t>
  </si>
  <si>
    <t>文眼线技术</t>
  </si>
  <si>
    <t>T01060303</t>
  </si>
  <si>
    <t>文唇技术</t>
  </si>
  <si>
    <t>T010604</t>
  </si>
  <si>
    <t>不良文饰修复技术</t>
  </si>
  <si>
    <t>T02</t>
  </si>
  <si>
    <t>（二）女性生殖及孕产</t>
  </si>
  <si>
    <t>T0201</t>
  </si>
  <si>
    <t>产科</t>
  </si>
  <si>
    <t>T02010001</t>
  </si>
  <si>
    <t>新生儿游泳</t>
  </si>
  <si>
    <t>实施本项目,必须告知收费标准,并经新生儿家长签字同意。</t>
  </si>
  <si>
    <t>河南省规范整合医疗服务价格项目规范（20260520版）</t>
  </si>
  <si>
    <r>
      <rPr>
        <sz val="9"/>
        <rFont val="DejaVu Sans"/>
        <charset val="134"/>
      </rPr>
      <t>AM:</t>
    </r>
    <r>
      <rPr>
        <sz val="9"/>
        <rFont val="宋体"/>
        <charset val="134"/>
      </rPr>
      <t>豫医保办</t>
    </r>
    <r>
      <rPr>
        <sz val="9"/>
        <rFont val="DejaVu Sans"/>
        <charset val="134"/>
      </rPr>
      <t>[2025]18</t>
    </r>
    <r>
      <rPr>
        <sz val="9"/>
        <rFont val="宋体"/>
        <charset val="134"/>
      </rPr>
      <t>号</t>
    </r>
    <r>
      <rPr>
        <sz val="9"/>
        <rFont val="DejaVu Sans"/>
        <charset val="134"/>
      </rPr>
      <t xml:space="preserve"> AN:</t>
    </r>
    <r>
      <rPr>
        <sz val="9"/>
        <rFont val="宋体"/>
        <charset val="134"/>
      </rPr>
      <t>豫医保办</t>
    </r>
    <r>
      <rPr>
        <sz val="9"/>
        <rFont val="DejaVu Sans"/>
        <charset val="134"/>
      </rPr>
      <t>[2025]33</t>
    </r>
    <r>
      <rPr>
        <sz val="9"/>
        <rFont val="宋体"/>
        <charset val="134"/>
      </rPr>
      <t>号</t>
    </r>
    <r>
      <rPr>
        <sz val="9"/>
        <rFont val="DejaVu Sans"/>
        <charset val="134"/>
      </rPr>
      <t xml:space="preserve"> AO:</t>
    </r>
    <r>
      <rPr>
        <sz val="9"/>
        <rFont val="宋体"/>
        <charset val="134"/>
      </rPr>
      <t>豫医保办〔</t>
    </r>
    <r>
      <rPr>
        <sz val="9"/>
        <rFont val="DejaVu Sans"/>
        <charset val="134"/>
      </rPr>
      <t>2025</t>
    </r>
    <r>
      <rPr>
        <sz val="9"/>
        <rFont val="宋体"/>
        <charset val="134"/>
      </rPr>
      <t>〕</t>
    </r>
    <r>
      <rPr>
        <sz val="9"/>
        <rFont val="DejaVu Sans"/>
        <charset val="134"/>
      </rPr>
      <t>34</t>
    </r>
    <r>
      <rPr>
        <sz val="9"/>
        <rFont val="宋体"/>
        <charset val="134"/>
      </rPr>
      <t>号</t>
    </r>
    <r>
      <rPr>
        <sz val="9"/>
        <rFont val="DejaVu Sans"/>
        <charset val="134"/>
      </rPr>
      <t xml:space="preserve"> AP:</t>
    </r>
    <r>
      <rPr>
        <sz val="9"/>
        <rFont val="宋体"/>
        <charset val="134"/>
      </rPr>
      <t>豫医保办〔</t>
    </r>
    <r>
      <rPr>
        <sz val="9"/>
        <rFont val="DejaVu Sans"/>
        <charset val="134"/>
      </rPr>
      <t>2025</t>
    </r>
    <r>
      <rPr>
        <sz val="9"/>
        <rFont val="宋体"/>
        <charset val="134"/>
      </rPr>
      <t>〕</t>
    </r>
    <r>
      <rPr>
        <sz val="9"/>
        <rFont val="DejaVu Sans"/>
        <charset val="134"/>
      </rPr>
      <t>43</t>
    </r>
    <r>
      <rPr>
        <sz val="9"/>
        <rFont val="宋体"/>
        <charset val="134"/>
      </rPr>
      <t>号</t>
    </r>
    <r>
      <rPr>
        <sz val="9"/>
        <rFont val="DejaVu Sans"/>
        <charset val="134"/>
      </rPr>
      <t xml:space="preserve"> AQ:</t>
    </r>
    <r>
      <rPr>
        <sz val="9"/>
        <rFont val="宋体"/>
        <charset val="134"/>
      </rPr>
      <t>豫医保办〔</t>
    </r>
    <r>
      <rPr>
        <sz val="9"/>
        <rFont val="DejaVu Sans"/>
        <charset val="134"/>
      </rPr>
      <t>2025</t>
    </r>
    <r>
      <rPr>
        <sz val="9"/>
        <rFont val="宋体"/>
        <charset val="134"/>
      </rPr>
      <t>〕</t>
    </r>
    <r>
      <rPr>
        <sz val="9"/>
        <rFont val="DejaVu Sans"/>
        <charset val="134"/>
      </rPr>
      <t>44</t>
    </r>
    <r>
      <rPr>
        <sz val="9"/>
        <rFont val="宋体"/>
        <charset val="134"/>
      </rPr>
      <t>号</t>
    </r>
    <r>
      <rPr>
        <sz val="9"/>
        <rFont val="DejaVu Sans"/>
        <charset val="134"/>
      </rPr>
      <t xml:space="preserve"> AR:</t>
    </r>
    <r>
      <rPr>
        <sz val="9"/>
        <rFont val="宋体"/>
        <charset val="134"/>
      </rPr>
      <t>豫医保办〔</t>
    </r>
    <r>
      <rPr>
        <sz val="9"/>
        <rFont val="DejaVu Sans"/>
        <charset val="134"/>
      </rPr>
      <t>2025</t>
    </r>
    <r>
      <rPr>
        <sz val="9"/>
        <rFont val="宋体"/>
        <charset val="134"/>
      </rPr>
      <t>〕</t>
    </r>
    <r>
      <rPr>
        <sz val="9"/>
        <rFont val="DejaVu Sans"/>
        <charset val="134"/>
      </rPr>
      <t>47</t>
    </r>
    <r>
      <rPr>
        <sz val="9"/>
        <rFont val="宋体"/>
        <charset val="134"/>
      </rPr>
      <t>号</t>
    </r>
    <r>
      <rPr>
        <sz val="9"/>
        <rFont val="DejaVu Sans"/>
        <charset val="134"/>
      </rPr>
      <t xml:space="preserve"> AS:</t>
    </r>
    <r>
      <rPr>
        <sz val="9"/>
        <rFont val="宋体"/>
        <charset val="134"/>
      </rPr>
      <t>豫医保办〔</t>
    </r>
    <r>
      <rPr>
        <sz val="9"/>
        <rFont val="DejaVu Sans"/>
        <charset val="134"/>
      </rPr>
      <t>2025</t>
    </r>
    <r>
      <rPr>
        <sz val="9"/>
        <rFont val="宋体"/>
        <charset val="134"/>
      </rPr>
      <t>〕</t>
    </r>
    <r>
      <rPr>
        <sz val="9"/>
        <rFont val="DejaVu Sans"/>
        <charset val="134"/>
      </rPr>
      <t>51</t>
    </r>
    <r>
      <rPr>
        <sz val="9"/>
        <rFont val="宋体"/>
        <charset val="134"/>
      </rPr>
      <t>号</t>
    </r>
    <r>
      <rPr>
        <sz val="9"/>
        <rFont val="DejaVu Sans"/>
        <charset val="134"/>
      </rPr>
      <t xml:space="preserve"> AU:</t>
    </r>
    <r>
      <rPr>
        <sz val="9"/>
        <rFont val="宋体"/>
        <charset val="134"/>
      </rPr>
      <t>豫医保办〔</t>
    </r>
    <r>
      <rPr>
        <sz val="9"/>
        <rFont val="DejaVu Sans"/>
        <charset val="134"/>
      </rPr>
      <t>2025</t>
    </r>
    <r>
      <rPr>
        <sz val="9"/>
        <rFont val="宋体"/>
        <charset val="134"/>
      </rPr>
      <t>〕</t>
    </r>
    <r>
      <rPr>
        <sz val="9"/>
        <rFont val="DejaVu Sans"/>
        <charset val="134"/>
      </rPr>
      <t>71</t>
    </r>
    <r>
      <rPr>
        <sz val="9"/>
        <rFont val="宋体"/>
        <charset val="134"/>
      </rPr>
      <t>号</t>
    </r>
    <r>
      <rPr>
        <sz val="9"/>
        <rFont val="DejaVu Sans"/>
        <charset val="134"/>
      </rPr>
      <t xml:space="preserve"> AV:</t>
    </r>
    <r>
      <rPr>
        <sz val="9"/>
        <rFont val="宋体"/>
        <charset val="134"/>
      </rPr>
      <t>豫医保办〔</t>
    </r>
    <r>
      <rPr>
        <sz val="9"/>
        <rFont val="DejaVu Sans"/>
        <charset val="134"/>
      </rPr>
      <t>2025</t>
    </r>
    <r>
      <rPr>
        <sz val="9"/>
        <rFont val="宋体"/>
        <charset val="134"/>
      </rPr>
      <t>〕</t>
    </r>
    <r>
      <rPr>
        <sz val="9"/>
        <rFont val="DejaVu Sans"/>
        <charset val="134"/>
      </rPr>
      <t>74</t>
    </r>
    <r>
      <rPr>
        <sz val="9"/>
        <rFont val="宋体"/>
        <charset val="134"/>
      </rPr>
      <t>号</t>
    </r>
    <r>
      <rPr>
        <sz val="9"/>
        <rFont val="DejaVu Sans"/>
        <charset val="134"/>
      </rPr>
      <t xml:space="preserve">  AW:</t>
    </r>
    <r>
      <rPr>
        <sz val="9"/>
        <rFont val="宋体"/>
        <charset val="134"/>
      </rPr>
      <t>豫医保办</t>
    </r>
    <r>
      <rPr>
        <sz val="9"/>
        <rFont val="DejaVu Sans"/>
        <charset val="134"/>
      </rPr>
      <t xml:space="preserve"> </t>
    </r>
    <r>
      <rPr>
        <sz val="9"/>
        <rFont val="宋体"/>
        <charset val="134"/>
      </rPr>
      <t>〔</t>
    </r>
    <r>
      <rPr>
        <sz val="9"/>
        <rFont val="DejaVu Sans"/>
        <charset val="134"/>
      </rPr>
      <t>2025</t>
    </r>
    <r>
      <rPr>
        <sz val="9"/>
        <rFont val="宋体"/>
        <charset val="134"/>
      </rPr>
      <t>〕</t>
    </r>
    <r>
      <rPr>
        <sz val="9"/>
        <rFont val="DejaVu Sans"/>
        <charset val="134"/>
      </rPr>
      <t>82</t>
    </r>
    <r>
      <rPr>
        <sz val="9"/>
        <rFont val="宋体"/>
        <charset val="134"/>
      </rPr>
      <t>号</t>
    </r>
    <r>
      <rPr>
        <sz val="9"/>
        <rFont val="DejaVu Sans"/>
        <charset val="134"/>
      </rPr>
      <t xml:space="preserve">  AX:</t>
    </r>
    <r>
      <rPr>
        <sz val="9"/>
        <rFont val="宋体"/>
        <charset val="134"/>
      </rPr>
      <t>豫医保办</t>
    </r>
    <r>
      <rPr>
        <sz val="9"/>
        <rFont val="DejaVu Sans"/>
        <charset val="134"/>
      </rPr>
      <t xml:space="preserve"> </t>
    </r>
    <r>
      <rPr>
        <sz val="9"/>
        <rFont val="宋体"/>
        <charset val="134"/>
      </rPr>
      <t>〔</t>
    </r>
    <r>
      <rPr>
        <sz val="9"/>
        <rFont val="DejaVu Sans"/>
        <charset val="134"/>
      </rPr>
      <t>2025</t>
    </r>
    <r>
      <rPr>
        <sz val="9"/>
        <rFont val="宋体"/>
        <charset val="134"/>
      </rPr>
      <t>〕</t>
    </r>
    <r>
      <rPr>
        <sz val="9"/>
        <rFont val="DejaVu Sans"/>
        <charset val="134"/>
      </rPr>
      <t>84</t>
    </r>
    <r>
      <rPr>
        <sz val="9"/>
        <rFont val="宋体"/>
        <charset val="134"/>
      </rPr>
      <t>号</t>
    </r>
    <r>
      <rPr>
        <sz val="9"/>
        <rFont val="DejaVu Sans"/>
        <charset val="134"/>
      </rPr>
      <t xml:space="preserve">  AY:</t>
    </r>
    <r>
      <rPr>
        <sz val="9"/>
        <rFont val="宋体"/>
        <charset val="134"/>
      </rPr>
      <t>豫医保办〔</t>
    </r>
    <r>
      <rPr>
        <sz val="9"/>
        <rFont val="DejaVu Sans"/>
        <charset val="134"/>
      </rPr>
      <t>2026</t>
    </r>
    <r>
      <rPr>
        <sz val="9"/>
        <rFont val="宋体"/>
        <charset val="134"/>
      </rPr>
      <t>〕</t>
    </r>
    <r>
      <rPr>
        <sz val="9"/>
        <rFont val="DejaVu Sans"/>
        <charset val="134"/>
      </rPr>
      <t>25</t>
    </r>
    <r>
      <rPr>
        <sz val="9"/>
        <rFont val="宋体"/>
        <charset val="134"/>
      </rPr>
      <t>号</t>
    </r>
  </si>
  <si>
    <t>国家项目编码</t>
  </si>
  <si>
    <t>服务产出</t>
  </si>
  <si>
    <t>价格构成</t>
  </si>
  <si>
    <t>加收项</t>
  </si>
  <si>
    <t>扩展项</t>
  </si>
  <si>
    <t>计价单位</t>
  </si>
  <si>
    <t>计价说明</t>
  </si>
  <si>
    <t>AS</t>
  </si>
  <si>
    <t>综合诊查</t>
  </si>
  <si>
    <t>使用说明：
1.本类项目指以综合诊查为重点，按照诊查方式的服务产出设立的价格项目。
2.本类项目所称“价格构成”，指项目价格应涵盖的各类资源消耗，用于确定计价单元的边界，是制定调整项目价格考虑的测算因子，不应作为临床技术标准理解，不是实际操作方式、路径、步骤、程序的强制性要求。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各项加/减收水平后，求和得出加/减收金额。
4.本类项目所称“扩展项”，指同一项目下以不同方式提供或在不同场景应用时，只扩展价格项目适用范围、不额外加价的一类子项，执行主项目价格及计价说明。
5.本类项目所称“基本物质资源消耗”，指原则上限于不应或不必要与医疗服务项目分割的易耗品，包括但不限于各类消毒用品、储存用品、清洁用品、个人防护用品、标签、垃圾处理用品、腕带、病历纸张、冲洗液、润滑剂、压舌板、滑石粉、一般物理检查器具、治疗巾（单）、棉球、棉签、纱布（垫）、普通绷带、固定带、治疗护理盘(包）、普通注射器、护（尿）垫、中单、冲洗工具、备皮工具、灌注器、输液贴、牙垫、一次性冰袋、新生儿洗浴用品、导尿管、包裹单（袋）、软件的版权、开发、购买等。基本物质资源消耗成本计入项目价格，不另行收费。除基本物质资源消耗以外的其他耗材，按照实际采购价格零差率销售。
6.本类项目所称“计价单位”中的“学科”划分以医院内部实际设置科室为准。
7.本类项目中属于住院患者按日收费的，实行计入不计出，即入院当天按一天计算收费，出院当天不计算收费。当日入院当日出院的，可收取当日费用。日间病房不得收取床位费。
8.病房内加床的，加床后病房内统一执行实际床位数的价格标准。
9.本类项目所称的“儿童”，指6周岁及以下。周岁的计算方法以法律的相关规定为准。
10.本类项目中涉及“包括……”“……等”的，属于开放型表述，所指对象不仅局限于表述中列明的事项，也包括未列明的同类事项。
11.本类项目所指“安宁疗护”中所含具体服务事项，以国家卫生行业主管部门文件为准。</t>
  </si>
  <si>
    <t>011102020010000</t>
  </si>
  <si>
    <t>门诊诊查费（普通门诊）</t>
  </si>
  <si>
    <t>指主治及以下医师提供技术劳务的门诊诊查服务，包含为患者提供从建档、了解病情和患者基本情况、阅读检查检验结果、分析诊断、制定诊疗方案或提出下一步诊断建议的医疗服务。</t>
  </si>
  <si>
    <t>所定价格涵盖首诊建档、信息核实、询问病情、采集病史、查体、一般物理检查、阅读分析检查检验结果、评估病情、诊断、制定诊疗方案、向患者或家属告知、开具处方和治疗单、开具检查检验单、病历书写等所需的人力资源和基本物质资源消耗。</t>
  </si>
  <si>
    <t>01副主任医师加收6元
02主任医师加收11元
03知名专家加收自主定价
04儿童加收1元</t>
  </si>
  <si>
    <t>1.从接诊到出诊断结果只收一次诊查费。2.体检费按照此项目收费，且一次完整体检过程仅收取一次。3.“知名专家”指享受国务院特殊津贴的医师、两院院士、国医大师、国家名中医。</t>
  </si>
  <si>
    <t>门诊诊查费（普通门诊、副主任医师、主任医师支付标准5元/次，知名专家支付标准20元/次）</t>
  </si>
  <si>
    <t>011102020020000</t>
  </si>
  <si>
    <t>门诊诊查费（中医辨证论治）</t>
  </si>
  <si>
    <t>指主治及以下医师通过望闻问切收集中医四诊信息，依据中医理论进行辨证，分析病因、病位、病性及病机转化，作出证候诊断，同时可结合现代医学，为门诊患者制定诊疗方案。</t>
  </si>
  <si>
    <t>所定价格涵盖首诊建档、信息核实、询问病情、采集病史、望闻问切、查体、一般物理检查、阅读分析检查检验结果、评估病情、中医辨证分析、诊断、制定诊疗方案、向患者或家属告知、开具处方、开具检查检验单、病历书写等所需的人力资源和基本物质资源消耗。</t>
  </si>
  <si>
    <t>01副主任医师加收6元
02主任医师加收11元
03知名专家加收自主定价
04儿童加收1.2元</t>
  </si>
  <si>
    <t>1.单次就诊不与“门诊诊查费（普通）”同时收费。2.从接诊到出诊断结果只收一次诊查费。3.“知名专家”指享受国务院特殊津贴的医师、两院院士、国医大师、国家名中医。</t>
  </si>
  <si>
    <t>011102020030000</t>
  </si>
  <si>
    <t>门诊诊查费（药学门诊）</t>
  </si>
  <si>
    <t>指卫生主管部门认定具有药学门诊资质的临床药师，提供技术劳务的门诊药学/中药学服务，包含为患者提供从药学/中药学咨询到用药指导，制定用药方案的药学服务。</t>
  </si>
  <si>
    <t>所定价格涵盖核实信息、药学咨询、评估用药情况、开展药学指导、制定用药方案、干预或提出药物重整建议、建立药历等所需的人力资源和基本物质资源消耗。</t>
  </si>
  <si>
    <t>01副主任（中）药师加收6元
02主任（中）药师加收11元</t>
  </si>
  <si>
    <t>本项目的药学服务涵盖西药、中药及民族药。</t>
  </si>
  <si>
    <t>011102020040000</t>
  </si>
  <si>
    <t>门诊诊查费（护理门诊）</t>
  </si>
  <si>
    <t>指主管护师及以上护理人员提供技术劳务的门诊护理服务，包含为患者提供从护理咨询到护理查体评估，制定护理方案的护理服务。</t>
  </si>
  <si>
    <t>所定价格涵盖核实信息，护理服务、护理咨询、护理查体评估、护理指导及制定护理方案、护理记录等所需的人力资源和基本物质资源消耗。</t>
  </si>
  <si>
    <t>收费范围限国家卫生健康主管部门准许开展的护理门诊。</t>
  </si>
  <si>
    <t>011102020050000</t>
  </si>
  <si>
    <t>门诊诊查费（便民门诊）</t>
  </si>
  <si>
    <t>指针对复诊患者，提供开具药品、耗材、检查检验处方接续的门诊服务。</t>
  </si>
  <si>
    <t>所定价格涵盖信息核实、开单等所需的人力资源和基本物质资源消耗。</t>
  </si>
  <si>
    <t>011101000010000</t>
  </si>
  <si>
    <t>一般诊疗费</t>
  </si>
  <si>
    <t>指基层医疗卫生机构医护人员为患者提供技术劳务的诊疗服务。</t>
  </si>
  <si>
    <t>所定价格涵盖挂号、诊查、注射（不含药品费）以及药事服务成本等所需的人力资源和基本物质资源消耗。</t>
  </si>
  <si>
    <t>1.不与各类“门诊诊查费”和“注射费”同时收费。2.乡镇卫生院和社区卫生服务机构按10元收费，村级按8元收费。3.将一般诊疗费纳入家庭医生签约服务包按人头付费的，不再单独收取一般诊疗费。</t>
  </si>
  <si>
    <t>011102020060000</t>
  </si>
  <si>
    <t>急诊诊查费（普通）</t>
  </si>
  <si>
    <t>指在急诊区域内，包含为患者提供从建档、了解病情和患者基本情况、分析诊断、制定诊疗方案或提出下一步诊断建议的医疗服务。</t>
  </si>
  <si>
    <t>所定价格涵盖急诊建档、信息核实、询问病情、采集病史、查体、一般物理检查、阅读分析检查检验结果、评估病情、诊断、制定诊疗方案、及时向患者或家属告知、开具处方和治疗单、开具检查检验单、病历书写等所需的人力资源和基本物质资源消耗。</t>
  </si>
  <si>
    <t>01儿童加收2.1元</t>
  </si>
  <si>
    <t>011102020070000</t>
  </si>
  <si>
    <t>急诊诊查费（留观）</t>
  </si>
  <si>
    <t>指医师对急诊留观患者进行的诊查服务，并根据病情制定诊疗方案。</t>
  </si>
  <si>
    <t>所定价格涵盖留观建档、巡视患者、密切观察患者病情及生命体征变化、病史采集、查体、一般物理检查、阅读分析检查检验结果、评估病情、诊断、制定诊疗方案、开立医嘱、病历书写、病情告知等所需的人力资源和基本物质资源消耗。</t>
  </si>
  <si>
    <t>01急诊抢救室加收50%</t>
  </si>
  <si>
    <t>1.针对未满足住院条件或因各种原因无法办理住院的急诊留观患者收费。
2.当天转住院的，急诊诊查费（留观）与住院诊查费用（普通）不得同时收取。
3.超过半日不足24小时按一日计算，不足半日按半日计算</t>
  </si>
  <si>
    <t>011102030010000</t>
  </si>
  <si>
    <t>住院诊查费（普通）</t>
  </si>
  <si>
    <t>指医师对住院患者进行每日的诊查服务，根据病情变化制定及调整诊疗方案。</t>
  </si>
  <si>
    <t>所定价格涵盖住院建档、查房、观察患者病情及生命体征变化、病史采集、查体、一般物理检查、阅读分析检查检验结果、评估病情、诊断、制定诊疗方案、病历书写、开立医嘱、病情告知等所需的人力资源和基本物质资源消耗。</t>
  </si>
  <si>
    <t>日间病房按50%收费。</t>
  </si>
  <si>
    <t>011102030020000</t>
  </si>
  <si>
    <t>住院诊查费（临床药学）</t>
  </si>
  <si>
    <t>指临床药师结合患者病情和用药情况，参与临床医师住院巡诊，协同制定个体化药物治疗方案，并进行用药监护和用药安全指导的药学服务。</t>
  </si>
  <si>
    <t>所定价格涵盖参与住院巡诊、协同制定个体化药物治疗方案、疗效观察、药物不良反应监测、安全用药指导、干预或提出药物重整等建议、建立药历等所需的人力资源和基本物质资源消耗。</t>
  </si>
  <si>
    <t>1.符合规定资质的临床药师参与临床医师住院巡诊，每日收费10元；住院天数≤30天的，收费最高不超过50元；住院天数＞30天的，每30天（含）收费不超过50元，收费最高不超过100元。2.日间病房按50%收费。3.临床药师未参与现场巡诊，仅通过院内系统查阅电子病历等非现场形式进行用药干预、指导的，不得收费。</t>
  </si>
  <si>
    <t>011106000010000</t>
  </si>
  <si>
    <t>多学科诊疗费</t>
  </si>
  <si>
    <t>指征询患者同意，在门诊及住院期间，针对疑难复杂疾病，由两个及以上相关临床学科，具备副主任（中）医师及以上资质的专家组成工作组，共同对患者病情进行问诊、综合评估、分析及诊断，制定全面诊疗方案的医疗服务。</t>
  </si>
  <si>
    <t>所定价格涵盖病史采集、查体、一般物理检查、阅读分析检查检验结果、综合评估、讨论分析病情、诊断、制定综合诊疗方案、开具处方医嘱（治疗单、检查检验单）、病历书写、病情告知等所需的人力资源和基本物质资源消耗。</t>
  </si>
  <si>
    <t>1.不与各类门诊诊查费同时收取。
2.收费范围限国家卫生健康主管部门准许开展的多学科诊疗服务。
3.计算学科数量时，药学、护理不作为单独学科计算。
4.门诊诊查时间每次不少于20分钟，住院诊查时间每次不少于30分钟。
5.两个学科120元，每增加一个学科加收50%，封顶收费300元。</t>
  </si>
  <si>
    <t>011106000020000</t>
  </si>
  <si>
    <t>会诊费（院内）</t>
  </si>
  <si>
    <t>指因患者病情需要，在科室间进行的临床多学科参与会诊制定诊疗方案。</t>
  </si>
  <si>
    <t>所定价格涵盖病史采集、查体、一般物理检查、阅读分析检查检验结果、病情分析、提供诊疗方案、开具处方医嘱（治疗单、检查检验单）等所需的人力资源和基本物质资源消耗。</t>
  </si>
  <si>
    <t>01副主任医师加收15元
02主任医师加收30元</t>
  </si>
  <si>
    <t>学科·次</t>
  </si>
  <si>
    <t>护理、药学不作为单独临床学科计价。</t>
  </si>
  <si>
    <t>011106000030000</t>
  </si>
  <si>
    <t>会诊费（院外）</t>
  </si>
  <si>
    <t>指因患者病情需要，在医院间进行的临床多学科参与会诊制定诊疗方案。</t>
  </si>
  <si>
    <t>所定价格涵盖病史采集、查体、一般物理检查、阅读分析检查检验结果、病情分析、提供诊疗方案等所需的人力资源和基本物质资源消耗。（不含通勤、住宿等非医疗成本）</t>
  </si>
  <si>
    <t>01副主任医师加收自主定价
02主任医师加收自主定价</t>
  </si>
  <si>
    <t>自主定价</t>
  </si>
  <si>
    <t>1.院外会诊按照“上门服务费+会诊费（院外）”的方式收费。
2.护理、药学不作为单独临床学科计价。</t>
  </si>
  <si>
    <t>011106000040000</t>
  </si>
  <si>
    <t>会诊费（远程会诊）</t>
  </si>
  <si>
    <t>指因患者病情需要，邀请方和受邀方医疗机构通过可视视频实时、同步交互的方式开展的远程会诊。</t>
  </si>
  <si>
    <t>所定价格涵盖通过互联网远程医疗网络系统搭建、维护、邀约、应邀、可视视频实时同步交互、资料上传、问诊、阅读分析检查检验结果、在线讨论病情、提供诊疗方案、出具诊疗意见报告等所需的人力资源和基本物质资源消耗。</t>
  </si>
  <si>
    <t>1.按照受邀方医疗机构标准收费。
2.收费范围限国卫医发〔2018〕25号《互联网诊疗管理办法（试行）》、《互联网医院管理办法（试行）》、《互联网医院基本标准（试行）》准许开展的诊疗服务。
3.护理、药学不作为单独临床学科计价。
4.县级医疗机构对基层医疗机构开展的远程会诊服务，按照其“院内会诊”标准收费。</t>
  </si>
  <si>
    <t>011102040010000</t>
  </si>
  <si>
    <t>互联网诊查费（首诊）*</t>
  </si>
  <si>
    <t>指中级职称及以下医务人员通过互联网医疗服务平台提供技术劳务的首次诊疗服务，包含为患者提供从问诊到诊断，制定诊疗方案或提出下一步诊疗建议。</t>
  </si>
  <si>
    <t>所定价格涵盖信息核实、在线问诊、记录分析、制定诊疗方案或建议，必要时在线开具处方等所需的人力资源和基本物质资源消耗。</t>
  </si>
  <si>
    <t>01副主任医师加收
02主任医师加收
03知名专家加收</t>
  </si>
  <si>
    <t>收费范围限国家卫生健康主管部门准许通过互联网方式开展的首诊服务。该项目目前处于未激活状态，待国家卫健委另行规定激活后生效。</t>
  </si>
  <si>
    <t>011102040020000</t>
  </si>
  <si>
    <t>互联网诊查费（复诊）</t>
  </si>
  <si>
    <t>指医务人员通过互联网医疗服务平台提供技术劳务的复诊诊疗服务，包含为患者提供从问诊到诊断，制定诊疗方案或提出下一步诊疗建议。</t>
  </si>
  <si>
    <t>所定价格涵盖信息核实、在线问诊、查阅既往病历及检查报告、记录分析、制定诊疗方案或建议，必要时在线开具处方等所需的人力资源和基本物质资源消耗。</t>
  </si>
  <si>
    <t>收费范围限国家卫生健康主管部门准许通过互联网方式开展的复诊服务。</t>
  </si>
  <si>
    <t>011108000010000</t>
  </si>
  <si>
    <t>远程监测费</t>
  </si>
  <si>
    <t>指医技人员为院外患者提供的远程监测服务。</t>
  </si>
  <si>
    <t>所定价格涵盖信息核实、检查设备功能、安置远程监测设备、指导使用、程控打开远程监测设备、数据信息采集、分析判断、结果反馈、提供建议，指导随访等所需的人力资源和基本物质资源消耗。</t>
  </si>
  <si>
    <t>1.具备远程实时监测功能，且实时传输数据至医院端供医生了解病情的装置使用时可收取该项费用。仅具有数据存储功能，不能实时传输数据的设备不得收取此费用。
2.远程监测范围仅限国家卫生健康主管部门准许开展的心电监护、除颤器监护、起搏器监护等项目。
3.不足12小时减半收费。</t>
  </si>
  <si>
    <t>011105000010000</t>
  </si>
  <si>
    <t>床位费（单人间）</t>
  </si>
  <si>
    <t>指住院期间为患者提供的单人病房及相关设施，可提供用于家属陪护、独立卫浴等需求的相关设施。</t>
  </si>
  <si>
    <t>所定价格涵盖床单位必备设施，包括但不限于腕带、病人服装、文档资料及管理、床单位设备及布草、独立卫浴、能源消耗、医疗垃圾及污水处理、病房控温设施及维护等所需的人力资源和基本物质资源消耗。</t>
  </si>
  <si>
    <t>床位·日</t>
  </si>
  <si>
    <t>达不到服务产出和必备设施要求的，驻郑省管公立医疗机构按照83元/床日收费，非驻郑省管公立医疗机构按照73元/床日收费。</t>
  </si>
  <si>
    <t>011105000020000</t>
  </si>
  <si>
    <t>床位费（二人间）</t>
  </si>
  <si>
    <t>指住院期间为患者提供的双人病房床位及相关设施。</t>
  </si>
  <si>
    <t>所定价格涵盖床单位必备设施，包括但不限于腕带、病人服装、文档资料及管理、床单位设备及布草、独立卫生间、能源消耗、医疗垃圾及污水处理、病房控温设施及维护等所需的人力资源和基本物质资源消耗。</t>
  </si>
  <si>
    <t>1.非驻郑省管公立医疗机构床位费按90%收费。2.达不到必备设施要求的，按照85%计费。</t>
  </si>
  <si>
    <t>011105000030000</t>
  </si>
  <si>
    <t>床位费（三人间）</t>
  </si>
  <si>
    <t>指住院期间为患者提供的三人病房床位及相关设施。</t>
  </si>
  <si>
    <t>011105000040000</t>
  </si>
  <si>
    <t>床位费（多人间）</t>
  </si>
  <si>
    <t>指住院期间为患者提供的多人间（四人及以上）病房床位及相关设施。</t>
  </si>
  <si>
    <t>所定价格涵盖床单位必备设施，包括但不限于腕带、病人服装、文档资料及管理、床单位设备及布草、能源消耗、医疗垃圾及污水处理、病房控温设施及维护等所需的人力资源和基本物质资源消耗。</t>
  </si>
  <si>
    <t>01临时床位</t>
  </si>
  <si>
    <t>011105000050000</t>
  </si>
  <si>
    <t>床位费（急诊留观）</t>
  </si>
  <si>
    <t>指医疗机构对急诊留观患者提供的留观床及相关设施。</t>
  </si>
  <si>
    <t>所定价格涵盖床单位必备设施，包括但不限于文档资料及管理、能源消耗、医疗垃圾及污水处理、病房控温设施及维护等所需的人力资源和基本物质资源消耗。</t>
  </si>
  <si>
    <t>1.针对未满足住院条件或因各种原因无法办理住院的急诊留观患者收费。
2.办理住院后的患者按相应床位费标准收取。
3.不与其他床位费同时收取。</t>
  </si>
  <si>
    <t>011105000060000</t>
  </si>
  <si>
    <t>床位费（重症监护）</t>
  </si>
  <si>
    <t>指治疗期间根据病情需要，为患者提供的重症监护病区床位及相关设施。</t>
  </si>
  <si>
    <t>所定价格涵盖床单位必备设施，包括但不限于腕带、病人服装、文档资料及管理、床单位设备及布草、病房控温设施、中心监护台，监护设备及其他监护抢救设施、空气净化设施、能源消耗、医疗垃圾及污水处理及维护等所需的人力资源和基本物质资源消耗。</t>
  </si>
  <si>
    <t>不与其他床位费同时收取。</t>
  </si>
  <si>
    <t>011105000070000</t>
  </si>
  <si>
    <t>床位费（层流洁净）</t>
  </si>
  <si>
    <t>指住院期间根据病情需要，为患者提供达到层流标准的洁净床位及相关设施。</t>
  </si>
  <si>
    <t>所定价格涵盖床单位必备设施，包括但不限于腕带、病人服装、文档资料及管理、床单位设备及布草、能源消耗、医疗垃圾及污水处理、病房控温设施、全封闭式层流洁净间设施及维护等所需的人力资源和基本物质资源消耗。</t>
  </si>
  <si>
    <t>1.按照中华人民共和国住房和城乡建设部《GB51039-2014综合医院建筑设计规范》，层流洁净床位需满足I 级洁净用房相关要求。
2.不与其他床位费同时收取。
3.空气洁净度达到5级的非单人间层流洁净装置病床，在相应床位费基础上加收50元。</t>
  </si>
  <si>
    <t>011105000080000</t>
  </si>
  <si>
    <t>床位费（特殊防护）</t>
  </si>
  <si>
    <t>指住院期间根据病情需要，为患者提供的放射性物质照射治疗或负压病房床位及相关设施。</t>
  </si>
  <si>
    <t>所定价格涵盖床单位必备设施，包括但不限于腕带、病人服装、文档资料及管理、床单位设备及布草、能源消耗、放射性医疗垃圾及污水处理、病房控温设施、放射性物质防护设施及维护（含放射性污染职业监测或环境监测）等所需的人力资源和基本物质资源消耗。</t>
  </si>
  <si>
    <t>011105000090000</t>
  </si>
  <si>
    <t>床位费（新生儿）</t>
  </si>
  <si>
    <t>指医疗机构对新生儿提供的床位及相关设施。</t>
  </si>
  <si>
    <t>所定价格涵盖床单位必备设施，包括但不限于腕带、服装、文档资料及管理、床单位设备及布草、能源消耗、医疗垃圾及污水处理、病房控温设施及维护等所需的人力资源和基本物质资源消耗。</t>
  </si>
  <si>
    <t>01母婴同室新生儿减收13元</t>
  </si>
  <si>
    <t>1.早产儿按照纠正胎龄计算出生天数。
2.可与产妇床位费同时收取。</t>
  </si>
  <si>
    <t>011105000100000</t>
  </si>
  <si>
    <t>新生儿暖箱费</t>
  </si>
  <si>
    <t>通过各种不同功能的暖箱，保持温度、湿度恒定，达到维持新生儿、早产儿或婴儿基本生命需求的目的。</t>
  </si>
  <si>
    <t>所定价格涵盖新生儿床位相关设施、暖箱调节、加湿、皮肤温度监测、秤体重、兼备暖箱与辐射台功能、定期清洁消毒、处理用物等所需的人力资源和基本物质资源消耗。</t>
  </si>
  <si>
    <t>不得与床位费同时收取。</t>
  </si>
  <si>
    <t>011105000110000</t>
  </si>
  <si>
    <t>根据患者需求，医疗机构派出医务人员改造或指导患者改造床位，使患者部分家庭空间具备作为检查治疗护理场所的各项条件。</t>
  </si>
  <si>
    <t>所定价格涵盖医疗机构完成家庭病床建床建档（含建立病历）的人力资源和基本物质资源消耗。</t>
  </si>
  <si>
    <t>1.限二级及以下医疗机构收取。建床后，医疗机构继续上门提供巡诊、护理等各类医疗服务的，按照“上门服务费+医疗服务价格”的方式收费即可，不再以“家庭病床+某服务”的方式设立医疗服务价格项目。2.每建床周期限收取1次。3.与上门服务费不能同时收取。</t>
  </si>
  <si>
    <t>011107000010000</t>
  </si>
  <si>
    <t>根据患者需求，医疗机构派出医务人员，前往患者指定地点为其提供合法合规的医疗服务。</t>
  </si>
  <si>
    <t>所定价格涵盖医疗机构派出医务人员的交通成本、人力资源和基本物质资源消耗。</t>
  </si>
  <si>
    <t>次·人</t>
  </si>
  <si>
    <t>1.此项目指非家庭病房建床的上门服务费。
2.计价单位“次·人”中的“人”是指每名专业人员。例如由1名医师、1名护理人员同时提供上门服务的，收费为“上门服务费”价格×2。 
3.“上门服务”是指医疗机构以质量安全为前提，为各类群体上门提供医疗服务，收费采取“上门服务费+医疗服务价格”的方式，即上门提供服务本身收取一次“上门服务费”，提供的医疗服务、药品、医用耗材等，收费适用本医疗服务执行的医药价格政策。不再以“上门+某服务”的方式设立医疗服务价格项目。
4.对于医疗机构上门提供的医疗服务，已通过基本公共卫生服务家庭医生签约、长期护理保险等方式提供经费保障渠道的，不得额外收取上门服务费。</t>
  </si>
  <si>
    <t>011104000010000</t>
  </si>
  <si>
    <t>院内抢救费（常规）</t>
  </si>
  <si>
    <t>针对急危重症患者，由单临床学科医务人员制定抢救方案，在院内组织开展现场紧急救治，不含心肺复苏术。</t>
  </si>
  <si>
    <t>所定价格涵盖组织人员、观察、实施抢救、记录、制定方案等所需的人力资源和基本物质资源消耗。</t>
  </si>
  <si>
    <t>011104000020000</t>
  </si>
  <si>
    <t>院内抢救费（复杂）</t>
  </si>
  <si>
    <t>针对急危重症患者，由两个及以上临床学科医务人员联合制定抢救方案，在院内组织开展现场紧急救治，不含心肺复苏术。</t>
  </si>
  <si>
    <t>011104000030000</t>
  </si>
  <si>
    <t>指手术室内外所有行心肺复苏的治疗，使患者恢复自主循环和呼吸。</t>
  </si>
  <si>
    <t>所定价格涵盖组织人员、观察、实施心肺复苏等所需的人力资源和基本物质资源消耗。</t>
  </si>
  <si>
    <t>011103000010000</t>
  </si>
  <si>
    <t>针对急危重症患者，医护人员制定抢救方案，在院前组织开展现场紧急救治。</t>
  </si>
  <si>
    <t>所定价格涵盖组织人员、观察、实施抢救、监测生命体征、记录、制定方案等所需的人力资源和基本物质资源消耗。</t>
  </si>
  <si>
    <t>“院前”指以物理空间为分界标准。</t>
  </si>
  <si>
    <t>011109000010000</t>
  </si>
  <si>
    <t>安宁疗护费</t>
  </si>
  <si>
    <t>指为疾病终末期或老年患者在临终前提供身体、心理、精神等方面的诊查、护理、照料和人文关怀等服务，控制痛苦和不适症状，提高生命质量，帮助患者舒适、安详、有尊严地离世。</t>
  </si>
  <si>
    <t>所定价格涵盖患者病情评估、诊查、分级护理、各类评估工具使用、心理及精神疏导、情绪安抚、沟通陪伴、临终关怀、个性化支持等所需的人力资源和基本物质资源消耗。</t>
  </si>
  <si>
    <t>不与各类“住院诊查费”和“分级护理”同时收费。</t>
  </si>
  <si>
    <t>011109000020000</t>
  </si>
  <si>
    <t>救护车转运费</t>
  </si>
  <si>
    <t>指医疗机构（含120急救中心）利用救护车转运患者的使用费用。</t>
  </si>
  <si>
    <t>所定价格涵盖含救护车交通往返相关管理费、折旧费、消毒费、油耗、司机劳务等所需的人力资源和基本物质资源消耗。</t>
  </si>
  <si>
    <t>01高层人力转运加收自主定价</t>
  </si>
  <si>
    <t>公里</t>
  </si>
  <si>
    <t>1.本项目按照基础费用和里程费用相结合的计价方式收费，含10公里，以后每公里3元。
2.急危重症需要使用ECMO、有创呼吸机等生命维持系统带机转运的，按照“救护车转运费+相应设备治疗价格项目”计费。
3.非急救转运参照本项目收费。
4.高层（指三楼及以上不具备电梯转运条件）无电梯的人力转运，医疗机构可自主定价。</t>
  </si>
  <si>
    <t>011109000030000</t>
  </si>
  <si>
    <t>航空医疗转运</t>
  </si>
  <si>
    <t>指医疗机构（含120急救中心）利用各类航空器转运患者的使用费用。</t>
  </si>
  <si>
    <t>所定价格涵盖航空器交通往返相关管理费、折旧费、消毒费、油耗、司机劳务等所需的人力资源和基本物质资源消耗。</t>
  </si>
  <si>
    <t>AO</t>
  </si>
  <si>
    <t>护理</t>
  </si>
  <si>
    <t>使用说明：
1.本类别以护理为重点，按照分级护理、专科护理、专项护理分类设立价格项目。
2.本类别所称的“价格构成”，指项目价格应涵盖的各类资源消耗，用于确定计价单元的边界，不应作为临床技术标准理解，不是实际操作方式、路径、步骤、程序的强制性要求。所列“设备投入”包括但不限于操作设备、器具及固定资产投入。
3.本类别所称“加收项”，指同一项目以不同方式提供或在不同场景应用时，确有必要制定差异化收费标准而细分的一类子项。
4.本类别所称“扩展项”，指同一项目下以不同方式提供或在不同场景应用时，只扩展价格项目适用范围、不额外加价的一类子项，子项的价格按主项目执行。
5.本类别所称“基本物质资源消耗”，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除基本物质资源消耗以外的其他耗材，按照实际采购价格零差率销售。
6.本类别中的“分级护理”含一般传染病护理，纳入价格构成中，不再单独计费。
7.本类别中的“分级护理”中的评估，包括但不限于压疮风险评估、跌倒/坠床风险评估、静脉血栓风险评估、日常生活能力评定、疼痛综合评定、营养风险筛查、呛咳风险评估等相关护理评估，已纳入价格构成，不作为临床量表单独立项，不额外计入收费。
8.本类别中，对“互联网+护理服务”不单设医疗服务价格项目，按照“上门服务费+护理项目价格”的方式计费。
9.本类别中，“管·日”指每日每管，即按照每日实际护理管路数量计费。如一名患者既行尿管护理又行胃肠减压管路护理，可按照“引流管护理”×2的方式计费，并在医嘱中体现的，医疗机构可自行在收费单据中备注，方便患方理解。
10.除本类别项目有特殊规定不能同时收取外，专科护理可以与分级护理、专项护理同时收取。
11.按日收取的各项护理费用，计入不计出，即入院当天按一天计算收费，出院当天不计算收费。当日入院当日出院的，当日可按“日”收取分级护理费用。
12.分级护理服务标准按照现行《全国医疗服务项目技术规范》执行。</t>
  </si>
  <si>
    <t>1301</t>
  </si>
  <si>
    <t>1.分级护理</t>
  </si>
  <si>
    <t>011301000010000</t>
  </si>
  <si>
    <t>指为病情危重，随时可能发生病情变化需要进行监护、抢救的患者；各种复杂或大手术后、严重创伤或大面积烧伤的患者提供的相关护理。</t>
  </si>
  <si>
    <t>所定价格涵盖观察病情及生命体征、制定护理措施、根据医嘱正确实施治疗用药、评估、评定、记出入量、书写护理记录、辅助实施生活护理、 口腔护理、皮肤清洁、会阴护理、肛周护理、叩背护理、眼部护理、心理护理、给予患者舒适和功能体位、预防并发症、实施床旁交接班、健康指导等所需的人力资源和基本物质资源消耗。不含其他专项护理。</t>
  </si>
  <si>
    <t>01儿童加收10%</t>
  </si>
  <si>
    <t>011301000020000</t>
  </si>
  <si>
    <t>指为病情趋向稳定的重症患者；病情不稳定或随时可能发生变化的患者；手术后或者治疗期间需要严格卧床的患者； 自理能力重度依赖的患者的患者提供的相关护理。</t>
  </si>
  <si>
    <t>011301000030000</t>
  </si>
  <si>
    <t>指病情趋于稳定或未明确诊断前，仍需观察，且自理能力轻度依赖的患者；病情稳定，仍需卧床，且自理能力轻度依赖的患者；病情稳定或处于康复期，且自理能力中度依赖的患者提供的相关护理。</t>
  </si>
  <si>
    <t>所定价格涵盖观察病情及生命体征、根据医嘱正确实施治疗用药、评估、评定、辅助实施生活护理、书写护理记录，皮肤清洁、心理护理、健康指导等所需的人力资源和基本物质资源消耗。不含专项护理。</t>
  </si>
  <si>
    <t>011301000040000</t>
  </si>
  <si>
    <t>指病情稳定或处于康复期，且自理能力轻度依赖或无依赖的患者提供的相关护理。</t>
  </si>
  <si>
    <t>所定价格涵盖观察病情及生命体征、根据医嘱正确实施治疗用药、评估、评定、书写护理记录、心理护理、健康指导等所需的人力资源和基本物质资源消耗。不含专项护理。</t>
  </si>
  <si>
    <t>1302</t>
  </si>
  <si>
    <t>2.专科护理</t>
  </si>
  <si>
    <t>011302000010000</t>
  </si>
  <si>
    <t>急诊留观护理</t>
  </si>
  <si>
    <t>指为需留在急诊进行观察的患者提供的相关护理。</t>
  </si>
  <si>
    <t>所定价格涵盖观察病情及生命体征、制定护理措施、根据医嘱正确实施治疗用药、评估、评定、书写护理记录、辅助实施生活护理、 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</si>
  <si>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</si>
  <si>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</si>
  <si>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</si>
  <si>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指在重症监护病房内，护理人员为重症监护患者提供的相关护理。</t>
  </si>
  <si>
    <t>所定价格涵盖密切观察病情及生命体征、根据医嘱正确实施治疗用药、评估患者状态、评定相关指标、记出入量、随时配合抢救、及时书写护理记录、喂食、翻身、洗漱、并发症预防等全方位实施生活护理、 口腔护理、皮肤护理、会阴护理、肛周护理、心理护理、健康指导等所需的人力资源和基本物质资源消耗。不含其他专项护理。</t>
  </si>
  <si>
    <t>1.指在重症监护病房内实施的护理操作，不可与分级护理同时收费，可以与严密隔离护理/保护性隔离护理同时收费，不包含监测项目费用。
2.转入重症监护病房后按“小时”收取重症监护护理费用，转入普通病房后，当日可按“日”收取分级护理费用。</t>
  </si>
  <si>
    <t>011302000030000</t>
  </si>
  <si>
    <t>精神病人护理</t>
  </si>
  <si>
    <t>指对精神病患者提供的护理。</t>
  </si>
  <si>
    <t>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</si>
  <si>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</si>
  <si>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</si>
  <si>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t>
  </si>
  <si>
    <t>所定价格涵盖穿戴个人防护用品、标识、患者排出物消毒处理、 生活垃圾及医疗垃圾处理、消毒及细菌采样等所需的人力资源和基本物质资源消耗。</t>
  </si>
  <si>
    <t>严密隔离护理条件参照现行《全国医疗服务项目技术规范》。</t>
  </si>
  <si>
    <t>011302000050000</t>
  </si>
  <si>
    <t>保护性隔离护理</t>
  </si>
  <si>
    <t>指对抵抗力低、极易感染患者在保护性隔离条件下的护理。</t>
  </si>
  <si>
    <t>所定价格涵盖观察病情及生命体征、评估、评定、防护用品、消毒清洁及细菌采样等所需的人力资源和基本物质资源消耗。</t>
  </si>
  <si>
    <t>保护性隔离条件参照现行《全国医疗服务项目技术规范》。</t>
  </si>
  <si>
    <t>011302000060000</t>
  </si>
  <si>
    <t>指对从胎儿娩出、脐带结扎后至28天的婴儿进行的相关护理。</t>
  </si>
  <si>
    <t>所定价格涵盖喂养、更换尿布、臀部护理、脐部残端护理、称体重、观察皮肤、洗浴、抚触、更换衣物被服、肛管排气、 口腔护理、皮肤护理、会阴护理、肛周护理等所需的人力资源和基本物质资源消耗。不含其他专项护理。</t>
  </si>
  <si>
    <t>新生儿收取本项目时不得同时收取分级护理费。</t>
  </si>
  <si>
    <t>011302000070000</t>
  </si>
  <si>
    <t>早产儿护理</t>
  </si>
  <si>
    <t>指对出生时胎龄小于37周，纠正胎龄至44周的早产儿进行的相关护理。</t>
  </si>
  <si>
    <t>所定价格涵盖评估病情、核对医嘱、胎龄，监护呼吸、体温、心率变化及各器官功能的成熟情况、体位管理、喂养、更换尿布、臀部护理、脐部残端护理、肛管排气、 口腔护理、皮肤护理、会阴护理、肛周护理等所需的人力资源和基本物质资源消耗。不含其他专项护理。</t>
  </si>
  <si>
    <t>不与分级护理、重症监护护理同时收取。</t>
  </si>
  <si>
    <t>1303</t>
  </si>
  <si>
    <t>3.专项护理</t>
  </si>
  <si>
    <t>011303000010000</t>
  </si>
  <si>
    <t>口腔护理</t>
  </si>
  <si>
    <t>指为高热、鼻饲、不能经口进食、人工气道等患者进行的口腔清洁护理。</t>
  </si>
  <si>
    <t>所定价格涵盖评估病情、核对信息、检查口腔、按口腔护理操作流程清洁口腔、观察生命体征、给予健康宣教及心理护理等所需的人力资源和基本物质资源消耗。</t>
  </si>
  <si>
    <t>已包含在特级护理、Ⅰ级护理及重症监护护理价格构成中，不得重复收取此项收费；在为患者提供Ⅱ级护理、Ⅲ级理，且同时提供口腔护理的，可按“次 ”据实收费，每日计价不超过3次。</t>
  </si>
  <si>
    <t>011303000020000</t>
  </si>
  <si>
    <t>会阴护理</t>
  </si>
  <si>
    <t>指为泌尿生殖系统感染、大小便失禁、会阴部皮肤破损、留置导尿、产后及各种会阴部术后的患者进行的会阴清洁护理。</t>
  </si>
  <si>
    <t>所定价格涵盖评估病情、核对信息、排空膀胱、擦洗或冲洗会阴、尿管，处理用物，给予做好健康教育及心理护理等所需的人力资源和基本物质资源消耗。</t>
  </si>
  <si>
    <t>已包含在特级护理、Ⅰ级护理及重症监护护理价格构成中，不得重复收取此项收费；在为患者提供Ⅱ级护理、Ⅲ级护理，且同时提供会阴护理的，可按“次 ”据实收费，每日计价不超过3次。</t>
  </si>
  <si>
    <t>011303000030000</t>
  </si>
  <si>
    <t>肛周护理</t>
  </si>
  <si>
    <t>指为肛周脓肿、大便失禁等患者进行的肛周护理。</t>
  </si>
  <si>
    <t>所定价格涵盖核对信息、准备、观察肛周皮肤黏膜、清洁，涂药或湿敷等所需的人力资源和基本物质资源消耗。</t>
  </si>
  <si>
    <t>已包含在特级护理、Ⅰ级护理及重症监护护理价格构成中，不得重复收取此项收费；在为患者提供Ⅱ级护理、Ⅲ级护理，且同时提供肛周护理的，可按“次 ”据实收费，每日计价不超过3次。</t>
  </si>
  <si>
    <t>011303000040000</t>
  </si>
  <si>
    <t>置管护理
（深静脉/动脉）</t>
  </si>
  <si>
    <t>对深静脉置管/动脉置管管路实施维护，使管路维持正常功能。</t>
  </si>
  <si>
    <t>所定价格涵盖导管状态评估、管路疏通、封管，必要时更换输液接头等所需的人力资源和基本物质资源消耗。不含创口换药。</t>
  </si>
  <si>
    <t>管·日</t>
  </si>
  <si>
    <t>1.深静脉置管包括中心静脉导管(CVC)、经外周静脉置入的中心静脉导(PICC)、输液港(PORT）等。
2.外周静脉置管护理含在注射费价格构成中，不单独计费。</t>
  </si>
  <si>
    <t>011303000050000</t>
  </si>
  <si>
    <t>气管插管护理</t>
  </si>
  <si>
    <t>对气管插管实施维护，维持正常通气功能。</t>
  </si>
  <si>
    <t>所定价格涵盖监测并记录导管深度与气囊压力、气道给药及气囊管理、清理导管污物、更换牙垫及固定物，必要时行撤机拔管前评估（含人工气囊压力测定及连续测定、 自主呼吸试验、气囊漏气试验、咳嗽风流速试验）等所需的人力资源和基本物质资源消耗。不含吸痰。</t>
  </si>
  <si>
    <t>011303000060000</t>
  </si>
  <si>
    <t>对气管切开套管（含经皮气切插管）实施维护，维持正常通气功能。</t>
  </si>
  <si>
    <t>所定价格涵盖观察气切周围皮肤、套管取出清洁并消毒或更换套管、更换敷料及固定物，必要时行气道给药等所需的人力资源和基本物质资源消耗。不含吸痰。</t>
  </si>
  <si>
    <t>更换套管是置管的延伸服务，按照医生医嘱更换套管，单独收取耗材费用。</t>
  </si>
  <si>
    <t>011303000070000</t>
  </si>
  <si>
    <t>对各种引流管路（含尿管、 胃肠减压管路等）实施维护，保持引流通畅。</t>
  </si>
  <si>
    <t>所定价格涵盖观察引流液性状及记量、检查引流管位置并固定、 冲洗、更换引流袋等所需的人力资源和基本物质资源消耗。不含创口换药。</t>
  </si>
  <si>
    <t>01闭式引流护理加收20%</t>
  </si>
  <si>
    <t>“特级护理”、“重症监护护理”患者不得同时加收“引流管护理”费用。</t>
  </si>
  <si>
    <t>011303000080000</t>
  </si>
  <si>
    <t>肠内营养输注护理</t>
  </si>
  <si>
    <t>指经鼻胃/肠管、造瘘等途径灌注药物或要素饮食的患者的护理。</t>
  </si>
  <si>
    <t>所定价格涵盖患者肠内营养期间，评估病情、固定/冲洗管路、观察管路和患者腹部体征及排泄情况、心理护理、健康教育等所需的人力资源和基本物质资源消耗。不含创口换药。</t>
  </si>
  <si>
    <t>011303000090000</t>
  </si>
  <si>
    <t>造口/造瘘护理</t>
  </si>
  <si>
    <t>指对造口/造瘘实施维护，维持患者排泄通畅的护理。</t>
  </si>
  <si>
    <t>所定价格涵盖造口评估、观察排泄物/分泌物性状、清洁造口及周围皮肤、定期更换造口装置、心理护理、造口/造瘘护理健康指导等所需的人力资源和基本物质资源消耗。不含创口换药。</t>
  </si>
  <si>
    <t>每造口/每造瘘·日</t>
  </si>
  <si>
    <t>011303000100000</t>
  </si>
  <si>
    <t>压力性损伤护理</t>
  </si>
  <si>
    <t>指对有压力性损伤风险或已出现压力性损伤患者，实施预防或护理。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</si>
  <si>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</si>
  <si>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限压力性损伤患者和压力性损伤风险评估高危或极高危患者收费。</t>
  </si>
  <si>
    <t>011303000110000</t>
  </si>
  <si>
    <t>免陪照护服务</t>
  </si>
  <si>
    <t>指公立医疗机构提供的服务事项，指在没有家属和护工参与的情况下，完全由护士、护理员承担患者全部生活护理。</t>
  </si>
  <si>
    <t>所定价格涵盖生活照顾等所需的人力资源和基本物质资源消耗。</t>
  </si>
  <si>
    <t>1.指在特级护理、I级护理服务的基础上同时开展免陪照护服务的，可在特级护理、I级护理收费的同时，加收该项目收费；
2.通过一对一方式提供照护服务的加收60%；
3.免陪照护患者家庭根据自身需要自行雇佣护理员，通过市场化解决，不属于医疗服务价格项目管理范畴。</t>
  </si>
  <si>
    <t>AN</t>
  </si>
  <si>
    <t>放射检查</t>
  </si>
  <si>
    <t>使用说明：
1. “价格构成”指项目价格应涵盖的各类资源消耗，用于确定计价单元的边界，不应作为临床技术标准理解，不是实际操作方式、路径、步骤、程序的强制性要求。
2.“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收水平后，据实收费。
3.“扩展项”指同一项目下以不同方式提供或在不同场景应用时，只扩展价格项目适用范围、不额外加价的一类子项，扩展项执行主项计价说明。除“延迟显像（扩展）”项目外，子项的价格按主项目执行。
4.“基本物耗”指原则上限于不应或不必要与医疗服务项目分割的易耗品，包括但不限于各类消杀用品、储存用品、清洁用品、个人防护用品、垃圾处理用品、润滑剂、棉球、棉签、纱布（垫）、护（尿）垫、治疗巾（单）、中单、护理盘（包）、治疗包、普通注射器、标签、无菌设备保护套、非药品类对比剂、定影液、显影液、影像存储介质、铅制防护用品、可复用的操作器具、软件（版权、开发、购买）成本等。基本物耗成本计入项目价格，不另行收费。除基本物耗以外的其他耗材，按照实际采购价格零差率销售。
5.“X 线摄影成像”、“计算机体层成像（CT）平扫”、“计算机体层成像（CT）增强扫描”中的“部位”，指颅脑、颅底、眼部、中耳乳突、鼻咽部、口腔颌面、颈部软组织、胸部、心脏、上腹部（包含肝胆胰脾及所涵盖区域）、下腹部（指双肾、肾上腺、双肾上缘至盆腔入口以上所涵盖区域）、盆腔（盆腔入口至肛缘）、颈椎、胸椎、腰椎、骶尾部、单侧肩关节、单侧膝关节、单侧髋关节、单侧上肢、单侧下肢、体表软组织（不可与软组织所在部位同时计费）、其他。
6.“磁共振（MR）平扫”和“磁共振（MR）增强扫描”中的“部位”，指颅脑、颅底、眼部、中耳乳突、鼻咽部、颈部软组织、胸部、心脏、上腹部（包含肝胆胰脾及所涵盖区域）、下腹部（指双肾、肾上腺、双肾上缘至盆腔入口以上所涵盖区域）、盆腔、颈椎、胸椎、腰椎、骶尾部、髋关节、骶髂关节、单侧肩关节、单侧前臂、单侧上臂、单侧手、单侧腕关节、单足、单侧踝关节、单侧肘关节、单侧膝关节、大腿、小腿、体表软组织（不可与软组织所在部位同时计费）、其他。
7.“计算机体层（CT）造影成像（血管）”中的“血管”，指颅内动脉、颅内静脉、冠状动脉、肺动脉、胸主动脉、腹主动脉、颈动脉、颈静脉、上肢动脉、下肢动脉、下肢静脉、肺静脉、上腔静脉、下腔静脉、门脉系统。
8.“磁共振（MR）成像（血管）”中的“血管”，指头颅动脉、头颅静脉、肺动脉、颈动脉、颈静脉、胸主动脉、腹主动脉、上肢动脉、下肢动脉、下腔静脉。
9.“能量成像”指通过两个或更多的能量获取物质衰减信息，基于不同组织的能量依赖性不同导致光子吸收的差异，对不同组织进行鉴别和分类。包括但不限于使用具有双能、能量或光谱等扫描功能的计算机体层成像（CT）设备进行计算机体层成像。
10.“特殊方式成像”参照国家卫生健康委制定发布的技术规范所列项目，调整制定为以下方式：“单脏器薄层扫描”、“磁共振单脏器磁敏感加权成像”、“单脏器磁共振波谱分析”、“磁共振动态增强成像”、“磁共振弥散成像”、“功能磁共振”、“酰胺质子转移成像”等，不同成像方式可累计计费。
11.“薄层扫描”指通过计算机体层成像（CT）扫描，获取标称层厚&lt;2mm 的图像。
12.“放射性核素平面显像”、“正电子发射计算机断层显像/计算机断层扫描（PET/CT）”、“正电子发射计算机断层显像/磁共振成像（PET/MRI）”中的“部位”，指头颅、颈部、胸部、腹部（肝、胆、脾、胰、双肾、胃部、肠道）、盆腔、泌尿系、四肢、其他。
13.“计算机体层（CT）灌注成像”、“磁共振（MR）灌注成像”、“单光子发射断层显像（SPECT）”中的“脏器”，指脑、唾液腺、甲状腺（含甲状旁腺）、食管、肺、心脏、肝脏、胆囊、胰腺、脾脏、肾脏、肾上腺、胃肠道、膀胱输尿管、前列腺、子宫及附件、睾丸。
14.除单光子发射断层显像（SPECT）外，其他开展“负荷显像”的，按主项目价格的2次计费。
15.公立医疗机构开展相关放射检查须提供符合要求的“数字影像处理和上传存储服务”并执行现行放射检查项目价格，对于不能提供符合要求的“数字影像处理和上传存储服务”的，执行的相关放射检查项目价格减收 5 元。
16.允许公立医疗机构在患者自愿选择基础上，若提供“数字胶片云储存服务”，可不再提供实体胶片。医疗机构在常规提供影像资料后，如需额外提供影像资料，可收取相应费用。
17.医保系统相应功能模块建设完成后，医疗机构应将影像资料上传至本地医保系统。
18.“人工智能辅助诊断”是指应用人工智能技术辅助进行的放射检查诊断，不得与主项目同时收费。不包括三维成像建模等图像后处理。
19.“对比剂”中的药品类对比剂按零差率销售。
20.核医学相关检查项目均不含放射性药品费用。
21.以介入方式进行造影检查的，按“X线造影成像”+相关介入操作项目收费，如输卵管造影按“X线造影成像”+“输卵管通液费”收费。
22.本指南中涉及“包括……”“……等”的，属于开放型表述，所指对象不仅局限于表述中列明的事项，也包括未列明的同类事项。</t>
  </si>
  <si>
    <t>230101</t>
  </si>
  <si>
    <t>X线检查</t>
  </si>
  <si>
    <t>012301010010000</t>
  </si>
  <si>
    <t>X线摄影成像</t>
  </si>
  <si>
    <t>通过X线摄影（含数字化），实现对患者投照部位的定位、X线成像及分析。</t>
  </si>
  <si>
    <t>所定价格涵盖摆位、摄影、成像、分析、出具报告、数字影像处理与上传存储（含数字方式）等步骤所需的人力资源、设备运转成本消耗与基本物质资源消耗。</t>
  </si>
  <si>
    <t>01床旁X线摄影
11动态X线摄影
21影像拼接成像</t>
  </si>
  <si>
    <t>01人工智能辅助诊断
11口腔曲面体层成像</t>
  </si>
  <si>
    <t>部位·体位</t>
  </si>
  <si>
    <t>1.从第二个体位开始按30元收取，每个部位摄影超过三个体位的，按三个体位收费（颈椎、腰椎除外）；
2.各级医疗机构开展普通透视按5元/部位价格收费。</t>
  </si>
  <si>
    <t>012301010010001</t>
  </si>
  <si>
    <t>X线摄影成像-床旁X线摄影（加收）</t>
  </si>
  <si>
    <t>通过床旁X线摄影（含数字化），实现对患者投照部位的定位、X线成像及分析。</t>
  </si>
  <si>
    <t>“床旁X线摄影”指患者因病情无法前往检查科室，需在病床旁完成X线摄影。在同一次检查中，无论多少部位仅加收一次。</t>
  </si>
  <si>
    <t>012301010010011</t>
  </si>
  <si>
    <t>X线摄影成像-动态X线摄影（加收）</t>
  </si>
  <si>
    <t>通过动态X线摄影（含数字化），实现对患者投照部位的定位、X线成像及分析。</t>
  </si>
  <si>
    <t>在同一次检查中，无论多少部位仅加收一次。</t>
  </si>
  <si>
    <t>012301010010021</t>
  </si>
  <si>
    <t>X线摄影成像-影像拼接成像（加收）</t>
  </si>
  <si>
    <t>通过X线摄影（含数字化），实现对患者投照部位的定位、X线成像拼接及分析。</t>
  </si>
  <si>
    <t>“影像拼接成像”指双下肢、脊柱全长等的X线摄影成像。在同一次检查中，无论多少部位仅加收一次。</t>
  </si>
  <si>
    <t>012301010010100</t>
  </si>
  <si>
    <t>X线摄影成像-人工智能辅助诊断（扩展）</t>
  </si>
  <si>
    <t>不与主项目同时支付</t>
  </si>
  <si>
    <t>012301010011100</t>
  </si>
  <si>
    <t>X线摄影成像-口腔曲面体层成像（扩展）</t>
  </si>
  <si>
    <t>通过X线摄影（含数字化），实现口腔曲面体层成像。</t>
  </si>
  <si>
    <t>012301010020000</t>
  </si>
  <si>
    <t>X线摄影成像（牙片）</t>
  </si>
  <si>
    <t>通过X线摄影（含数字化），实现对范围牙齿的X线成像及分析。</t>
  </si>
  <si>
    <t>01人工智能辅助诊断</t>
  </si>
  <si>
    <t>部位的定义为：切牙、前磨牙和磨牙，以两个牙位为一个部位；尖牙，以单牙位为一个部位。</t>
  </si>
  <si>
    <t>012301010020100</t>
  </si>
  <si>
    <t>X线摄影成像（牙片）-人工智能辅助诊断（扩展）</t>
  </si>
  <si>
    <t>012301010030000</t>
  </si>
  <si>
    <t>X线摄影成像（乳腺）</t>
  </si>
  <si>
    <t>通过X线摄影（含数字化），实现患者的乳腺X线成像及分析。</t>
  </si>
  <si>
    <t>012301010030100</t>
  </si>
  <si>
    <t>X线摄影成像（乳腺）-人工智能辅助诊断（扩展）</t>
  </si>
  <si>
    <t>012301010040000</t>
  </si>
  <si>
    <t>X线造影成像</t>
  </si>
  <si>
    <t>通过X线摄影，对经口服、注射或灌肠方式引入对比剂后的消化道、鼻窦、泪道等各类腔道的形态及功能进行成像及分析（不含穿刺/插管）。</t>
  </si>
  <si>
    <t>所定价格涵盖摆位、对比剂引入、观察、成像、分析、出具报告、数字影像处理与上传存储（含数字方式）等步骤所需的人力资源、设备运转成本消耗与基本物质资源消耗。</t>
  </si>
  <si>
    <t>01全消化道造影</t>
  </si>
  <si>
    <t>01人工智能辅助诊断
11泪道造影
12T管造影</t>
  </si>
  <si>
    <t>012301010040001</t>
  </si>
  <si>
    <t>X线造影成像-全消化道造影（加收）</t>
  </si>
  <si>
    <t>通过X线摄影，对经口服、注射或灌肠方式引入对比剂后的全消化道的形态及功能进行成像及分析（不含穿刺/插管）。</t>
  </si>
  <si>
    <t>012301010040100</t>
  </si>
  <si>
    <t>X线造影成像-人工智能辅助诊断（扩展）</t>
  </si>
  <si>
    <t>012301010041100</t>
  </si>
  <si>
    <t>X线造影成像-泪道造影（扩展）</t>
  </si>
  <si>
    <t>通过X线摄影，对经口服、注射或灌肠方式引入对比剂后的泪道的形态及功能进行成像及分析（不含穿刺/插管）。</t>
  </si>
  <si>
    <t>012301010041200</t>
  </si>
  <si>
    <t>X线造影成像-T管造影（扩展）</t>
  </si>
  <si>
    <t>通过X线摄影，对经口服、注射或灌肠方式引入对比剂后的T管的形态及功能进行成像及分析（不含穿刺/插管）。</t>
  </si>
  <si>
    <t>230102</t>
  </si>
  <si>
    <t>X线计算机体层检查</t>
  </si>
  <si>
    <t>012301020010000</t>
  </si>
  <si>
    <t>计算机体层成像（CT）平扫</t>
  </si>
  <si>
    <t>通过计算机体层成像（CT）平扫，实现患者检查部位的成像及分析。</t>
  </si>
  <si>
    <t>所定价格涵盖摆位、扫描成像、分析、出具报告、数字影像处理与上传存储（含数字方式）等步骤所需的人力资源、设备运转成本消耗与基本物质资源消耗。</t>
  </si>
  <si>
    <t>01能量成像
11薄层扫描
21冠脉钙化积分</t>
  </si>
  <si>
    <t>01人工智能辅助诊断
11口腔颌面锥形束CT（CBCT）</t>
  </si>
  <si>
    <t>在同一次检查中，超过三个部位按三个部位收费。</t>
  </si>
  <si>
    <t>012301020010001</t>
  </si>
  <si>
    <t>计算机体层成像（CT）平扫-能量成像（加收）</t>
  </si>
  <si>
    <t>通过计算机体层成像（CT）平扫，实现患者检查部位的能量成像及分析。</t>
  </si>
  <si>
    <t>012301020010011</t>
  </si>
  <si>
    <t>计算机体层成像（CT）平扫-薄层扫描（加收）</t>
  </si>
  <si>
    <t>通过计算机体层成像（CT）平扫，实现患者检查部位的成像及薄层扫描分析。</t>
  </si>
  <si>
    <t>012301020010021</t>
  </si>
  <si>
    <t>计算机体层成像（CT）平扫-冠脉钙化积分（加收）</t>
  </si>
  <si>
    <t>通过计算机体层成像（CT）平扫，进行实现患者检查部位的成像及冠脉钙化积分分析。</t>
  </si>
  <si>
    <t>012301020010100</t>
  </si>
  <si>
    <t>计算机体层成像（CT）平扫-人工智能辅助诊断（扩展）</t>
  </si>
  <si>
    <t>012301020011100</t>
  </si>
  <si>
    <t>计算机体层成像（CT）平扫-口腔颌面锥形束CT（CBCT）（扩展）</t>
  </si>
  <si>
    <t>通过口腔颌面锥形束CT，实现患者检查部位的成像及分析。</t>
  </si>
  <si>
    <t>012301020020000</t>
  </si>
  <si>
    <t>计算机体层成像（CT）增强</t>
  </si>
  <si>
    <t>通过计算机体层成像（CT）增强扫描，对使用对比剂后的检查部位进行成像及分析。</t>
  </si>
  <si>
    <t>所定价格涵盖摆位、对比剂注射、扫描成像、分析、出具报告、数字影像处理与上传存储（含数字方式）等步骤所需的人力资源和基本物质资源消耗。</t>
  </si>
  <si>
    <t>01能量成像
11薄层扫描</t>
  </si>
  <si>
    <t>01人工智能辅助诊断
11延迟显像</t>
  </si>
  <si>
    <t>1.同一部位平扫后立即行增强扫描的，增强扫描按50%收取；
2.在同一次检查中，超过三个部位按三个部位收费。
3.增强后进行延迟显像的，延迟显像按增强的50%收取</t>
  </si>
  <si>
    <t>012301020020001</t>
  </si>
  <si>
    <t>计算机体层成像（CT）增强-能量成像（加收）</t>
  </si>
  <si>
    <t>通过计算机体层成像（CT）增强扫描，对使用对比剂后的检查部位进行能量成像及分析。</t>
  </si>
  <si>
    <t>012301020020011</t>
  </si>
  <si>
    <t>计算机体层成像（CT）增强-薄层扫描（加收）</t>
  </si>
  <si>
    <t>通过计算机体层成像（CT）增强扫描，对使用对比剂后的检查部位进行成像及薄层扫描分析。</t>
  </si>
  <si>
    <t>012301020020100</t>
  </si>
  <si>
    <t>计算机体层成像（CT）增强-人工智能辅助诊断（扩展）</t>
  </si>
  <si>
    <t>012301020021100</t>
  </si>
  <si>
    <t>计算机体层成像（CT）增强-延迟显像（扩展）</t>
  </si>
  <si>
    <t>通过计算机体层成像（CT）增强扫描结合延迟显像，对使用对比剂后的检查部位进行及分析。</t>
  </si>
  <si>
    <t>012301020030000</t>
  </si>
  <si>
    <t>计算机体层（CT）造影成像（血管）</t>
  </si>
  <si>
    <t>通过CT增强扫描，对使用对比剂后的血管进行成像及分析。</t>
  </si>
  <si>
    <t>01能量成像</t>
  </si>
  <si>
    <t>血管</t>
  </si>
  <si>
    <t>1.超过两根血管按两根血管收费；
2.同一次检查中不可收取成像血管所在部位CT平扫费用。</t>
  </si>
  <si>
    <t>012301020030001</t>
  </si>
  <si>
    <t>计算机体层（CT）造影成像（血管）-能量成像（加收）</t>
  </si>
  <si>
    <t>通过CT增强扫描，对使用对比剂后的血管进行能量成像及分析。</t>
  </si>
  <si>
    <t>在同一次检查中，无论多少血管仅加收一次。</t>
  </si>
  <si>
    <t>012301020030100</t>
  </si>
  <si>
    <t>计算机体层（CT）造影成像（血管）-人工智能辅助诊断（扩展）</t>
  </si>
  <si>
    <t>012301020040000</t>
  </si>
  <si>
    <t>计算机体层（CT）灌注成像</t>
  </si>
  <si>
    <t>通过连续CT扫描，对使用对比剂后局部组织血流进行灌注成像及分析。</t>
  </si>
  <si>
    <t>所定价格涵盖摆位、对比剂注射、连续扫描成像、分析、出具报告、数字影像处理与上传存储（含数字方式）等步骤所需的人力资源和基本物质资源消耗。</t>
  </si>
  <si>
    <t>01心电门控</t>
  </si>
  <si>
    <t>脏器</t>
  </si>
  <si>
    <t>同一次检查中不可收取灌注脏器所在部位CT平扫费用。</t>
  </si>
  <si>
    <t>012301020040001</t>
  </si>
  <si>
    <t>计算机体层（CT）灌注成像-心电门控（加收）</t>
  </si>
  <si>
    <t>通过连续CT扫描结合心电门控，对使用对比剂后局部组织血流进行灌注成像及分析。</t>
  </si>
  <si>
    <t>012301020040100</t>
  </si>
  <si>
    <t>计算机体层（CT）灌注成像-人工智能辅助诊断（扩展）</t>
  </si>
  <si>
    <t>230103</t>
  </si>
  <si>
    <t>磁共振检查</t>
  </si>
  <si>
    <t>012301030010000</t>
  </si>
  <si>
    <t>磁共振（MR）平扫</t>
  </si>
  <si>
    <t>通过磁共振平扫，实现患者检查部位的成像及分析。</t>
  </si>
  <si>
    <t>01特殊方式成像
11复杂成像
21呼吸门控</t>
  </si>
  <si>
    <t>012301030010001</t>
  </si>
  <si>
    <t>磁共振（MR）平扫-特殊方式成像（加收）</t>
  </si>
  <si>
    <t>通过磁共振平扫，实现患者检查部位的特殊方式成像及分析。</t>
  </si>
  <si>
    <t>无论多少部位，使用同一成像方式仅加收一次；不同成像方式可累计收费。</t>
  </si>
  <si>
    <t>012301030010011</t>
  </si>
  <si>
    <t>磁共振（MR）平扫-复杂成像（加收）</t>
  </si>
  <si>
    <t>通过磁共振平扫，实现患者检查部位的复杂成像及分析。</t>
  </si>
  <si>
    <t>复杂成像指对心脏、胎儿进行磁共振平扫成像。</t>
  </si>
  <si>
    <t>012301030010021</t>
  </si>
  <si>
    <t>磁共振（MR）平扫-呼吸门控（加收）</t>
  </si>
  <si>
    <t>通过磁共振平扫结合呼吸门控，实现患者检查部位的成像及分析。</t>
  </si>
  <si>
    <t>012301030010100</t>
  </si>
  <si>
    <t>磁共振（MR）平扫-人工智能辅助诊断（扩展）</t>
  </si>
  <si>
    <t>012301030020000</t>
  </si>
  <si>
    <t>磁共振（MR）增强</t>
  </si>
  <si>
    <t>通过磁共振增强扫描，对使用对比剂后的检查部位进行成像及分析。</t>
  </si>
  <si>
    <t>所定价格涵盖穿刺、摆位、对比剂注射、扫描成像、分析、出具报告、数字影像处理与上传存储（含数字方式）等步骤所需的人力资源、设备运转成本消耗与基本物质资源消耗。</t>
  </si>
  <si>
    <t>01特殊方式成像
11心脏
21呼吸门控</t>
  </si>
  <si>
    <t>1.同一部位平扫后立即行增强扫描的，增强扫描按50%收取；
2.在同一次检查中，超过三个部位按三个部位收费。</t>
  </si>
  <si>
    <t>012301030020001</t>
  </si>
  <si>
    <t>磁共振（MR）增强-特殊方式成像（加收）</t>
  </si>
  <si>
    <t>通过磁共振增强扫描，对使用对比剂后的检查部位进行特殊方式成像及分析。</t>
  </si>
  <si>
    <t>012301030020011</t>
  </si>
  <si>
    <t>磁共振（MR）增强-心脏（加收）</t>
  </si>
  <si>
    <t>通过磁共振增强扫描，对使用对比剂后的心脏部位进行成像及分析。</t>
  </si>
  <si>
    <t>012301030020021</t>
  </si>
  <si>
    <t>磁共振（MR）增强-呼吸门控（加收）</t>
  </si>
  <si>
    <t>通过磁共振增强扫描结合呼吸门控，对使用对比剂后的检查部位进行成像及分析。</t>
  </si>
  <si>
    <t>012301030020100</t>
  </si>
  <si>
    <t>磁共振（MR）增强-人工智能辅助诊断（扩展）</t>
  </si>
  <si>
    <t>012301030030000</t>
  </si>
  <si>
    <t>磁共振（MR）平扫成像（血管）</t>
  </si>
  <si>
    <t>通过磁共振平扫，对血管进行成像及分析。</t>
  </si>
  <si>
    <t>01高分辨率血管壁成像
11呼吸门控</t>
  </si>
  <si>
    <t>超过两根血管按两根血管收费。</t>
  </si>
  <si>
    <t>012301030030001</t>
  </si>
  <si>
    <t>磁共振（MR）平扫成像（血管）-高分辨率血管壁成像（加收）</t>
  </si>
  <si>
    <t>通过磁共振平扫，对血管壁进行高分辨率成像及分析。</t>
  </si>
  <si>
    <t>012301030030011</t>
  </si>
  <si>
    <t>磁共振（MR）平扫成像（血管）-呼吸门控（加收）</t>
  </si>
  <si>
    <t>通过磁共振平扫结合呼吸门控，对血管进行成像及分析。</t>
  </si>
  <si>
    <t>012301030030100</t>
  </si>
  <si>
    <t>磁共振（MR）平扫成像（血管）-人工智能辅助诊断（扩展）</t>
  </si>
  <si>
    <t>012301030040000</t>
  </si>
  <si>
    <t>磁共振（MR）增强成像（血管）</t>
  </si>
  <si>
    <t>通过磁共振扫描，注射对比剂后对血管进行成像及分析。</t>
  </si>
  <si>
    <t>01高分辨率血管壁成像
11呼吸门控
21冠状动脉</t>
  </si>
  <si>
    <t>1.平扫后立即行增强成像的，增强成像按50%收取；
2.超过两根血管按两根血管收费。</t>
  </si>
  <si>
    <t>012301030040001</t>
  </si>
  <si>
    <t>磁共振（MR）增强成像（血管）-高分辨率血管壁成像（加收）</t>
  </si>
  <si>
    <t>通过磁共振扫描，注射对比剂后对血管壁进行高分辨率成像及分析。</t>
  </si>
  <si>
    <t>012301030040011</t>
  </si>
  <si>
    <t>磁共振（MR）增强成像（血管）-呼吸门控（加收）</t>
  </si>
  <si>
    <t>通过磁共振扫描结合呼吸门控，注射对比剂后对血管进行成像及分析。</t>
  </si>
  <si>
    <t>012301030040021</t>
  </si>
  <si>
    <t>磁共振（MR）增强成像（血管）-冠状动脉（加收）</t>
  </si>
  <si>
    <t>通过磁共振扫描，注射对比剂后对冠状动脉进行成像及分析。</t>
  </si>
  <si>
    <t>012301030040100</t>
  </si>
  <si>
    <t>磁共振（MR）增强成像（血管）-人工智能辅助诊断（扩展）</t>
  </si>
  <si>
    <t>012301030050000</t>
  </si>
  <si>
    <t>磁共振（MR）灌注成像</t>
  </si>
  <si>
    <t>通过磁共振增强扫描，对非使用对比剂技术或使用对比剂后的检查部位进行灌注成像及分析。</t>
  </si>
  <si>
    <t>所定价格涵盖穿刺（使用对比剂时）、摆位、对比剂注射（使用对比剂时）、扫描成像、分析、出具报告、数字影像处理与上传存储（含数字方式）等步骤所需的人力资源、设备运转成本消耗与基本物质资源消耗。</t>
  </si>
  <si>
    <t>01呼吸门控</t>
  </si>
  <si>
    <t>01人工智能辅助诊断
11磁共振（MR）动态增强</t>
  </si>
  <si>
    <t>1.“非使用对比剂技术”包括但不限于使用氢质子成像、磁共振动态增强成像、氙磁共振成像技术、使用自旋标记技术等。
2.平扫后立即行灌注成像的，灌注成像按50%收费。</t>
  </si>
  <si>
    <t>012301030050001</t>
  </si>
  <si>
    <t>磁共振（MR）灌注成像-呼吸门控（加收）</t>
  </si>
  <si>
    <t>通过磁共振增强扫描结合呼吸门控，对非使用对比剂技术或使用对比剂后的检查部位进行灌注成像及分析。</t>
  </si>
  <si>
    <t>012301030050100</t>
  </si>
  <si>
    <t>磁共振（MR）灌注成像-人工智能辅助诊断（扩展）</t>
  </si>
  <si>
    <t>012301030051100</t>
  </si>
  <si>
    <t>磁共振（MR）灌注成像-磁共振（MR）动态增强（扩展）</t>
  </si>
  <si>
    <t>通过磁共振动态增强扫描，对非使用对比剂技术或使用对比剂后的检查部位进行灌注成像及分析。</t>
  </si>
  <si>
    <t>超声检查</t>
  </si>
  <si>
    <t>使用说明：
1. 本类项目指以超声检查为重点，按检查方式的服务产出设立的价格项目。
2. 本类项目所称“价格构成”，指项目价格应涵盖的各类资源消耗，用于确定计价单元的边界，不应作为临床技术标准理解，不是实际操作方式、路径、步骤、程序的强制性要求。本类别项目价格构成包含检查报告及照片打印费。
3. 本类项目所称“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相应的加/减收水平后，据实收费。
4. 本类项目所称“扩展项”，指同一项目下以不同方式提供或在不同场景应用时，只扩展价格项目适用范围、不额外加价的一类子项，扩展项执行主项目价格及计价说明。
5. 本类项目所称“基本物耗”指原则上限于不应或不必要与医疗服务项目分割的易耗品，包括但不限于各类消杀用品、储存用品、清洁用品、个人防护用品、垃圾处理用品、润滑剂、护（尿）垫、治疗巾（单）、中单、标签、无菌设备保护套、耦合剂、可复用的操作器具、软件（版权、开发、购买）成本等。基本物耗成本计入项目价格，不另行收费。除基本物耗以外的其他耗材，按照实际采购价格零差率销售。
6.本类项目所称“床旁检查”，指因患者病情危重或无法自行前往检查科室，由检查科室人员移动设备至患者病床旁进行检查。
7.本类项目所称“B型超声检查”和“彩色多普勒超声检查（常规）”中的“部位”，指颅脑、涎腺（含腮腺、颌下腺、引流区淋巴结）、甲状腺（含甲状旁腺、颈部淋巴结）、五官、胸部、腹部（含肝胆胰脾）、胃肠道（含胃、大肠、小肠、肠系膜）、腹膜后（含肾上腺、腹膜后淋巴结）、泌尿系（含肾、输尿管、膀胱、前列腺）、女性生殖系统、男性生殖系统、盆底、乳腺（双侧，含引流区淋巴结）、关节、体表软组织、浅表淋巴结（含颈部、腋窝、腹腔、腹股沟）、周围神经。关节具体指：单个大关节（如：肩、肘、腕、髋、膝、踝关节）、颈椎、胸椎、腰椎、单侧手掌部及指间关节、单侧足跖趾及趾间关节、单侧颞颌关节、单侧肩锁关节、胸锁关节。应开展双侧超声检查，实际情况中单侧开展的，减半收费。
8.本类项目所称“彩色多普勒超声检查（血管）”和“超声造影（血管）”中的“部位”，指双侧球后血管、双侧颈动脉、双侧锁骨下动脉、双侧椎动脉、腹主动脉、肠系膜动脉、子宫动脉、单侧上肢动脉、单侧下肢动脉、双侧肾动脉、腹腔动脉（含腹腔动脉、脾动脉、肝动脉）、双侧髂动脉、双侧足动脉、双侧颈静脉、单侧上肢静脉、下腔静脉、肝静脉、门脉系统（含门静脉、脾静脉、肠系膜上静脉）、双侧肾静脉、双侧髂静脉、单侧下肢静脉、体表血管、双侧精索静脉等。
9.本类项目所称“对比剂”含药品及非药品类对比剂，非药品类对比剂包含在价格构成中，药品类对比剂按药品管理收费。
10.本类项目涉及的对比分析类检查类项目，可按照实际检查次数收费，例如胆囊和胆道收缩功能检查、膀胱残余尿量检查、手术或治疗前后对照检查等，可在出具报告时体现两次检查的不同结论。
11.本类项目所称的“人工智能辅助诊断”是指应用人工智能技术辅助进行的超声检查诊断，不得与主项目同时收费。
12.本类项目中涉及“包括……”“……等”的，属于开放型表述，所指对象不仅局限于表述中列明的事项，也包括未列明的同类事项。
13.术中需行各类超声检查的，按本类项目中相应项目进行收费，各类引导项目拟在规范整合辅助操作类项目中另行立项。</t>
  </si>
  <si>
    <t>012302010010000</t>
  </si>
  <si>
    <t>通过A型超声技术，对组织器官进行超声成像及诊断。</t>
  </si>
  <si>
    <t>所定价格涵盖设备调试、超声检查、数据分析、数据存储、出具诊断结果（含图文报告）等所需的人力资源和基本物质资源消耗。</t>
  </si>
  <si>
    <t>012302020010000</t>
  </si>
  <si>
    <t>B型超声检查</t>
  </si>
  <si>
    <t>通过B型超声技术，对组织器官及病灶进行超声成像及诊断。</t>
  </si>
  <si>
    <t>所定价格涵盖设备调试、体位摆放、超声检查、摄取图像、数据分析、数据存储、出具诊断结果（含图文报告）等步骤所需的人力资源、设备运转成本消耗与基本物质资源消耗。</t>
  </si>
  <si>
    <t>01床旁检查
11腔内检查
21立体成像
31排卵监测减收</t>
  </si>
  <si>
    <t>012302020010001</t>
  </si>
  <si>
    <t>B型超声检查-床旁检查(加收)</t>
  </si>
  <si>
    <t>通过B型超声技术，在床旁对组织器官及病灶进行超声成像及诊断。</t>
  </si>
  <si>
    <t>在同一次检查中仅加收一次。</t>
  </si>
  <si>
    <t>限术中、重症监护室或经诊断无法移动的患者使用时支付。</t>
  </si>
  <si>
    <t>012302020010011</t>
  </si>
  <si>
    <t>B型超声检查-腔内检查(加收)</t>
  </si>
  <si>
    <t>通过B型超声技术，对组织器官腔内及病灶进行超声成像及诊断。</t>
  </si>
  <si>
    <t>012302020010021</t>
  </si>
  <si>
    <t>B型超声检查-立体成像(加收)</t>
  </si>
  <si>
    <t>通过B型超声技术，对组织器官及病灶进行超声立体成像及诊断。</t>
  </si>
  <si>
    <t>012302020010031</t>
  </si>
  <si>
    <t>B型超声检查-排卵监测(减收)</t>
  </si>
  <si>
    <t>通过B型超声技术，进行排卵监测。</t>
  </si>
  <si>
    <t>012302020010100</t>
  </si>
  <si>
    <t>B型超声检查-人工智能辅助诊断(扩展)</t>
  </si>
  <si>
    <t>012302050010000</t>
  </si>
  <si>
    <t>多普勒检查（周围血管）</t>
  </si>
  <si>
    <t>利用多普勒技术，检测周围血管形态、血流速度和方向来评估血管的功能和病变情况，并作出诊断。</t>
  </si>
  <si>
    <t>所定价格涵盖设备调试、超声测量、获取数据、数据分析、数据储存、出具诊断结果（含图文报告）等步骤所需的人力资源、设备运转成本消耗与基本物质资源消耗。</t>
  </si>
  <si>
    <t>01床旁检查</t>
  </si>
  <si>
    <t>“多普勒检查（周围血管）”指根据临床需要，多普勒超声对周围血管内皮功能、硬化状态、静脉回流、踝/趾臂指数等指标的检测。</t>
  </si>
  <si>
    <t>012302050010001</t>
  </si>
  <si>
    <t>多普勒检查（周围血管）-床旁检查（加收）</t>
  </si>
  <si>
    <t>利用多普勒技术，在床旁检测周围血管形态、血流速度和方向来评估血管的功能和病变情况，并作出诊断。</t>
  </si>
  <si>
    <t>012302050010100</t>
  </si>
  <si>
    <t>多普勒检查（周围血管）-人工智能辅助诊断（扩展）</t>
  </si>
  <si>
    <t>012302050020000</t>
  </si>
  <si>
    <t>多普勒检查（颅内血管）</t>
  </si>
  <si>
    <t>通过多普勒技术，测定动脉血流方向及速度，对颅底动脉血流动力学进行评价并作出诊断。</t>
  </si>
  <si>
    <t>所定价格涵盖设备调试、体位摆放、超声检查、获取数据、数据分析、数据存储、出具诊断结果（含图文报告）等步骤所需的人力资源、设备运转成本消耗与基本物质资源消耗。</t>
  </si>
  <si>
    <t>01床旁检查
11特殊方式检查</t>
  </si>
  <si>
    <t>01人工智能辅助诊断
11栓子监测</t>
  </si>
  <si>
    <t>特殊方式检查指发泡试验、CO2试验。</t>
  </si>
  <si>
    <t>012302050020001</t>
  </si>
  <si>
    <t>多普勒检查（颅内血管）-床旁检查（加收）</t>
  </si>
  <si>
    <t>通过多普勒技术，在床旁测定动脉血流方向及速度，对颅底动脉血流动力学进行评价并作出诊断。</t>
  </si>
  <si>
    <t>012302050020011</t>
  </si>
  <si>
    <t>多普勒检查（颅内血管）-特殊方式检查（加收）</t>
  </si>
  <si>
    <t>通过多普勒技术，测定动脉血流方向及速度并行特殊方式检查，对颅底动脉血流动力学进行评价并作出诊断。</t>
  </si>
  <si>
    <t>不再重复收取穿刺、注射操作费用。</t>
  </si>
  <si>
    <t>012302050020100</t>
  </si>
  <si>
    <t>多普勒检查（颅内血管）-人工智能辅助诊断（扩展）</t>
  </si>
  <si>
    <t>012302050021100</t>
  </si>
  <si>
    <t>多普勒检查（颅内血管）-栓子监测（扩展）</t>
  </si>
  <si>
    <t>通过多普勒技术进行栓子监测。</t>
  </si>
  <si>
    <t>012302030010000</t>
  </si>
  <si>
    <t>彩色多普勒超声检查（常规）</t>
  </si>
  <si>
    <t>通过彩色多普勒超声技术，对组织器官及病灶进行超声成像及诊断。</t>
  </si>
  <si>
    <t>012302030010001</t>
  </si>
  <si>
    <t>彩色多普勒超声检查（常规）-床旁检查（加收）</t>
  </si>
  <si>
    <t>通过彩色多普勒超声技术，在床旁对组织器官及病灶进行超声成像及诊断。</t>
  </si>
  <si>
    <t>012302030010011</t>
  </si>
  <si>
    <t>彩色多普勒超声检查（常规）-腔内检查（加收）</t>
  </si>
  <si>
    <t>通过彩色多普勒超声技术，对组织器官腔内及病灶进行超声成像及诊断。</t>
  </si>
  <si>
    <t>012302030010021</t>
  </si>
  <si>
    <t>彩色多普勒超声检查（常规）-立体成像（加收）</t>
  </si>
  <si>
    <t>通过彩色多普勒超声技术，对组织器官及病灶进行超声立体成像及诊断。</t>
  </si>
  <si>
    <t>012302030010031</t>
  </si>
  <si>
    <t>彩色多普勒超声检查（常规）-排卵监测（减收）</t>
  </si>
  <si>
    <t>通过彩色多普勒超声技术，进行排卵监测。</t>
  </si>
  <si>
    <t>012302030010100</t>
  </si>
  <si>
    <t>彩色多普勒超声检查（常规）-人工智能辅助诊断（扩展）</t>
  </si>
  <si>
    <t>012302030020000</t>
  </si>
  <si>
    <t>彩色多普勒超声检查（心脏）</t>
  </si>
  <si>
    <t>通过彩色多普勒超声技术（包括M型超声），观察测量心脏及大血管的形态结构、运动状态、血流动力学情况进行综合分析，作出诊断。</t>
  </si>
  <si>
    <t>01床旁检查
11心脏负荷超声检查</t>
  </si>
  <si>
    <t>01人工智能辅助诊断
11彩色多普勒超声心动图检查（经食管）</t>
  </si>
  <si>
    <t>012302030020001</t>
  </si>
  <si>
    <t>彩色多普勒超声检查（心脏）-床旁检查（加收）</t>
  </si>
  <si>
    <t>通过彩色多普勒超声技术（包括M型超声），在床旁观察测量心脏及大血管的形态结构、运动状态、血流动力学情况进行综合分析，作出诊断。</t>
  </si>
  <si>
    <t>012302030020011</t>
  </si>
  <si>
    <t>彩色多普勒超声检查（心脏）-心脏负荷超声检查（加收）</t>
  </si>
  <si>
    <t>通过彩色多普勒超声技术（包括M型超声），观察测量负荷心脏及大血管的形态结构、运动状态、血流动力学情况进行综合分析，作出诊断。</t>
  </si>
  <si>
    <t>012302030020100</t>
  </si>
  <si>
    <t>彩色多普勒超声检查（心脏）-人工智能辅助诊断（扩展）</t>
  </si>
  <si>
    <t>012302030021100</t>
  </si>
  <si>
    <t>彩色多普勒超声检查（心脏）-彩色多普勒超声心动图检查（经食管）（扩展）</t>
  </si>
  <si>
    <t>012302030030000</t>
  </si>
  <si>
    <t>彩色多普勒超声检查（血管）</t>
  </si>
  <si>
    <t>通过彩色多普勒超声技术，对相关血管进行超声成像及诊断。</t>
  </si>
  <si>
    <t>从第2个部位开始，每个部位按60%收费，累计收费不超过300元。</t>
  </si>
  <si>
    <t>012302030030001</t>
  </si>
  <si>
    <t>彩色多普勒超声检查（血管）-床旁检查（加收）</t>
  </si>
  <si>
    <t>通过彩色多普勒超声技术，在床旁对相关血管进行超声成像及诊断。</t>
  </si>
  <si>
    <t>012302030030100</t>
  </si>
  <si>
    <t>彩色多普勒超声检查（血管）-人工智能辅助诊断（扩展）</t>
  </si>
  <si>
    <t>012302030040000</t>
  </si>
  <si>
    <t>彩色多普勒超声检查（弹性成像）</t>
  </si>
  <si>
    <t>通过彩色多普勒超声弹性成像技术，对病变组织器官及病灶进行超声弹性成像及诊断。</t>
  </si>
  <si>
    <t>器官</t>
  </si>
  <si>
    <t>012302030040001</t>
  </si>
  <si>
    <t>彩色多普勒超声检查（弹性成像）-床旁检查（加收）</t>
  </si>
  <si>
    <t>通过彩色多普勒超声弹性成像技术，在床旁对病变组织器官及病灶进行超声弹性成像及诊断。</t>
  </si>
  <si>
    <t>012302030040100</t>
  </si>
  <si>
    <t>彩色多普勒超声检查（弹性成像）-人工智能辅助诊断（扩展）</t>
  </si>
  <si>
    <t>012302030050000</t>
  </si>
  <si>
    <t>彩色多普勒超声检查（胎儿）</t>
  </si>
  <si>
    <t>通过彩色多普勒超声技术，对胎儿进行超声成像及诊断。</t>
  </si>
  <si>
    <t>01床旁检查
11腔内检查</t>
  </si>
  <si>
    <t>01人工智能辅助诊断
11早孕期筛查
21胎儿血流动力学检查</t>
  </si>
  <si>
    <t>胎·次</t>
  </si>
  <si>
    <t>012302030050001</t>
  </si>
  <si>
    <t>彩色多普勒超声检查（胎儿）-床旁检查（加收）</t>
  </si>
  <si>
    <t>通过彩色多普勒超声技术，在床旁对胎儿进行超声成像及诊断。</t>
  </si>
  <si>
    <t>在同一次检查中，无论几胎仅加收一次。</t>
  </si>
  <si>
    <t>012302030050011</t>
  </si>
  <si>
    <t>彩色多普勒超声检查（胎儿）-腔内检查（加收）</t>
  </si>
  <si>
    <t>通过彩色多普勒超声技术，对胎儿腔内进行超声成像及诊断。</t>
  </si>
  <si>
    <t>012302030050100</t>
  </si>
  <si>
    <t>彩色多普勒超声检查（胎儿）-人工智能辅助诊断（扩展）</t>
  </si>
  <si>
    <t>012302030051100</t>
  </si>
  <si>
    <t>彩色多普勒超声检查（胎儿）-早孕期筛查（扩展）</t>
  </si>
  <si>
    <t>通过彩色多普勒超声技术，进行早孕期筛查。</t>
  </si>
  <si>
    <t>不得与彩色多普勒超声检查（胎儿）、彩色多普勒超声检查（胎儿）-人工智能辅助诊断（扩展）同时收费。</t>
  </si>
  <si>
    <t>012302030052100</t>
  </si>
  <si>
    <t>彩色多普勒超声检查（胎儿）-胎儿血流动力学检查（扩展）</t>
  </si>
  <si>
    <t>通过彩色多普勒超声技术，进行胎儿血流动力学检查及诊断。</t>
  </si>
  <si>
    <t>012302030060000</t>
  </si>
  <si>
    <t>彩色多普勒超声检查（胎儿系统性筛查）</t>
  </si>
  <si>
    <t>通过彩色多普勒超声技术，对胎儿组织器官进行超声成像及诊断，排查胎儿结构畸形等异常情况。</t>
  </si>
  <si>
    <t>01可疑胎儿产前诊断</t>
  </si>
  <si>
    <t>“彩色多普勒超声检查（胎儿系统性筛查）”指通过彩色多普勒超声对胎儿系统性（神经、呼吸、消化、心血管、脐带胎盘等）结构性畸形的筛查及对胎儿器官发育情况的检查。</t>
  </si>
  <si>
    <t>012302030060001</t>
  </si>
  <si>
    <t>彩色多普勒超声检查（胎儿系统性筛查）-可疑胎儿产前诊断（加收）</t>
  </si>
  <si>
    <t>通过彩色多普勒超声技术，对可疑胎儿组织器官进行超声成像及诊断，排查胎儿结构畸形等异常情况。</t>
  </si>
  <si>
    <t>012302030060100</t>
  </si>
  <si>
    <t>彩色多普勒超声检查（胎儿系统性筛查）-人工智能辅助诊断（扩展）</t>
  </si>
  <si>
    <t>012302030070000</t>
  </si>
  <si>
    <t>彩色多普勒超声检查（胎儿心脏）</t>
  </si>
  <si>
    <t>通过各种超声技术，观察测量胎儿心脏及大血管的形态结构、运动状态、血流动力学情况，观测左右心室收缩功能和舒张功能参数，进行综合分析，作出诊断。</t>
  </si>
  <si>
    <t>与“彩色多普勒超声检查（胎儿系统性筛查）”主项或扩展项同时开展时，按50%收费。</t>
  </si>
  <si>
    <t>012302030070100</t>
  </si>
  <si>
    <t>彩色多普勒超声检查（胎儿心脏）-人工智能辅助诊断（扩展）</t>
  </si>
  <si>
    <t>012302040010000</t>
  </si>
  <si>
    <t>超声造影（常规）</t>
  </si>
  <si>
    <t>通过超声检查，对使用对比剂后器官、组织和病灶的大小、形态、回声、血流信息等情况进行成像及分析，并作出诊断。（不含穿刺/插管）</t>
  </si>
  <si>
    <t>所定价格涵盖使用对比剂操作、设备调试、体位摆放、超声动态观察、获取数据、成像、数据分析、数据存储、出具诊断结果（含图文报告）等步骤所需的人力资源、设备运转成本消耗与基本物质资源消耗。</t>
  </si>
  <si>
    <t>01立体成像</t>
  </si>
  <si>
    <t>012302040010001</t>
  </si>
  <si>
    <t>超声造影（常规）-立体成像（加收）</t>
  </si>
  <si>
    <t>通过超声检查，对使用对比剂后器官、组织和病灶的大小、形态、回声、血流信息等情况进行立体成像及分析，并作出诊断。（不含穿刺/插管）</t>
  </si>
  <si>
    <t>012302040010100</t>
  </si>
  <si>
    <t>超声造影（常规）-人工智能辅助诊断（扩展）</t>
  </si>
  <si>
    <t>012302040020000</t>
  </si>
  <si>
    <t>超声造影（血管）</t>
  </si>
  <si>
    <t>通过超声检查，对使用对比剂后血管的形态、血流、血管病变等信息进行成像及分析，并作出诊断。（不含穿刺/插管）</t>
  </si>
  <si>
    <t>012302040020100</t>
  </si>
  <si>
    <t>超声造影（血管）-人工智能辅助诊断（扩展）</t>
  </si>
  <si>
    <t>2303</t>
  </si>
  <si>
    <t>3. 核医学诊断</t>
  </si>
  <si>
    <t>按照“2301放射检查”使用说明执行。</t>
  </si>
  <si>
    <t>230301</t>
  </si>
  <si>
    <t>放射性核素平面显像</t>
  </si>
  <si>
    <t>“放射性核素平面显像（静态）”“放射性核素平面显像（动态）”“放射性核素平面显像（全身）”中所指设备包括但不限于通过γ照相机、SPECT、SPECT/CT等单光子发射的显像设备完成的平面静态显像。本项目中已包含3个及以内的体位检查，每增加一体位按一定比例或数额加收。</t>
  </si>
  <si>
    <t>012303010010000</t>
  </si>
  <si>
    <t>放射性核素平面显像（静态）</t>
  </si>
  <si>
    <t>通过采集体内放射性静态分布图像，提供组织器官的功能信息。</t>
  </si>
  <si>
    <t>所定价格涵盖放射性药品注射或口服给药、摆位、图像采集、数字影像处理与上传存储（含数字方式）、分析、出具报告等步骤所需的人力资源、设备运转成本消耗与基本物质资源消耗。</t>
  </si>
  <si>
    <t>01增加体位
11延迟显像</t>
  </si>
  <si>
    <t>两个及以上部位按全身收费。</t>
  </si>
  <si>
    <t>012303010010001</t>
  </si>
  <si>
    <t>放射性核素平面显像（静态）-增加体位（加收）</t>
  </si>
  <si>
    <t>通过增加体位采集体内放射性静态分布图像，提供组织器官的功能信息。</t>
  </si>
  <si>
    <t>体位</t>
  </si>
  <si>
    <t>同一部位加收不超过5个体位。</t>
  </si>
  <si>
    <t>012303010010011</t>
  </si>
  <si>
    <t>放射性核素平面显像（静态）-延迟显像（加收）</t>
  </si>
  <si>
    <t>通过结合延迟显像采集体内放射性静态分布图像，提供组织器官的功能信息。</t>
  </si>
  <si>
    <t>012303010010100</t>
  </si>
  <si>
    <t>放射性核素平面显像（静态）-人工智能辅助诊断（扩展）</t>
  </si>
  <si>
    <t>012303010020000</t>
  </si>
  <si>
    <t>放射性核素平面显像（动态）</t>
  </si>
  <si>
    <t>通过采集体内放射性动态分布图像，提供组织器官的功能信息。</t>
  </si>
  <si>
    <t>012303010020001</t>
  </si>
  <si>
    <t>放射性核素平面显像（动态）-增加体位（加收）</t>
  </si>
  <si>
    <t>通过增加体位采集体内放射性动态分布图像，提供组织器官的功能信息。</t>
  </si>
  <si>
    <t>012303010020011</t>
  </si>
  <si>
    <t>放射性核素平面显像（动态）-延迟显像（加收）</t>
  </si>
  <si>
    <t>通过结合延迟显像采集体内放射性动态分布图像，提供组织器官的功能信息。</t>
  </si>
  <si>
    <t>012303010020100</t>
  </si>
  <si>
    <t>放射性核素平面显像（动态）-人工智能辅助诊断（扩展）</t>
  </si>
  <si>
    <t>012303010030000</t>
  </si>
  <si>
    <t>放射性核素平面显像（全身）</t>
  </si>
  <si>
    <t>通过采集体内放射性全身分布图像，提供组织器官的功能信息。</t>
  </si>
  <si>
    <t>012303010030001</t>
  </si>
  <si>
    <t>放射性核素平面显像（全身）-增加体位（加收）</t>
  </si>
  <si>
    <t>通过增加体位采集体内放射性全身分布图像，提供组织器官的功能信息。</t>
  </si>
  <si>
    <t>012303010030011</t>
  </si>
  <si>
    <t>放射性核素平面显像（全身）-延迟显像（加收）</t>
  </si>
  <si>
    <t>通过结合延迟显像采集体内放射性全身分布图像，提供组织器官的功能信息。</t>
  </si>
  <si>
    <t>012303010030100</t>
  </si>
  <si>
    <t>放射性核素平面显像（全身）-人工智能辅助诊断（扩展）</t>
  </si>
  <si>
    <t>230302</t>
  </si>
  <si>
    <t>单光子发射断层显像</t>
  </si>
  <si>
    <t>012303020010000</t>
  </si>
  <si>
    <t>单光子发射断层显像（SPECT）（部位）</t>
  </si>
  <si>
    <t>通过采集体内放射性静态断层分布图像，提供单个脏器或组织功能信息。</t>
  </si>
  <si>
    <t>01增加脏器
11负荷显像
21单光子发射计算机断层显像/计算机断层扫描（SPECT/CT）图像融合</t>
  </si>
  <si>
    <t>“次”指首个脏器，第二个脏器按“单光子发射断层显像（SPECT）（部位）-增加脏器（加收）”收费，检查3个及以上脏器按全身收费。</t>
  </si>
  <si>
    <t>012303020010001</t>
  </si>
  <si>
    <t>单光子发射断层显像（SPECT）（部位）-增加脏器（加收）</t>
  </si>
  <si>
    <t>通过采集体内放射性静态断层分布图像，提供增加脏器或组织的功能信息。</t>
  </si>
  <si>
    <t>012303020010011</t>
  </si>
  <si>
    <t>单光子发射断层显像（SPECT）（部位）-负荷显像（加收）</t>
  </si>
  <si>
    <t>通过负荷显像采集体内放射性静态断层分布图像，提供单个脏器或组织功能信息。</t>
  </si>
  <si>
    <t>含运动试验或药物注射。</t>
  </si>
  <si>
    <t>012303020010021</t>
  </si>
  <si>
    <t>单光子发射断层显像（SPECT）（部位）-单光子发射计算机断层显像/计算机断层扫描（SPECT/CT）图像融合（加收）</t>
  </si>
  <si>
    <t>通过单光子发射计算机断层显像/计算机断层扫描（SPECT/CT）图像融合提供单个脏器或组织功能信息。</t>
  </si>
  <si>
    <t>不可收取CT扫描费用。</t>
  </si>
  <si>
    <t>012303020010100</t>
  </si>
  <si>
    <t>单光子发射断层显像（SPECT）（部位）-人工智能辅助诊断（扩展）</t>
  </si>
  <si>
    <t>012303020020000</t>
  </si>
  <si>
    <t>单光子发射断层显像（SPECT）（全身）</t>
  </si>
  <si>
    <t>通过采集体内放射性全身断层分布图像，提供全身脏器或组织功能信息。</t>
  </si>
  <si>
    <t>01负荷显像
11单光子发射计算机断层显像/计算机断层扫描（SPECT/CT）图像融合</t>
  </si>
  <si>
    <t>012303020020001</t>
  </si>
  <si>
    <t>单光子发射断层显像（SPECT）（全身）-负荷显像（加收）</t>
  </si>
  <si>
    <t>通过负荷显像采集体内放射性全身断层分布图像，提供全身脏器或组织功能信息。</t>
  </si>
  <si>
    <t>012303020020011</t>
  </si>
  <si>
    <t>单光子发射断层显像（SPECT）（全身）-单光子发射计算机断层显像/计算机断层扫描（SPECT/CT）图像融合（加收）</t>
  </si>
  <si>
    <t>通过单光子发射计算机断层显像/计算机断层扫描（SPECT/CT）图像融合提供全身脏器或组织功能信息。</t>
  </si>
  <si>
    <t>012303020020100</t>
  </si>
  <si>
    <t>单光子发射断层显像（SPECT）（全身）-人工智能辅助诊断（扩展）</t>
  </si>
  <si>
    <t>230303</t>
  </si>
  <si>
    <t>正电子发射计算机断层显像</t>
  </si>
  <si>
    <t>012303030010000</t>
  </si>
  <si>
    <t>正电子发射计算机断层显像/计算机断层扫描（PET/CT）（局部）</t>
  </si>
  <si>
    <t>通过正电子发射计算机断层显像设备与计算机体层扫描设备进行显像，提供局部组织器官的形态结构、代谢和功能信息。</t>
  </si>
  <si>
    <t>所定价格涵盖放射性药品注射、口服给药或其他、摆位、图像采集、数字影像处理与上传存储（含数字方式）、分析、出具报告等步骤所需的人力资源、设备运转成本消耗与基本物质资源消耗。</t>
  </si>
  <si>
    <t>1.“局部”指扫描长度70CM。
2.局部和躯干同时扫描按全身收费，超过两个部位按全身收费。
3.检查后进行延迟显像的，延迟显像按“正电子发射计算机断层显像/计算机断层扫描（PET/CT）（局部）”的50%收取</t>
  </si>
  <si>
    <t>012303030010100</t>
  </si>
  <si>
    <t>正电子发射计算机断层显像/计算机断层扫描（PET/CT）（局部）-人工智能辅助诊断（扩展）</t>
  </si>
  <si>
    <t>012303030011100</t>
  </si>
  <si>
    <t>正电子发射计算机断层显像/计算机断层扫描（PET/CT）（局部）-延迟显像（扩展）</t>
  </si>
  <si>
    <t>通过正电子发射计算机断层显像设备与计算机体层扫描设备结合延迟显像，提供局部组织器官的形态结构、代谢和功能信息。</t>
  </si>
  <si>
    <t>012303030020000</t>
  </si>
  <si>
    <t>正电子发射计算机断层显像/计算机断层扫描（PET/CT）（躯干）</t>
  </si>
  <si>
    <t>通过正电子发射计算机断层显像设备与计算机体层扫描设备进行显像，提供躯干组织器官的形态结构、代谢和功能信息。</t>
  </si>
  <si>
    <t>01全身加收</t>
  </si>
  <si>
    <t>1.“躯干”指扫描范围从颅底以下（不含颅底）到大腿中上部，“全身”指扫描范围从头到脚。
2.局部和躯干同时扫描按全身收费，超过两个部位按全身收费。
3.检查后进行延迟显像的，延迟显像按“正电子发射计算机断层显像/计算机断层扫描（PET/CT）（躯干）”的50%收取</t>
  </si>
  <si>
    <t>012303030020001</t>
  </si>
  <si>
    <t>正电子发射计算机断层显像/计算机断层扫描（PET/CT）（躯干）-全身加收（加收）</t>
  </si>
  <si>
    <t>通过正电子发射计算机断层显像设备与计算机体层扫描设备进行显像，提供全身组织器官的形态结构、代谢和功能信息。</t>
  </si>
  <si>
    <t>“全身”指扫描范围从头到脚。</t>
  </si>
  <si>
    <t>012303030020100</t>
  </si>
  <si>
    <t>正电子发射计算机断层显像/计算机断层扫描（PET/CT）（躯干）-人工智能辅助诊断（扩展）</t>
  </si>
  <si>
    <t>012303030021100</t>
  </si>
  <si>
    <t>正电子发射计算机断层显像/计算机断层扫描（PET/CT）（躯干）-延迟显像（扩展）</t>
  </si>
  <si>
    <t>通过正电子发射计算机断层显像设备与计算机体层扫描设备结合延迟显像，提供躯干组织器官的形态结构、代谢和功能信息。</t>
  </si>
  <si>
    <t>012303030030000</t>
  </si>
  <si>
    <t>正电子发射计算机断层显像/磁共振成像（PET/MRI）（局部）</t>
  </si>
  <si>
    <t>通过正电子发射计算机断层显像设备与磁共振设备进行显像，提供局部组织器官的形态结构、代谢和功能信息。</t>
  </si>
  <si>
    <t>1.“局部”指扫描长度70CM。2.局部和躯干同时扫描按全身收费，超过两个部位按全身收费。</t>
  </si>
  <si>
    <t>012303030030100</t>
  </si>
  <si>
    <t>正电子发射计算机断层显像/磁共振成像（PET/MRI）（局部）-人工智能辅助诊断（扩展）</t>
  </si>
  <si>
    <t>012303030040000</t>
  </si>
  <si>
    <t>正电子发射计算机断层显像/磁共振成像（PET/MRI）（躯干）</t>
  </si>
  <si>
    <t>通过正电子发射计算机断层显像设备与磁共振设备进行显像，提供躯干组织器官的形态结构、代谢和功能信息。</t>
  </si>
  <si>
    <t>1.“躯干”指扫描范围从颅底以下（不含颅底）到大腿中上部。2.局部和躯干同时扫描按全身收费，超过两个部位按全身收费。</t>
  </si>
  <si>
    <t>012303030040001</t>
  </si>
  <si>
    <t>正电子发射计算机断层显像/磁共振成像（PET/MRI）（躯干）-全身加收（加收）</t>
  </si>
  <si>
    <t>通过正电子发射计算机断层显像设备与磁共振设备进行显像，提供全身组织器官的形态结构、代谢和功能信息。</t>
  </si>
  <si>
    <t>012303030040100</t>
  </si>
  <si>
    <t>正电子发射计算机断层显像/磁共振成像（PET/MRI）（躯干）-人工智能辅助诊断（扩展）</t>
  </si>
  <si>
    <t>230304</t>
  </si>
  <si>
    <t>核素功能试验</t>
  </si>
  <si>
    <t>012303040010000</t>
  </si>
  <si>
    <t>甲状腺摄碘131试验</t>
  </si>
  <si>
    <t>通过甲状腺摄取碘131试验，动态评估甲状腺对碘的吸收功能，提供甲状腺功能状况的信息。</t>
  </si>
  <si>
    <t>所定价格涵盖放射性药品给药、标准源制备、多点测量、计数、计算甲状腺摄碘率、数据存储、出具报告等步骤所需的人力资源与基本物质资源消耗。</t>
  </si>
  <si>
    <t>012303040020000</t>
  </si>
  <si>
    <t>尿碘131排泄试验</t>
  </si>
  <si>
    <t>通过测量尿液中排泄的碘131量，实现对体内碘含量情况的评估。</t>
  </si>
  <si>
    <t>所定价格涵盖放射性药品给药、收集尿液、标准源制备、测量、数据分析与计算、出具报告等步骤所需的人力资源与基本物质资源消耗。</t>
  </si>
  <si>
    <t>012303040030000</t>
  </si>
  <si>
    <t>核素标记测定</t>
  </si>
  <si>
    <t>通过放射性同位素标记红细胞、白蛋白，测定体内总红细胞量、红细胞在体内的平均存活时间及总血浆量，辅助诊断和管理血液疾病、心血管疾病、肾脏疾病及体液失衡状态。</t>
  </si>
  <si>
    <t>所定价格涵盖取血、核素标记红细胞、白蛋白制备、标记红细胞、白蛋白静脉注射、再次取血、放射性测量、计算、出具报告等步骤所需的人力资源与基本物质资源消耗。</t>
  </si>
  <si>
    <t>012303040040000</t>
  </si>
  <si>
    <t>通过核素肾功能扫描，测量肾脏滤过率、排泄功能及血流情况，实现对肾脏功能的综合评估。</t>
  </si>
  <si>
    <t>所定价格涵盖放射性药品注射或口服给药、摆位、图像采集、出具报告等步骤所需的人力资源与基本物质资源消耗。</t>
  </si>
  <si>
    <t>01干预肾图</t>
  </si>
  <si>
    <t>012303040040001</t>
  </si>
  <si>
    <t>肾图-干预肾图（加收）</t>
  </si>
  <si>
    <t>通过某种干预手段后核素肾功能扫描，测量肾脏滤过率、排泄功能及血流情况，实现对肾脏功能的综合评估。</t>
  </si>
  <si>
    <t>神经系统</t>
  </si>
  <si>
    <t>使用说明：
1.本类项目以神经系统类为重点，按照神经系统医疗服务产出设立医疗服务价格项目。
2.本类项目所称的“价格构成”，指项目价格应涵盖的各类资源消耗，用于确定计价单元的边界，是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4.本类项目所称“扩展项”，指同一项目下以不同方式提供或在不同场景应用时，只扩展价格项目适用范围、不额外加价的一类子项，子项的价格按主项目执行。
5.本类项目所称的“基本物质资源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质资源消耗以外的可收费医用耗材，按照实际采购价格零差率销售。
6.本类项目价格构成中所称的“穿刺”为主项操作涉及的必要穿刺技术，价格构成中的穿刺操作不可收取相关费用；独立穿刺项目可按相应治疗价格项目收取。
7.本类项目中涉及“包括……”“……等”的，属于开放型表述，所指对象不仅局限于表述中列明的事项，也包括未列明的同类事项。
8.本类项目中未尽事项，如等离子、激光、射频、微波等手术辅助操作、活检取材、组织瓣制备、清创缝合等，将在辅助操作类、检验病理类、体被系统类、一般治疗类等其他立项指南中单独列示。
9.本类项目中其他学科开展相应项目时，可据实收费。
10.本类项目中的各类内镜下手术项目的价格构成，已包含手术涉及的各类内镜使用成本。医疗机构在开展相关操作时，开放手术与经内镜手术执行相同的价格标准，内镜辅助操作不再另行收费。
11.本类项目中所称的“儿童”，指6周岁及以下，周岁的计算方法以法律的相关规定为准。
12.同台设备可完成多项检查项目时，床旁加收只能收取一次。
13.同一次住院期间已进行过介入检查明确了诊断，仅是做为介入治疗前进行的常规介入检查(第二次)，检查按50%收费。
14.介入治疗原则上以经一根血管的介入治疗为起点，每增加一根血管或术式加收50%(具体项目有明确规定的从其规定）。
15.手术类治疗项目的计费方式执行我省现行价格规范“手术总说明（项目编码：33）”(具体项目有明确规定的从其规定）。</t>
  </si>
  <si>
    <t>012401000010000</t>
  </si>
  <si>
    <t>脑电图检查费</t>
  </si>
  <si>
    <t>通过脑电图仪器采集分析脑电活动。</t>
  </si>
  <si>
    <t>所定价格涵盖设备准备、安装、记录、分析、出具报告等步骤所需的人力资源和基本物质资源消耗。</t>
  </si>
  <si>
    <t>01床旁加收
11特殊电极脑电图检查
21特殊诱发脑电图检查
31高密度脑电图检查</t>
  </si>
  <si>
    <t xml:space="preserve">1.本项目所称“特殊电极脑电图检查”指：使用鼻咽、蝶骨、皮层特殊电极进行脑电图检查。
2.本项目所称“特殊诱发脑电图检查”指：光、电等特殊诱发后进行脑电图检查。
3.本项目所称“高密度脑电图”指：128导联及以上脑电图。
4.4个小时及以内按一次收费，4个小时以上每增加1小时加收13%。
</t>
  </si>
  <si>
    <t>012401000010001</t>
  </si>
  <si>
    <t>脑电图检查费-床旁（加收）</t>
  </si>
  <si>
    <t>012401000010011</t>
  </si>
  <si>
    <t>脑电图检查费-特殊电极脑电图检查（加收）</t>
  </si>
  <si>
    <t>同一次检查仅加收一次。</t>
  </si>
  <si>
    <t>012401000010021</t>
  </si>
  <si>
    <t>脑电图检查费-特殊诱发脑电图检查（加收）</t>
  </si>
  <si>
    <t>012401000010031</t>
  </si>
  <si>
    <t>脑电图检查费-高密度脑电图检查（加收）</t>
  </si>
  <si>
    <t>012401000030000</t>
  </si>
  <si>
    <t>针极肌电图检查费</t>
  </si>
  <si>
    <t>通过仪器采集分析静息状态或特定运动中各组肌群数据。</t>
  </si>
  <si>
    <t>所定价格涵盖设备准备、安装、采集、分析、出具报告等步骤所需的人力资源和基本物质资源消耗。</t>
  </si>
  <si>
    <t>01床旁加收
11单纤维检查
21震颤分析</t>
  </si>
  <si>
    <t>1.次指1条肌肉，每增加1条肌肉加收90%，超过12条肌肉的按12条肌肉收费。
2.震颤分析按单侧（头部左右侧、单肢）收费。</t>
  </si>
  <si>
    <t>012401000030001</t>
  </si>
  <si>
    <t>针极肌电图检查费-床旁（加收）</t>
  </si>
  <si>
    <t>012401000030011</t>
  </si>
  <si>
    <t>针极肌电图检查费-单纤维检查（加收）</t>
  </si>
  <si>
    <t>每条肌肉</t>
  </si>
  <si>
    <t>012401000030021</t>
  </si>
  <si>
    <t>针极肌电图检查费-震颤分析（加收）</t>
  </si>
  <si>
    <t>单侧（头部左右侧、单肢）</t>
  </si>
  <si>
    <t>012401000040000</t>
  </si>
  <si>
    <t>神经传导速度测定费</t>
  </si>
  <si>
    <t>通过仪器对感觉神经或混合神经进行测量。</t>
  </si>
  <si>
    <t>所定价格涵盖设备准备、安装、刺激、分析、出具报告等步骤所需的人力资源和基本物质资源消耗。</t>
  </si>
  <si>
    <t>01床旁加收
11长时程运动诱发试验
21寸移运动神经传导测定</t>
  </si>
  <si>
    <t>每根神经</t>
  </si>
  <si>
    <t>长时程运动诱发试验按次收费。</t>
  </si>
  <si>
    <t>012401000040001</t>
  </si>
  <si>
    <t>神经传导速度测定费-床旁（加收）</t>
  </si>
  <si>
    <t>012401000040011</t>
  </si>
  <si>
    <t>神经传导速度测定费-长时程运动诱发试验（加收）</t>
  </si>
  <si>
    <t>012401000040021</t>
  </si>
  <si>
    <t>神经传导速度测定费-寸移运动神经传导测定（加收）</t>
  </si>
  <si>
    <t>012401000050000</t>
  </si>
  <si>
    <t>神经电图费</t>
  </si>
  <si>
    <t>通过仪器刺激周围神经，评定H反射、F波、瞬目反射以及重复神经电刺激等周围神经功能。</t>
  </si>
  <si>
    <t>所定价格涵盖设备准备、安装、刺激、记录、分析、出具报告等步骤所需的人力资源和基本物质资源消耗。</t>
  </si>
  <si>
    <t>01床旁加收</t>
  </si>
  <si>
    <t>012401000050001</t>
  </si>
  <si>
    <t>神经电图费-床旁（加收）</t>
  </si>
  <si>
    <t>012401000060000</t>
  </si>
  <si>
    <t>皮肤交感反应检查费</t>
  </si>
  <si>
    <t>通过仪器刺激对四肢交感神经功能进行检查。</t>
  </si>
  <si>
    <t>所定价格涵盖设备准备、安装、刺激、采集、分析、出具报告等步骤所需的人力资源和基本物质资源消耗。</t>
  </si>
  <si>
    <t>012401000070000</t>
  </si>
  <si>
    <t>事件相关电位费</t>
  </si>
  <si>
    <t>通过采集脑诱发电位，对患者注意力、记忆力等认知功能进行评估。</t>
  </si>
  <si>
    <t>超过3项的按3项收费。</t>
  </si>
  <si>
    <t>012401000080000</t>
  </si>
  <si>
    <t>脑干听觉诱发电位费</t>
  </si>
  <si>
    <t>通过仪器测定主观听阈和双侧听觉诱发电位，评定听觉传导通路功能。</t>
  </si>
  <si>
    <t>不与耳鼻喉科类价格项目中的“听阈检查费”同时收取。</t>
  </si>
  <si>
    <t>012401000080001</t>
  </si>
  <si>
    <t>脑干听觉诱发电位费-床旁（加收）</t>
  </si>
  <si>
    <t>012401000090000</t>
  </si>
  <si>
    <t>体感诱发电位费</t>
  </si>
  <si>
    <t>通过刺激体感通路采集分析诱发电位。</t>
  </si>
  <si>
    <t>012401000090001</t>
  </si>
  <si>
    <t>体感诱发电位费-床旁（加收）</t>
  </si>
  <si>
    <t>012401000100000</t>
  </si>
  <si>
    <t>运动诱发电位费</t>
  </si>
  <si>
    <t>通过刺激运动通路采集分析诱发电位。</t>
  </si>
  <si>
    <t>012401000110000</t>
  </si>
  <si>
    <t>睡眠神经多导监测费</t>
  </si>
  <si>
    <t>重点对睡眠状态下患者脑电、肌电、心电等电生理指标进行监测，同步监测患者体动、呼吸行为和功能。</t>
  </si>
  <si>
    <t>01便携睡眠神经多导监测减收</t>
  </si>
  <si>
    <t>不与呼吸系统类价格项目中的“睡眠呼吸监测费”同时收取。</t>
  </si>
  <si>
    <t>012401000110001</t>
  </si>
  <si>
    <t>睡眠神经多导监测费-便携睡眠神经多导监测（减收）</t>
  </si>
  <si>
    <t>012401000120000</t>
  </si>
  <si>
    <t>颅内压监测费（有创）</t>
  </si>
  <si>
    <t>通过有创方式监测颅内压变化。</t>
  </si>
  <si>
    <t>所定价格涵盖摆位、设备准备、安装、监测、记录、分析等步骤所需的人力资源和基本物质资源消耗。</t>
  </si>
  <si>
    <t>012401000130000</t>
  </si>
  <si>
    <t>颅内压监测费（无创）</t>
  </si>
  <si>
    <t>通过无创方式监测颅内压变化。</t>
  </si>
  <si>
    <t>012401000140000</t>
  </si>
  <si>
    <t>脑血管造影费</t>
  </si>
  <si>
    <t>通过介入方式对脑血管进行造影检查。</t>
  </si>
  <si>
    <t>所定价格涵盖手术计划、术区准备、消毒铺巾、建立通路、脑血管造影、撤除、闭合血管通路等步骤所需的人力资源和基本物质资源消耗。</t>
  </si>
  <si>
    <t>次指3根及以下血管，超过3根血管，每增加1根血管加收10%。超过8根血管，按8根血管收费。</t>
  </si>
  <si>
    <t>012401000150000</t>
  </si>
  <si>
    <t>脊髓血管造影费</t>
  </si>
  <si>
    <t>通过介入方式对脊髓血管进行造影检查。</t>
  </si>
  <si>
    <t>所定价格涵盖手术计划、术区准备、消毒铺巾、建立通路、脊髓血管造影、撤除、闭合血管通路等步骤所需的人力资源和基本物质资源消耗。</t>
  </si>
  <si>
    <t>次指4根及以下血管，超过4根血管，每增加1根血管加收5%。超过12根血管按12根血管收费。</t>
  </si>
  <si>
    <t>013101000020000</t>
  </si>
  <si>
    <t>无创神经刺激治疗费</t>
  </si>
  <si>
    <t>通过仪器经颅电/磁刺激神经系统的相关部位。</t>
  </si>
  <si>
    <t>所定价格涵盖连接电极、设置参数、电/磁刺激治疗等步骤所需的人力资源和基本物质资源消耗。</t>
  </si>
  <si>
    <t>1.用于昏迷、意识功能障碍治疗时，不得同时收取康复类相关项目费用。
2.每日治疗超过2次的，按2次计费。</t>
  </si>
  <si>
    <t>013302000030000</t>
  </si>
  <si>
    <t>脑血管球囊扩张费（介入）</t>
  </si>
  <si>
    <t>通过球囊扩张脑血管。</t>
  </si>
  <si>
    <t>所定价格涵盖手术计划、术区准备、消毒铺巾、建立通路、球囊扩张、撤除、闭合通路，必要时造影确认治疗效果等步骤所需的人力资源和基本物质资源消耗。不含脑血管造影费用。</t>
  </si>
  <si>
    <t>01颅内血管</t>
  </si>
  <si>
    <t>1.同一血管扩张颅内和颅外多处狭窄的按2根血管计价，颅内部分适用颅内血管加收。
2.脑静脉窦扩张适用颅内血管加收。
3.脑血管治疗后立即行造影确认治疗效果的，不得重复收取脑血管造影费用。
4.儿童加收30%。</t>
  </si>
  <si>
    <t>013302000030001</t>
  </si>
  <si>
    <t>脑血管球囊扩张费（介入）-儿童（加收）</t>
  </si>
  <si>
    <t>013302000030011</t>
  </si>
  <si>
    <t>脑血管球囊扩张费（介入）-颅内血管（加收）</t>
  </si>
  <si>
    <t>013302000040000</t>
  </si>
  <si>
    <t>脑血管支架置入费（介入）</t>
  </si>
  <si>
    <t>通过支架扩张脑血管。</t>
  </si>
  <si>
    <t>所定价格涵盖手术计划、术区准备、消毒铺巾、建立通路、支架置入、撤除、闭合通路，必要时球囊扩张及造影确认治疗效果等步骤所需的人力资源和基本物质资源消耗。不含脑血管造影费用。</t>
  </si>
  <si>
    <t>1.同一血管扩张颅内和颅外多处狭窄的按2根血管计价，颅内部分适用颅内血管加收。
2.同一病变部位不与球囊扩张同时收取。
3.脑静脉窦支架置入适用颅内血管加收。
4.脑血管治疗后立即行造影确认治疗效果的，不得重复收取脑血管造影费用。
5.儿童加收30%。</t>
  </si>
  <si>
    <t>013302000040001</t>
  </si>
  <si>
    <t>脑血管支架置入费（介入）-儿童（加收）</t>
  </si>
  <si>
    <t>013302000040011</t>
  </si>
  <si>
    <t>脑血管支架置入费（介入）-颅内血管（加收）</t>
  </si>
  <si>
    <t>013302000050000</t>
  </si>
  <si>
    <t>慢性闭塞脑血管逆向再通费（介入）</t>
  </si>
  <si>
    <t>通过血管闭塞端近段及远端两端操作开通血管。</t>
  </si>
  <si>
    <t>所定价格涵盖手术计划、导管送至闭塞段远端、连通闭塞段两端的血管腔、闭合通路，必要时造影确认治疗效果等步骤所需的人力资源和基本物质资源消耗。不含脑血管造影费用。</t>
  </si>
  <si>
    <t>1.同一血管开通颅内和颅外多处闭塞的按2根血管计价，颅内部分适用颅内血管加收。
2.不与脑血管球囊扩张费（介入）和脑血管支架置入费（介入）同时收取。
3.治疗后立即行造影确认治疗效果的，不得重复收取造影费用。
4.儿童加收30%。</t>
  </si>
  <si>
    <t>013302000050001</t>
  </si>
  <si>
    <t>慢性闭塞脑血管逆向再通费（介入）-儿童（加收）</t>
  </si>
  <si>
    <t>013302000050011</t>
  </si>
  <si>
    <t>慢性闭塞脑血管逆向再通费（介入）-颅内血管（加收）</t>
  </si>
  <si>
    <t>013302000060000</t>
  </si>
  <si>
    <t>脑血管腔内减容费（介入）</t>
  </si>
  <si>
    <t>通过激光、旋切、旋磨、振波、血栓抽吸等各种物理或机械方式消除脑血管腔内斑块或血栓。</t>
  </si>
  <si>
    <t>所定价格涵盖手术计划、术区准备、消毒铺巾、建立通路、通过各种方式消除斑块、撤除、闭合通路，必要时造影确认治疗效果等步骤所需的人力资源和基本物质资源消耗。不含脑血管造影费用。</t>
  </si>
  <si>
    <t>1.治疗后立即行造影确认治疗效果的，不得重复收取造影费用。
2.儿童加收30%。</t>
  </si>
  <si>
    <t>013302000060001</t>
  </si>
  <si>
    <t>脑血管腔内减容费（介入）-儿童（加收）</t>
  </si>
  <si>
    <t>013302000070000</t>
  </si>
  <si>
    <t>脑血管腔内溶栓费（介入）</t>
  </si>
  <si>
    <t>通过介入方式对脑部栓塞的血管进行药物溶栓、疏通治疗。</t>
  </si>
  <si>
    <t>所定价格涵盖手术计划、术区准备、消毒铺巾、建立通路、放置导丝导管、推注溶栓药物、撤出、闭合通路，必要时造影确认治疗效果等步骤所需的人力资源和基本物质资源消耗。不含脑血管造影费用。</t>
  </si>
  <si>
    <t>01脑血管腔内化疗费</t>
  </si>
  <si>
    <t>013302000070001</t>
  </si>
  <si>
    <t>脑血管腔内溶栓费（介入）-儿童（加收）</t>
  </si>
  <si>
    <t>013302000070100</t>
  </si>
  <si>
    <t>脑血管腔内溶栓费（介入）-脑血管腔内化疗费（扩展）</t>
  </si>
  <si>
    <t>013302000080000</t>
  </si>
  <si>
    <t>脑血管栓塞费（介入）</t>
  </si>
  <si>
    <t>通过介入方式将栓塞物质导入脑血管。</t>
  </si>
  <si>
    <t>所定价格涵盖完成手术计划、术区准备、消毒铺巾、建立通路、穿刺置管、填塞、撤出、闭合通路，必要时造影确认治疗效果等步骤所需的人力资源和基本物质资源消耗。不含脑血管造影费用。</t>
  </si>
  <si>
    <t>01脑血管畸形栓塞</t>
  </si>
  <si>
    <t>1.栓塞超过3根血管的按3根血管收费。
2.治疗后立即行造影确认治疗效果的，不得重复收取造影费用。
3.儿童加收30%。</t>
  </si>
  <si>
    <t>013302000080001</t>
  </si>
  <si>
    <t>脑血管栓塞费（介入）-儿童（加收）</t>
  </si>
  <si>
    <t>AX（AY）</t>
  </si>
  <si>
    <t>013302000080011</t>
  </si>
  <si>
    <t>脑血管栓塞费（介入）-脑血管畸形栓塞（加收）</t>
  </si>
  <si>
    <t>013302000090000</t>
  </si>
  <si>
    <t>颅内动脉瘤栓塞费（介入）</t>
  </si>
  <si>
    <t>通过介入方式将栓塞物质导入颅内动脉瘤。</t>
  </si>
  <si>
    <t>013302000090001</t>
  </si>
  <si>
    <t>颅内动脉瘤栓塞费（介入）-儿童（加收）</t>
  </si>
  <si>
    <t>013302000100000</t>
  </si>
  <si>
    <t>脊髓血管栓塞费（介入）</t>
  </si>
  <si>
    <t>通过介入方式将栓塞物质导入脊髓血管。</t>
  </si>
  <si>
    <t>所定价格涵盖完成手术计划、术区准备、消毒铺巾、建立通路、穿刺置管、放置导丝导管、放入微导管、填塞弹簧圈或其他材料、撤出、闭合通路，必要时造影确认治疗效果等步骤所需的人力资源和基本物质资源消耗。不含脑血管造影费用。</t>
  </si>
  <si>
    <t>01脊髓血管畸形栓塞</t>
  </si>
  <si>
    <t>013302000100001</t>
  </si>
  <si>
    <t>脊髓血管栓塞费（介入）-儿童（加收）</t>
  </si>
  <si>
    <t>013302000100011</t>
  </si>
  <si>
    <t>脊髓血管栓塞费（介入）-脊髓血管畸形栓塞（加收）</t>
  </si>
  <si>
    <t>013302000110000</t>
  </si>
  <si>
    <t>颅内电极置入费（表面电极）</t>
  </si>
  <si>
    <t>将电极和（或）电刺激器等各类信号传导装置临时或永久置入患者颅内。</t>
  </si>
  <si>
    <t>所定价格涵盖手术计划、术区准备、消毒铺巾、定位、穿刺或切开、电极置入、参数调整、效果测试、固定、缝合等步骤所需的人力资源和基本物质资源消耗。</t>
  </si>
  <si>
    <t>1.本项目所称“表面电极”指：不侵入脑实质组织的脑皮层表面或硬膜表面电极。
2.同台手术不得同时收取“颅内电极取出费”。
3.开颅术中使用颅内电极临时监测的，不再收取该项目费用。
4.单独置入或更换电刺激器按25%收费。
5.儿童加收30%。</t>
  </si>
  <si>
    <t>013302000110001</t>
  </si>
  <si>
    <t>颅内电极置入费（表面电极）-儿童（加收）</t>
  </si>
  <si>
    <t>013302000120000</t>
  </si>
  <si>
    <t>颅内电极置入费（深部电极）</t>
  </si>
  <si>
    <t>1.本项目所称“深部电极”指：侵入脑实质组织的电极。
2.次指置入3个及3个以内电极，超过3个电极，每增加1个电极按加收5%。超过8个电极按8个电极收费。
3.同台手术不得同时收取“颅内电极取出费”。
4.单独置入或更换电刺激器按20%收费。
5.儿童加收30%。</t>
  </si>
  <si>
    <t>013302000120001</t>
  </si>
  <si>
    <t>颅内电极置入费（深部电极）-儿童（加收）</t>
  </si>
  <si>
    <t>013302000130000</t>
  </si>
  <si>
    <t>颅内电极取出费</t>
  </si>
  <si>
    <t>通过各种方式将置入脑内的电极/电刺激器取出。</t>
  </si>
  <si>
    <t>所定价格涵盖手术计划、术区准备、消毒铺巾、切开、取出、缝合等步骤所需的人力资源和基本物质资源消耗。</t>
  </si>
  <si>
    <t>1.单独取出电刺激器按20%收费。
2.儿童加收30%。</t>
  </si>
  <si>
    <t>013302000130001</t>
  </si>
  <si>
    <t>颅内电极取出费-儿童（加收）</t>
  </si>
  <si>
    <t>013302000010000</t>
  </si>
  <si>
    <t>侵入式脑机接口置入费</t>
  </si>
  <si>
    <t>通过将脑机接口系统置入大脑皮层或特定神经区域，实时采集神经信号，实现大脑与外部设备的信息交互。</t>
  </si>
  <si>
    <t>所定价格涵盖手术计划、术区准备、消毒铺巾、定位、穿刺或切开、脑电极置入、参数调整、信号调试与验证、固定及缝合等步骤所需的人力资源和基本物质资源消耗。</t>
  </si>
  <si>
    <t>1.同台手术不得同时收取“侵入式脑机接口取出费”。
2.儿童加收30%。</t>
  </si>
  <si>
    <t>013302000010001</t>
  </si>
  <si>
    <t>侵入式脑机接口置入费-儿童（加收）</t>
  </si>
  <si>
    <t>013302000020000</t>
  </si>
  <si>
    <t>侵入式脑机接口取出费</t>
  </si>
  <si>
    <t>通过手术方式将已置入大脑皮层或特定神经区域的脑机接口系统取出。</t>
  </si>
  <si>
    <t>所定价格涵盖手术计划、术区准备、消毒铺巾、定位、穿刺或切开、脑电极取出、信号接口断连、创面修复、固定缝合等步骤所需的人力资源和基本物质资源消耗。</t>
  </si>
  <si>
    <t>儿童加收30%。</t>
  </si>
  <si>
    <t>013302000020001</t>
  </si>
  <si>
    <t>侵入式脑机接口取出费-儿童（加收）</t>
  </si>
  <si>
    <t>013101000010000</t>
  </si>
  <si>
    <t>非侵入式脑机接口适配费</t>
  </si>
  <si>
    <t>通过外部放置的电极采集脑电信号，进行脑机接口系统的调试和功能监测。</t>
  </si>
  <si>
    <t>所定价格涵盖设备准备、外部电极放置与调整、信号采集与实时监控、算法调试、功能验证、数据分析及系统优化等步骤所需的人力资源和基本物质资源消耗。</t>
  </si>
  <si>
    <t>013302000140000</t>
  </si>
  <si>
    <t>脊髓电极置入费</t>
  </si>
  <si>
    <t>将电极和（或）电刺激器等各类信号传导装置临时或永久置入患者脊髓。</t>
  </si>
  <si>
    <t>1.本项目所称“脊髓”指：硬膜外、硬膜下、脊髓表面、脊髓内和椎管内神经根。
2.同台手术不得同时收取“脊髓电极取出费”。
3.单独置入或更换电刺激器按40%收费。
4.儿童加收30%。</t>
  </si>
  <si>
    <t>013302000140001</t>
  </si>
  <si>
    <t>脊髓电极置入费-儿童（加收）</t>
  </si>
  <si>
    <t>013302000150000</t>
  </si>
  <si>
    <t>脊髓电极取出费</t>
  </si>
  <si>
    <t>通过各种方式将置入脊髓的电极电刺激器取出。</t>
  </si>
  <si>
    <t>013302000150001</t>
  </si>
  <si>
    <t>脊髓电极取出费-儿童（加收）</t>
  </si>
  <si>
    <t>013302000160000</t>
  </si>
  <si>
    <t>周围神经电极置入费</t>
  </si>
  <si>
    <t>将电极和（或）电刺激器等各类信号传导装置临时或永久置入患者周围神经。</t>
  </si>
  <si>
    <t>01迷走神经刺激器置入
11骶神经刺激装置永久置入</t>
  </si>
  <si>
    <t>1.同台手术不得同时收取“周围神经电极取出费”。
2.单独置入或更换电刺激器按50%收费。
3.儿童加收30%。</t>
  </si>
  <si>
    <t>013302000160001</t>
  </si>
  <si>
    <t>周围神经电极置入费-儿童（加收）</t>
  </si>
  <si>
    <t>013302000160100</t>
  </si>
  <si>
    <t>周围神经电极置入费-迷走神经刺激器置入（扩展）</t>
  </si>
  <si>
    <t>013302000161100</t>
  </si>
  <si>
    <t>周围神经电极置入费-骶神经刺激装置永久置入（扩展）</t>
  </si>
  <si>
    <t>013302000170000</t>
  </si>
  <si>
    <t>周围神经电极取出费</t>
  </si>
  <si>
    <t>通过各种方式将置入周围神经的电极/电刺激器取出。</t>
  </si>
  <si>
    <t>013302000170001</t>
  </si>
  <si>
    <t>周围神经电极取出费-儿童（加收）</t>
  </si>
  <si>
    <t>012401000160000</t>
  </si>
  <si>
    <t>神经电生理定位监测费</t>
  </si>
  <si>
    <t>通过已置入和（或）贴附的电极等监测装置，实时定位和（或）监测术中神经功能状态。</t>
  </si>
  <si>
    <t>所定价格涵盖刺激、定位、监测等步骤所需的人力资源和基本物质资源消耗。</t>
  </si>
  <si>
    <t>除本项目外，术中不得收取其他神经电生理检查项目费用。</t>
  </si>
  <si>
    <t>013302000180000</t>
  </si>
  <si>
    <t>颅内探查费</t>
  </si>
  <si>
    <t>通过手术探查颅内情况。</t>
  </si>
  <si>
    <t>所定价格涵盖手术计划、术区准备、消毒铺巾、开颅、探查、关颅、缝合、处理手术用具等步骤所需的人力资源和基本物质资源消耗。</t>
  </si>
  <si>
    <t>1.不与同部位其他手术同时收取。
2.儿童加收30%。</t>
  </si>
  <si>
    <t>013302000180001</t>
  </si>
  <si>
    <t>颅内探查费-儿童（加收）</t>
  </si>
  <si>
    <t>013302000190000</t>
  </si>
  <si>
    <t>颅脑穿刺引流费</t>
  </si>
  <si>
    <t>通过对硬膜外/硬膜下/脊膜外穿刺、置管引流。</t>
  </si>
  <si>
    <t>所定价格涵盖定位、消毒铺巾、钻孔或切皮钻孔、穿刺、排液、固定、置管引流、缝合等步骤所需的人力资源和基本物质资源消耗。</t>
  </si>
  <si>
    <t>01脑内穿刺引流</t>
  </si>
  <si>
    <t>01腰大池穿刺引流</t>
  </si>
  <si>
    <t>1.颅脑穿刺引流按每钻孔计为一次。
2.腰大池穿刺引流按每脊柱节段计为一次。
3.儿童加收30%。</t>
  </si>
  <si>
    <t>013302000190001</t>
  </si>
  <si>
    <t>颅脑穿刺引流费-儿童（加收）</t>
  </si>
  <si>
    <t>013302000190011</t>
  </si>
  <si>
    <t>颅脑穿刺引流费-脑内穿刺引流（加收）</t>
  </si>
  <si>
    <t>013302000190100</t>
  </si>
  <si>
    <t>颅脑穿刺引流费-腰大池穿刺引流（扩展）</t>
  </si>
  <si>
    <t>013302000200000</t>
  </si>
  <si>
    <t>脑脊液置换费</t>
  </si>
  <si>
    <t>通过引流脑脊液，并注射无菌生理盐水、人工脑脊液等，对脑脊液进行置换。</t>
  </si>
  <si>
    <t>所定价格涵盖手术计划、术区准备、消毒铺巾、穿刺、引流、注射无菌生理盐水或人工脑脊液等步骤所需的人力资源和基本物质资源消耗。</t>
  </si>
  <si>
    <t>013302000200001</t>
  </si>
  <si>
    <t>脑脊液置换费-儿童（加收）</t>
  </si>
  <si>
    <t>013302000210000</t>
  </si>
  <si>
    <t>颅内储液装置置入费</t>
  </si>
  <si>
    <t>通过各种方式在颅内或椎管内置入储液装置及管路，并于皮下置入储液囊。</t>
  </si>
  <si>
    <t>所定价格涵盖定位、切开、置入脑脊液储液装置、缝合等步骤所需的人力资源和基本物质资源消耗。</t>
  </si>
  <si>
    <t>1.储液装置包含药物泵。
2.通过储液装置穿刺向颅内注射药物参照一般治疗中注射项目收费。
3.同台手术不得同时收取“颅内储液装置取出费”。
4.儿童加收30%。</t>
  </si>
  <si>
    <t>013302000210001</t>
  </si>
  <si>
    <t>颅内储液装置置入费-儿童（加收）</t>
  </si>
  <si>
    <t>013302000220000</t>
  </si>
  <si>
    <t>颅内储液装置取出费</t>
  </si>
  <si>
    <t>通过各种方式将置入的储液装置及管路取出。</t>
  </si>
  <si>
    <t>013302000220001</t>
  </si>
  <si>
    <t>颅内储液装置取出费-儿童（加收）</t>
  </si>
  <si>
    <t>013302000230000</t>
  </si>
  <si>
    <t>颅内储液装置换管费</t>
  </si>
  <si>
    <t>通过各种方式更换置入的储液装置及管路。</t>
  </si>
  <si>
    <t>所定价格涵盖手术计划、术区准备、消毒铺巾、切开、更换、缝合等步骤所需的人力资源和基本物质资源消耗。</t>
  </si>
  <si>
    <t>1.不与“颅内储液装置置入费”、“颅内储液装置取出费”同时收取。
2.儿童加收30%。</t>
  </si>
  <si>
    <t>013302000230001</t>
  </si>
  <si>
    <t>颅内储液装置换管费-儿童（加收）</t>
  </si>
  <si>
    <t>013302000240000</t>
  </si>
  <si>
    <t>开颅颅内减压费</t>
  </si>
  <si>
    <t>通过手术去除部分颅骨、脑组织或其他病变部位，降低颅内压。</t>
  </si>
  <si>
    <t>所定价格涵盖手术计划、术区准备、消毒铺巾、开颅、减压处理、缝合等步骤所需的人力资源和基本物质资源消耗。</t>
  </si>
  <si>
    <t>013302000240001</t>
  </si>
  <si>
    <t>开颅颅内减压费-儿童（加收）</t>
  </si>
  <si>
    <t>013302000250000</t>
  </si>
  <si>
    <t>颅内病变切除费（常规）</t>
  </si>
  <si>
    <t>通过去除、离断、毁损等手术方式治疗颅内病变。</t>
  </si>
  <si>
    <t>所定价格涵盖手术计划、术区准备、消毒铺巾、开颅、探查、治疗病变、关颅等步骤所需的人力资源和和基本物质资源消耗。</t>
  </si>
  <si>
    <t>013302000250001</t>
  </si>
  <si>
    <t>颅内病变切除费（常规）-儿童（加收）</t>
  </si>
  <si>
    <t>013302000260000</t>
  </si>
  <si>
    <t>颅内病变切除费（复杂）</t>
  </si>
  <si>
    <t>通过去除、离断、毁损等手术方式治疗复杂颅内病变。</t>
  </si>
  <si>
    <t>1.本项目所称“复杂”指：幕下病变、累及重要血管（浅部及深部动静脉、静脉窦）、累及功能区、血管病变、多个病灶切除、病变最大径大于30mm、病变弥散。
2.儿童加收30%。</t>
  </si>
  <si>
    <t>013302000260001</t>
  </si>
  <si>
    <t>颅内病变切除费（复杂）-儿童（加收）</t>
  </si>
  <si>
    <t>013302000270000</t>
  </si>
  <si>
    <t>颅底病变切除费（常规）</t>
  </si>
  <si>
    <t>通过手术切除或清除颅底病变。</t>
  </si>
  <si>
    <t>013302000270001</t>
  </si>
  <si>
    <t>颅底病变切除费（常规）-儿童（加收）</t>
  </si>
  <si>
    <t>013302000280000</t>
  </si>
  <si>
    <t>颅底病变切除费（复杂）</t>
  </si>
  <si>
    <t>通过手术切除或清除颅底的复杂病变。</t>
  </si>
  <si>
    <t>1.本项目所称“复杂”指：病变累及硬膜内的脑与神经结构、累及重要的脑血管（浅部及深部动静脉、静脉窦）、血管病变、多个病灶切除、病变最大径大于30mm、病变弥散。
2.儿童加收30%。</t>
  </si>
  <si>
    <t>013302000280001</t>
  </si>
  <si>
    <t>颅底病变切除费（复杂）-儿童（加收）</t>
  </si>
  <si>
    <t>013302000290000</t>
  </si>
  <si>
    <t>颅骨病变切除费</t>
  </si>
  <si>
    <t>通过手术切除异常增殖的颅骨组织，修复颅骨结构。</t>
  </si>
  <si>
    <t>所定价格涵盖手术计划、术区准备、消毒铺巾、开颅、增殖骨切除、颅骨重塑、闭合切口等步骤所需的人力资源和基本物质资源消耗。</t>
  </si>
  <si>
    <t>1.不与“颅骨修复费”、“颅骨重建费”同时收取。
2.儿童加收30%。</t>
  </si>
  <si>
    <t>013302000290001</t>
  </si>
  <si>
    <t>颅骨病变切除费-儿童（加收）</t>
  </si>
  <si>
    <t>013302000300000</t>
  </si>
  <si>
    <t>颅骨修复费</t>
  </si>
  <si>
    <t>通过手术修复外伤、畸形、感染等多种情况导致的颅骨缺损。</t>
  </si>
  <si>
    <t>所定价格涵盖手术计划、术区准备、消毒铺巾、切开、修复、缝合等步骤所需的人力资源和基本物质资源消耗。</t>
  </si>
  <si>
    <t>1.不与“颅骨病变切除费”、“颅骨重建费”同时收取。
2.儿童加收30%。</t>
  </si>
  <si>
    <t>013302000300001</t>
  </si>
  <si>
    <t>颅骨修复费-儿童（加收）</t>
  </si>
  <si>
    <t>013302000310000</t>
  </si>
  <si>
    <t>颅骨重建费</t>
  </si>
  <si>
    <t>通过手术重建颅骨形态。</t>
  </si>
  <si>
    <t>所定价格涵盖手术计划、术区准备、消毒铺巾、颅骨重建等步骤所需的人力资源和和基本物质资源消耗。</t>
  </si>
  <si>
    <t>1.不与“颅骨病变切除费”、“颅骨修复费”同时收取。
2.儿童加收30%。</t>
  </si>
  <si>
    <t>013302000310001</t>
  </si>
  <si>
    <t>颅骨重建费-儿童（加收）</t>
  </si>
  <si>
    <t>013302000320000</t>
  </si>
  <si>
    <t>颅底重建费</t>
  </si>
  <si>
    <t>通过手术借助自体组织或人工支撑结构修补破损硬膜替代缺损骨质，重建颅底结构。</t>
  </si>
  <si>
    <t>所定价格涵盖手术计划、术区准备、消毒铺巾、开颅、颅底重建、关颅等步骤所需的人力资源和和基本物质资源消耗。</t>
  </si>
  <si>
    <t>01脑脊液漏修补</t>
  </si>
  <si>
    <t>013302000320001</t>
  </si>
  <si>
    <t>颅底重建费-儿童（加收）</t>
  </si>
  <si>
    <t>013302000320100</t>
  </si>
  <si>
    <t>颅底重建费-脑脊液漏修补（扩展）</t>
  </si>
  <si>
    <t>013302000330000</t>
  </si>
  <si>
    <t>脑室造瘘费</t>
  </si>
  <si>
    <t>通过手术对脑室的梗阻、积液、出血等情形进行开窗造瘘。</t>
  </si>
  <si>
    <t>所定价格涵盖手术计划、术区准备、消毒铺巾、开颅、造瘘、关颅等步骤所需的人力资源和基本物质资源消耗。</t>
  </si>
  <si>
    <t>01终板造瘘
11透明隔造瘘</t>
  </si>
  <si>
    <t>造瘘口</t>
  </si>
  <si>
    <t>013302000330001</t>
  </si>
  <si>
    <t>脑室造瘘费-儿童（加收）</t>
  </si>
  <si>
    <t>013302000330100</t>
  </si>
  <si>
    <t>脑室造瘘费-终板造瘘（扩展）</t>
  </si>
  <si>
    <t>013302000331100</t>
  </si>
  <si>
    <t>脑室造瘘费-透明隔造瘘（扩展）</t>
  </si>
  <si>
    <t>013302000340000</t>
  </si>
  <si>
    <t>脑脊膜膨出修补费</t>
  </si>
  <si>
    <t>通过手术修补脑脊膜膨出、脑组织膨出、脊髓组织膨出及周围神经根膨出等各种类型的脑脊膜膨出症。</t>
  </si>
  <si>
    <t>所定价格涵盖手术计划、术区准备、消毒铺巾、切开、探查定位、脑脊膜修补、缝合等步骤所需的人力资源和和基本物质资源消耗。</t>
  </si>
  <si>
    <t>013302000340001</t>
  </si>
  <si>
    <t>脑脊膜膨出修补费-儿童（加收）</t>
  </si>
  <si>
    <t>013302000350000</t>
  </si>
  <si>
    <t>颅内动脉瘤夹闭成形费</t>
  </si>
  <si>
    <t>通过手术夹闭、包裹动脉瘤，并成形或孤立。</t>
  </si>
  <si>
    <t>所定价格涵盖手术计划、术区准备、消毒铺巾、开颅、夹闭、包裹、成形、关颅等步骤所需的人力资源和基本物质资源消耗。</t>
  </si>
  <si>
    <t>01大型动脉瘤
11破裂动脉瘤</t>
  </si>
  <si>
    <t>1.次指1个动脉瘤，每增加1个动脉瘤加收20%。
2.大型动脉瘤指最大径15mm以上。
3.儿童加收30%。</t>
  </si>
  <si>
    <t>013302000350001</t>
  </si>
  <si>
    <t>颅内动脉瘤夹闭成形费-儿童（加收）</t>
  </si>
  <si>
    <t>013302000350011</t>
  </si>
  <si>
    <t>颅内动脉瘤夹闭成形费-大型动脉瘤（加收）</t>
  </si>
  <si>
    <t>013302000350021</t>
  </si>
  <si>
    <t>颅内动脉瘤夹闭成形费-破裂动脉瘤（加收）</t>
  </si>
  <si>
    <t>013302000360000</t>
  </si>
  <si>
    <t>颅内外动脉搭桥费</t>
  </si>
  <si>
    <t>通过颅内外血管建立通路。</t>
  </si>
  <si>
    <t>所定价格涵盖手术计划、术区准备、消毒铺巾、开颅、颅内外动脉暴露、搭桥、关颅等步骤所需的人力资源和基本物质资源消耗。</t>
  </si>
  <si>
    <t>01移植血管搭桥</t>
  </si>
  <si>
    <t>1.次指1条血管，每增加1条血管加收50%。
2.儿童加收30%。</t>
  </si>
  <si>
    <t>013302000360001</t>
  </si>
  <si>
    <t>颅内外动脉搭桥费-儿童（加收）</t>
  </si>
  <si>
    <t>013302000360011</t>
  </si>
  <si>
    <t>颅内外动脉搭桥费-移植血管搭桥（加收）</t>
  </si>
  <si>
    <t>013302000370000</t>
  </si>
  <si>
    <t>颅内血管重建费</t>
  </si>
  <si>
    <t>通过自体血管或人工血管重建颅内血管。</t>
  </si>
  <si>
    <t>所定价格涵盖手术计划、术区准备、消毒铺巾、开颅、颅内血管重建、关颅等步骤所需的人力资源和基本物质资源消耗。</t>
  </si>
  <si>
    <t>013302000370001</t>
  </si>
  <si>
    <t>颅内血管重建费-儿童（加收）</t>
  </si>
  <si>
    <t>013101000030000</t>
  </si>
  <si>
    <t>脑脊液分流调控费</t>
  </si>
  <si>
    <t>通过体外控制装置调整分流管阀门压力参数。</t>
  </si>
  <si>
    <t>所定价格涵盖连接设备、仪器参数调试、数据获取、检测分析等步骤所需的人力资源和基本物质资源消耗。</t>
  </si>
  <si>
    <t>013302000380000</t>
  </si>
  <si>
    <t>脑脊液分流装置置入费</t>
  </si>
  <si>
    <t>通过各种方式置入脑脊液分流装置。</t>
  </si>
  <si>
    <t>所定价格涵盖手术计划、术区准备、消毒铺巾、定位、切开、穿刺、置管，引流、固定、缝合等步骤所需的人力资源和基本物资消耗。</t>
  </si>
  <si>
    <t>01腰大池腹腔分流</t>
  </si>
  <si>
    <t>1.同台手术不得同时收取“脑脊液分流装置取出费”。
2.儿童加收30%。</t>
  </si>
  <si>
    <t>013302000380001</t>
  </si>
  <si>
    <t>脑脊液分流装置置入费-儿童（加收）</t>
  </si>
  <si>
    <t>013302000380100</t>
  </si>
  <si>
    <t>脑脊液分流装置置入费-腰大池腹腔分流（扩展）</t>
  </si>
  <si>
    <t>013302000390000</t>
  </si>
  <si>
    <t>脑脊液分流装置取出费</t>
  </si>
  <si>
    <t>通过各种方式将置入的分流装置取出。</t>
  </si>
  <si>
    <t>1.需开颅取出脑脊液分流装置的可加收颅内探查费。
2.儿童加收30%。</t>
  </si>
  <si>
    <t>013302000390001</t>
  </si>
  <si>
    <t>脑脊液分流装置取出费-儿童（加收）</t>
  </si>
  <si>
    <t>013302000400000</t>
  </si>
  <si>
    <t>颅内压监测探头置入费</t>
  </si>
  <si>
    <t>通过各种方式置入颅内压监测探头。</t>
  </si>
  <si>
    <t>所定价格涵盖手术计划、术区准备、消毒铺巾、开颅、置入探头、固定、关颅等步骤所需的人力资源和基本物质资源消耗。</t>
  </si>
  <si>
    <t>1.同台手术不得同时收取“颅内压监测探头取出费”。
2.儿童加收30%。</t>
  </si>
  <si>
    <t>013302000400001</t>
  </si>
  <si>
    <t>颅内压监测探头置入费-儿童（加收）</t>
  </si>
  <si>
    <t>013302000410000</t>
  </si>
  <si>
    <t>颅内压监测探头取出费</t>
  </si>
  <si>
    <t>通过各种方式将置入的颅内压监测探头取出。</t>
  </si>
  <si>
    <t>013302000410001</t>
  </si>
  <si>
    <t>颅内压监测探头取出费-儿童（加收）</t>
  </si>
  <si>
    <t>013101000040000</t>
  </si>
  <si>
    <t>神经刺激器适配费</t>
  </si>
  <si>
    <t>对已置入的神经刺激器进行程控测试。</t>
  </si>
  <si>
    <t>所定价格涵盖装置连接、数据读取分析、参数调整、功能优化、安全性检查等步骤所需的人力资源和基本物资消耗。</t>
  </si>
  <si>
    <t>013302000420000</t>
  </si>
  <si>
    <t>椎管内切开引流费</t>
  </si>
  <si>
    <t>通过手术切开椎管内脓肿、血肿等进行引流。</t>
  </si>
  <si>
    <t>所定价格涵盖手术计划、术区准备、消毒铺巾、定位、切开椎管、引流、固定、缝合等步骤所需的人力资源和基本物质资源消耗。</t>
  </si>
  <si>
    <t>013302000420001</t>
  </si>
  <si>
    <t>椎管内切开引流费-儿童（加收）</t>
  </si>
  <si>
    <t>013302000430000</t>
  </si>
  <si>
    <t>脊髓内引流费</t>
  </si>
  <si>
    <t>通过手术引流脊髓内积液。</t>
  </si>
  <si>
    <t>所定价格涵盖手术计划、术区准备、消毒铺巾、定位、切开或穿刺椎管至髓内、引流、固定、缝合等步骤所需的人力资源和基本物质资源消耗。</t>
  </si>
  <si>
    <t>013302000430001</t>
  </si>
  <si>
    <t>脊髓内引流费-儿童（加收）</t>
  </si>
  <si>
    <t>013302000440000</t>
  </si>
  <si>
    <t>髓内病变切除费（常规）</t>
  </si>
  <si>
    <t>通过手术切除脊髓内病变。</t>
  </si>
  <si>
    <t>所定价格涵盖手术计划、术区准备、消毒铺巾、切开、探查、病变切除、缝合等步骤所需的人力资源和和基本物质资源消耗。</t>
  </si>
  <si>
    <t>013302000440001</t>
  </si>
  <si>
    <t>髓内病变切除费（常规）-儿童（加收）</t>
  </si>
  <si>
    <t>013302000450000</t>
  </si>
  <si>
    <t>髓内病变切除费（复杂）</t>
  </si>
  <si>
    <t>通过手术切除脊髓内复杂病变。</t>
  </si>
  <si>
    <t>1.本项目所称“复杂”指：病变范围大于一个椎体长度、远离脊髓表面或位于脊髓前方、血管病变、多个病灶切除、病变弥散。
2.儿童加收30%。</t>
  </si>
  <si>
    <t>013302000450001</t>
  </si>
  <si>
    <t>髓内病变切除费（复杂）-儿童（加收）</t>
  </si>
  <si>
    <t>013302000460000</t>
  </si>
  <si>
    <t>髓外病变切除费（常规）</t>
  </si>
  <si>
    <t>通过手术切除脊髓外病变。</t>
  </si>
  <si>
    <t>013302000460001</t>
  </si>
  <si>
    <t>髓外病变切除费（常规）-儿童（加收）</t>
  </si>
  <si>
    <t>013302000470000</t>
  </si>
  <si>
    <t>髓外病变切除费（复杂）</t>
  </si>
  <si>
    <t>通过手术切除脊髓外复杂病变。</t>
  </si>
  <si>
    <t>1.本项目所称“复杂”指：病变范围大于两个椎体长度、位于椎管前方、血管性病变、椎管内外沟通、病变弥散。
2.儿童加收30%。</t>
  </si>
  <si>
    <t>013302000470001</t>
  </si>
  <si>
    <t>髓外病变切除费（复杂）-儿童（加收）</t>
  </si>
  <si>
    <t>013302000480000</t>
  </si>
  <si>
    <t>颈动脉内/外膜剥脱费</t>
  </si>
  <si>
    <t>通过手术切除颈动脉内膜或外膜。</t>
  </si>
  <si>
    <t>所定价格涵盖手术计划、术区准备、消毒铺巾、颈部血管暴露、颈动脉内/外膜剥脱、缝合、关闭，必要时修补等步骤所需的人力资源和基本物质资源消耗。</t>
  </si>
  <si>
    <t>013302000480001</t>
  </si>
  <si>
    <t>颈动脉内/外膜剥脱费-儿童（加收）</t>
  </si>
  <si>
    <t>013302000490000</t>
  </si>
  <si>
    <t>椎动脉内/外膜剥脱费</t>
  </si>
  <si>
    <t>通过手术切除椎动脉内膜或外膜。</t>
  </si>
  <si>
    <t>所定价格涵盖手术计划、术区准备、消毒铺巾、椎动脉暴露、椎动脉内/外膜剥脱、缝合、关闭，必要时修补等步骤所需的人力资源和基本物质资源消耗。</t>
  </si>
  <si>
    <t>013302000490001</t>
  </si>
  <si>
    <t>椎动脉内/外膜剥脱费-儿童（加收）</t>
  </si>
  <si>
    <t>013302000500000</t>
  </si>
  <si>
    <t>颞肌颞浅动脉贴敷费</t>
  </si>
  <si>
    <t>通过颅外血供丰富的肌肉等组织，帖敷于脑组织表面。</t>
  </si>
  <si>
    <t>所定价格涵盖手术计划、术区准备、消毒铺巾、开颅、颞肌颞浅动脉贴敷、关颅等步骤所需的人力资源和基本物质资源消耗。</t>
  </si>
  <si>
    <t>013302000500001</t>
  </si>
  <si>
    <t>颞肌颞浅动脉贴敷费-儿童（加收）</t>
  </si>
  <si>
    <t>013302000510000</t>
  </si>
  <si>
    <t>颈部动脉结扎费</t>
  </si>
  <si>
    <t>通过手术结扎颈部动脉。</t>
  </si>
  <si>
    <t>所定价格涵盖手术计划、术区准备、消毒铺巾、定位、颈部动脉结扎、缝合等步骤所需的人力资源和基本物质资源消耗。</t>
  </si>
  <si>
    <t>013302000510001</t>
  </si>
  <si>
    <t>颈部动脉结扎费-儿童（加收）</t>
  </si>
  <si>
    <t>013101000050000</t>
  </si>
  <si>
    <t>神经阻滞治疗费</t>
  </si>
  <si>
    <t>通过物理压迫或化学毁损的方式阻断神经传递信号。</t>
  </si>
  <si>
    <t>所定价格涵盖术区准备、定位、消毒铺巾、压迫、注药、观察、记录等步骤所需的人力资源和基本物质资源消耗。</t>
  </si>
  <si>
    <t>01三叉神经节</t>
  </si>
  <si>
    <t>013101000050001</t>
  </si>
  <si>
    <t>神经阻滞治疗费-三叉神经节（加收）</t>
  </si>
  <si>
    <t>013302000520000</t>
  </si>
  <si>
    <t>颅神经切断费</t>
  </si>
  <si>
    <t>通过手术全部或部分切除颅神经。</t>
  </si>
  <si>
    <t>所定价格涵盖手术计划、术区准备、消毒铺巾、定位、开颅、探查、神经切断、关颅等步骤所需的人力资源和基本物质资源消耗。</t>
  </si>
  <si>
    <t>1.本项目所称“颅神经”指：位于颅内和颅底、眼眶、颈深部的十二对颅神经部分。
2.同一神经切断费不得与松解费同时收取。
3.儿童加收30%。</t>
  </si>
  <si>
    <t>013302000520001</t>
  </si>
  <si>
    <t>颅神经切断费-儿童（加收）</t>
  </si>
  <si>
    <t>013302000530000</t>
  </si>
  <si>
    <t>脊髓及脊神经切断费</t>
  </si>
  <si>
    <t>通过手术切断部分脊髓和（或）脊神经。</t>
  </si>
  <si>
    <t>所定价格涵盖手术计划、术区准备、消毒铺巾、定位、切开、探查、神经切断、缝合等步骤所需的人力资源和基本物质资源消耗。</t>
  </si>
  <si>
    <t>1.本项目所称“脊髓及脊神经”指：位于椎管内及椎间孔周围的脊神经部分。
2.同一神经切断费不得与松解费同时收取。
3.儿童加收30%。</t>
  </si>
  <si>
    <t>013302000530001</t>
  </si>
  <si>
    <t>脊髓及脊神经切断费-儿童（加收）</t>
  </si>
  <si>
    <t>013302000540000</t>
  </si>
  <si>
    <t>内脏神经切断费</t>
  </si>
  <si>
    <t>通过手术全部或部分切除内脏神经。</t>
  </si>
  <si>
    <t>1.本项目所称“内脏神经”指：分布在胸腔、腹腔及盆腔脏器的神经。
2.同一神经切断费不得与松解费同时收取。
3.儿童加收30%。</t>
  </si>
  <si>
    <t>013302000540001</t>
  </si>
  <si>
    <t>内脏神经切断费-儿童（加收）</t>
  </si>
  <si>
    <t>013302000550000</t>
  </si>
  <si>
    <t>周围神经切断费</t>
  </si>
  <si>
    <t>通过手术全部或部分切除周围神经。</t>
  </si>
  <si>
    <t>1.本项目所称“周围神经”指：位于头面部、躯干及四肢的颅神经和脊神经主干或分支。
2.同一神经切断费不得与松解费同时收取。
3.儿童加收30%。</t>
  </si>
  <si>
    <t>013302000550001</t>
  </si>
  <si>
    <t>周围神经切断费-儿童（加收）</t>
  </si>
  <si>
    <t>013302000560000</t>
  </si>
  <si>
    <t>颅神经松解费</t>
  </si>
  <si>
    <t>通过手术松解颅神经粘连。</t>
  </si>
  <si>
    <t>所定价格涵盖手术计划、术区准备、消毒铺巾、定位、开颅、松解及梳理、关颅等步骤所需的人力资源和基本物质资源消耗。</t>
  </si>
  <si>
    <t>1.本项目所称“颅神经”指：位于颅内和颅底、眼眶、颈深部的十二对颅神经部分。
2.同一神经松解费不得与切断费同时收取。
3.儿童加收30%。</t>
  </si>
  <si>
    <t>013302000560001</t>
  </si>
  <si>
    <t>颅神经松解费-儿童（加收）</t>
  </si>
  <si>
    <t>013302000570000</t>
  </si>
  <si>
    <t>脊髓及神经根松解费</t>
  </si>
  <si>
    <t>通过手术松解脊髓及神经根粘连。</t>
  </si>
  <si>
    <t>所定价格涵盖手术计划、术区准备、消毒铺巾、定位、切开、松解及梳理、缝合等步骤所需的人力资源和基本物质资源消耗。</t>
  </si>
  <si>
    <t>1.本项目所称“脊髓及脊神经”指：位于椎管内及椎间孔周围的脊神经部分。
2.同一神经松解费不得与切断费同时收取。
3.不得与同部位其他手术同时收费。
4.儿童加收30%。</t>
  </si>
  <si>
    <t>013302000570001</t>
  </si>
  <si>
    <t>脊髓及神经根松解费-儿童（加收）</t>
  </si>
  <si>
    <t>013302000580000</t>
  </si>
  <si>
    <t>内脏神经松解费</t>
  </si>
  <si>
    <t>通过手术松解内脏神经粘连。</t>
  </si>
  <si>
    <t>1.本项目所称“内脏神经”指：分布在胸腔、腹腔及盆腔脏器的神经。
2.同一神经松解费不得与切断费同时收取。
3.每增加1根神经加收20%，单次手术最多加收1次。
4.不得与同部位其他手术同时收费。
5.儿童加收30%。</t>
  </si>
  <si>
    <t>013302000580001</t>
  </si>
  <si>
    <t>内脏神经松解费-儿童（加收）</t>
  </si>
  <si>
    <t>013302000590000</t>
  </si>
  <si>
    <t>周围神经松解费</t>
  </si>
  <si>
    <t>通过手术松解周围神经粘连。</t>
  </si>
  <si>
    <t>1.本项目所称“周围神经”指：位于头面部、躯干的颅神经和脊神经主干或分支。
2.同一神经松解费不得与切断费同时收取。
3.肢体神经松解按照骨骼肌肉系统类价格项目中的“肢体神经松解费”收取。
4.每增加1根神经加收50%，单次手术最多加收1次。
5.儿童加收30%。</t>
  </si>
  <si>
    <t>013302000590001</t>
  </si>
  <si>
    <t>周围神经松解费-儿童（加收）</t>
  </si>
  <si>
    <t>013302000600000</t>
  </si>
  <si>
    <t>颅神经修复吻合费</t>
  </si>
  <si>
    <t>通过手术将颅神经断端与自身或其它神经吻合。</t>
  </si>
  <si>
    <t>所定价格涵盖手术计划、术区准备、消毒铺巾、定位、开颅、颅神经探查、吻合、关颅等步骤所需的人力资源和基本物质资源消耗。</t>
  </si>
  <si>
    <t>1.每增加1根神经加收50%。
2.儿童加收30%。</t>
  </si>
  <si>
    <t>013302000600001</t>
  </si>
  <si>
    <t>颅神经修复吻合费-儿童（加收）</t>
  </si>
  <si>
    <t>013302000610000</t>
  </si>
  <si>
    <t>周围神经修复吻合费</t>
  </si>
  <si>
    <t>通过手术将周围神经断端与自身或其它神经吻合。</t>
  </si>
  <si>
    <t>所定价格涵盖手术计划、术区准备、消毒铺巾、切开、周围神经探查、吻合、缝合等步骤所需的人力资源和基本物质资源消耗。</t>
  </si>
  <si>
    <t>013302000610001</t>
  </si>
  <si>
    <t>周围神经修复吻合费-儿童（加收）</t>
  </si>
  <si>
    <t>AU</t>
  </si>
  <si>
    <t>眼科</t>
  </si>
  <si>
    <t>使用说明：
1.本类别以眼科为重点、按照眼科相关主要环节的服务产出设立医疗服务价格项目。
2.本类别所称的“价格构成”，指项目价格应涵盖的各类资源消耗，用于确定计价单元的边界，不应作为临床技术标准理解，不是实际操作方式、路径、步骤、程序的强制性要求。所列“设备投入”包括但不限于操作设备、器械及固定资产投入。
3.本类别所称的“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4.本类别所称的“扩展项”，指同一项目下以不同方式提供或在不同场景应用时，只扩展价格项目适用范围、不额外加价的一类子项，子项的价格按主项目执行。
5.本类别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泪道冲洗针头、普通注射器、可复用的操作器具、冲洗工具、医用视力表、滤纸条/试纸条、耦合剂、脱落细胞采集膜、刮刀、巩膜加压材料、影像存储介质、报告打印耗材、软件（版权、开发、购买）、一次性眼科无菌患者接口（负压吸引环）成本等。基本物耗成本计入项目价格，不另行收费。除基本物质资源消耗以外的可收费医用耗材，按照实际采购价格零差率销售。
6.本类别价格构成中所称的“穿刺”为主项操作涉及的必要穿刺步骤。
7.本类别中价格项目可应用人工智能辅助进行的，可直接按主项目收费，不同时收费。
8.除类别中单独说明可按检查方式叠加收费的价格项目外，其他价格项目单次诊疗过程中仅能收费一次。
9.本类别中的各类内镜下手术项目的价格构成，已包含手术涉及的各类内镜使用成本，医疗机构在开展相关操作时，如经鼻内镜开展的辅助操作不再另行收费。
10.同一辅助操作下同时开展多个手术或治疗时，仅收取一次辅助操作费用。如行双侧眼内穿刺术时，使用“高倍显微镜”仅可计费一次。
11.本类别项目所称的“儿童”，指6周岁及以下。周岁的计算方法以法律的相关规定为准。
12.同时开展多个手术时，手术类治疗项目的计费方式执行我省现行价格规范“手术总说明（项目编码：33）”。
13.本类别中涉及“包括……”“…… 等”的，属于开放型表述，所指对象不仅局限于表述中列明的事项，也包括未列明的同类事项。
14.鼓励各地探索医疗服务分级定价促进高质量发展,国家医学中心 (限国家卫生健康委设置的专科类别)和列入国家临床重点专科提供的门诊诊查、住院诊查,以及代表其专业特色的手术类、治疗类项目,可允许其医疗服务价格在本地三级公立医院价格基础上适度上浮。</t>
  </si>
  <si>
    <t>012403000010000</t>
  </si>
  <si>
    <t>视力检查费（普通）</t>
  </si>
  <si>
    <t>通过远视力、近视力、光机能（包括光感及光定位）、伪盲检查等多种方式对视力进行检查。</t>
  </si>
  <si>
    <t>所定价格涵盖眼部遮盖、检查、记录、出具结果报告等步骤所需的人力资源和基本物质资源消耗。</t>
  </si>
  <si>
    <t>012403000020000</t>
  </si>
  <si>
    <t>视力检查费（特殊）</t>
  </si>
  <si>
    <t>通过各种特殊方式对视力进行检查。</t>
  </si>
  <si>
    <t>所定价格涵盖设备准备、检查、记录、出具结果报告等步骤所需的人力资源和基本物质资源消耗。</t>
  </si>
  <si>
    <t>1.“特殊方式”是指应用图形视力表、点视力表、条栅视力卡、视动性眼球震颤设备的方式进行视力检查。
2.阿姆斯勒(Amsler)表检查按此项目收费。</t>
  </si>
  <si>
    <t>012403000030000</t>
  </si>
  <si>
    <t>散瞳验光费</t>
  </si>
  <si>
    <t>通过散瞳、电脑、检影等不同方式测量眼睛的屈光状态。</t>
  </si>
  <si>
    <t>所定价格涵盖散瞳、电脑及人工测视力、测瞳距、确定屈光度数、记录、出具结果报告等步骤所需的人力资源和基本物质资源消耗。</t>
  </si>
  <si>
    <t>不散瞳测量眼睛屈光状态的，按70%收取。</t>
  </si>
  <si>
    <t>012403000040000</t>
  </si>
  <si>
    <t>显然验光费</t>
  </si>
  <si>
    <t>通过反复插试镜片，确定矫正视力度数。</t>
  </si>
  <si>
    <t>所定价格涵盖戴试镜架、插试镜片、调整度数、记录、出具结果报告等步骤所需的人力资源和基本物质资源消耗。</t>
  </si>
  <si>
    <t>012403000050000</t>
  </si>
  <si>
    <t>眼压检查费</t>
  </si>
  <si>
    <t>通过接触或非接触方式进行眼压测量。</t>
  </si>
  <si>
    <t>所定价格涵盖检查、测量、记录、出具结果报告等步骤所需的人力资源和基本物质资源消耗。</t>
  </si>
  <si>
    <t>开展眼压日曲线描记的，每日单侧检查超过4个计价单位按4个计价单位收费。</t>
  </si>
  <si>
    <t>012403000060000</t>
  </si>
  <si>
    <t>眼压检查费（青光眼激发）</t>
  </si>
  <si>
    <t>指通过各种方式激发眼压升高后进行眼压测量。</t>
  </si>
  <si>
    <t>所定价格涵盖试验准备、眼压测量、诱导、再次测量、记录、出具结果报告等步骤所需的人力资源和基本物质资源消耗。</t>
  </si>
  <si>
    <t>01饮水试验加收50%</t>
  </si>
  <si>
    <t>不与“眼压检查费（012403000050000）”同时收取。</t>
  </si>
  <si>
    <t>012403000070000</t>
  </si>
  <si>
    <t>色觉检查费</t>
  </si>
  <si>
    <t>通过不同方式检查色弱、色盲情况。</t>
  </si>
  <si>
    <t>所定价格涵盖检查、记录、出具结果报告等步骤所需的人力资源和基本物质资源消耗。</t>
  </si>
  <si>
    <t>012403000080000</t>
  </si>
  <si>
    <t>视野检查费</t>
  </si>
  <si>
    <t>通过各种方式对视野进行评估。</t>
  </si>
  <si>
    <t>所定价格涵盖应用视野检查设备、记录、出具结果报告等步骤所需的人力资源和基本物质资源消耗。</t>
  </si>
  <si>
    <t>012403000090000</t>
  </si>
  <si>
    <t>泪液分泌功能测定费</t>
  </si>
  <si>
    <t>通过各种方式对泪液分泌功能进行测定。</t>
  </si>
  <si>
    <t>所定价格涵盖放置纸条、测定滤纸浸湿长度、记录并分析结果等步骤所需的人力资源和基本物质资源消耗。</t>
  </si>
  <si>
    <t>012403000100000</t>
  </si>
  <si>
    <t>泪膜分析测定费</t>
  </si>
  <si>
    <t>通过各种方式对泪膜进行分析测定。</t>
  </si>
  <si>
    <t>所定价格涵盖设备准备、检查、记录、分析、出具结果报告等步骤所需的人力资源和基本物质资源消耗。</t>
  </si>
  <si>
    <t>012403000110000</t>
  </si>
  <si>
    <t>复视检查费</t>
  </si>
  <si>
    <t>通过各种方式对复视情况进行检查。</t>
  </si>
  <si>
    <t>01儿童加收20%</t>
  </si>
  <si>
    <t>012403000120000</t>
  </si>
  <si>
    <t>斜视度测定费</t>
  </si>
  <si>
    <t>通过各种方式测定斜视度数。</t>
  </si>
  <si>
    <t>每日测定超过3次按3次收费。</t>
  </si>
  <si>
    <t>012403000130000</t>
  </si>
  <si>
    <t>角膜地形图检查费</t>
  </si>
  <si>
    <t>通过各种方式或设备检测角膜形态。</t>
  </si>
  <si>
    <t>所定价格涵盖设备准备、扫描、记录、分析、出具结果报告等步骤所需的人力资源和基本物质资源消耗。</t>
  </si>
  <si>
    <t>012403000140000</t>
  </si>
  <si>
    <t>角膜曲率测量费</t>
  </si>
  <si>
    <t>通过各种方式或设备测量角膜曲率。</t>
  </si>
  <si>
    <t>所定价格涵盖设备准备、测量、记录、分析、出具结果报告等步骤所需的人力资源和基本物质资源消耗。</t>
  </si>
  <si>
    <t>012403000150000</t>
  </si>
  <si>
    <t>角膜/结膜取样费</t>
  </si>
  <si>
    <t>通过各种方式获取角膜、结膜标本。</t>
  </si>
  <si>
    <t>所定价格涵盖取样、送检、处理用物等步骤所需的人力资源和基本物质资源消耗。</t>
  </si>
  <si>
    <t>角膜、结膜分别获取标本可分别计价。</t>
  </si>
  <si>
    <t>012403000160000</t>
  </si>
  <si>
    <t>眼活体细胞检查费</t>
  </si>
  <si>
    <t>通过各种设备观察眼部细胞。</t>
  </si>
  <si>
    <t>1.组织和病原体检查参照此项目收费。
2.同时使用共焦激光显微镜、角膜内皮镜等不同设备开展此项检查时，每日单侧限收费1次。</t>
  </si>
  <si>
    <t>012403000170000</t>
  </si>
  <si>
    <t>牵拉试验费</t>
  </si>
  <si>
    <t>通过牵拉角膜缘外结膜，判断眼球运动、主动肌收缩力量和复视情况。</t>
  </si>
  <si>
    <t>所定价格涵盖牵拉、观察分析、记录、分析、出具结果报告等步骤所需的人力资源和基本物质资源消耗。</t>
  </si>
  <si>
    <t>01儿童加收30%</t>
  </si>
  <si>
    <t>012403000180000</t>
  </si>
  <si>
    <t>上睑下垂检查费</t>
  </si>
  <si>
    <t>通过各种方式判断上睑下垂情况。</t>
  </si>
  <si>
    <t>所定价格涵盖准备、测量、记录、分析、出具结果报告以及必要时滴药等步骤所需的人力资源和基本物质资源消耗。</t>
  </si>
  <si>
    <t>012403000190000</t>
  </si>
  <si>
    <t>双眼视觉功能检查费</t>
  </si>
  <si>
    <t>通过人工或设备，评估聚散功能、调节功能和立体视觉。</t>
  </si>
  <si>
    <t>所定价格涵盖设备准备、调节、检查、记录、分析、出具结果报告等步骤所需的人力资源和基本物质资源消耗。</t>
  </si>
  <si>
    <t>012403000200000</t>
  </si>
  <si>
    <t>眼部照相费</t>
  </si>
  <si>
    <t>通过照相机对眼部外观、眼位、眼球运动、眼内结构进行照相。</t>
  </si>
  <si>
    <t>所定价格涵盖设备准备、照相、记录、出具结果报告及必要时散瞳等步骤所需的人力资源和基本物质资源消耗。</t>
  </si>
  <si>
    <t>01婴幼儿视网膜病变检查加收50%</t>
  </si>
  <si>
    <t>01视盘立体照相
02眼底自发荧光检查</t>
  </si>
  <si>
    <t>1.睑板腺、眼前节、眼底可分别计价。
2.婴幼儿指0-3周岁。</t>
  </si>
  <si>
    <t>012403000210000</t>
  </si>
  <si>
    <t>眼底镜检查费</t>
  </si>
  <si>
    <t>通过眼底镜观察眼底结构。</t>
  </si>
  <si>
    <t>所定价格涵盖设备准备、观察、记录、出具结果报告等步骤所需的人力资源与基本物质资源消耗。</t>
  </si>
  <si>
    <t>012403000220000</t>
  </si>
  <si>
    <t>眼底血管造影费</t>
  </si>
  <si>
    <t>通过设备获得造影后的眼底血管图像。</t>
  </si>
  <si>
    <t>所定价格涵盖散瞳、注射、拍照、记录、出具结果报告等步骤所需的人力资源和基本物质资源消耗。</t>
  </si>
  <si>
    <t>01脉络膜血管造影费</t>
  </si>
  <si>
    <t>012403000230000</t>
  </si>
  <si>
    <t>眼部电生理检查费</t>
  </si>
  <si>
    <t>通过电生理设备检查视网膜和视神经功能。</t>
  </si>
  <si>
    <t>所定价格涵盖清洁皮肤、放置电极、刺激、采集数据、记录、出具结果报告等步骤所需的人力资源和基本物质资源消耗。</t>
  </si>
  <si>
    <t>1.图形视网膜电流图（P-ERG）、多焦视网膜电图（mf-ERG）、闪光视网膜电流图(F-ERG)、眼电图（EOG）、诱发电位（VEP）分别计价。
2.每日单侧检查超过2次按2次收费。</t>
  </si>
  <si>
    <t>012403000240000</t>
  </si>
  <si>
    <t>眼球突出度测量费</t>
  </si>
  <si>
    <t>通过各种方式测量眼球突出度。</t>
  </si>
  <si>
    <t>所定价格涵盖设备准备、观察测量、记录、出具结果报告等步骤所需的人力资源和基本物质资源消耗。</t>
  </si>
  <si>
    <t>012403000250000</t>
  </si>
  <si>
    <t>眼外肌功能检查费</t>
  </si>
  <si>
    <t>通过分析眼球运动轨迹，评估眼外肌功能。</t>
  </si>
  <si>
    <t>所定价格涵盖移动光源、观察、记录、出具结果报告所需的人力资源和基本物质资源消耗。</t>
  </si>
  <si>
    <t>012403000260000</t>
  </si>
  <si>
    <t>眼像差检查费</t>
  </si>
  <si>
    <t>应用各种检查仪器分析视觉质量。</t>
  </si>
  <si>
    <t>所定价格涵盖设备准备、检查测定、记录、分析、出具结果报告等步骤所需的人力资源和基本物质资源消耗。</t>
  </si>
  <si>
    <t>012403000270000</t>
  </si>
  <si>
    <t>眼轴测量费</t>
  </si>
  <si>
    <t>应用各种检查仪器测定眼轴。</t>
  </si>
  <si>
    <t>所定价格涵盖消毒、设备准备、测量、重复多次、记录、分析、出具结果报告等步骤所需的人力资源和基本物质资源消耗。</t>
  </si>
  <si>
    <t>012403000280000</t>
  </si>
  <si>
    <t>眼震电图费</t>
  </si>
  <si>
    <t>通过各种方式评估眼球运动功能和平衡机制。</t>
  </si>
  <si>
    <t>所定价格涵盖放置电极、检查、记录、分析、出具结果报告等步骤所需的人力资源和基本物质资源消耗。</t>
  </si>
  <si>
    <t>012403000290000</t>
  </si>
  <si>
    <t>代偿头位测定费</t>
  </si>
  <si>
    <t>通过各种方式检查头部偏斜情况。</t>
  </si>
  <si>
    <t>所定价格涵盖摆位、设备准备、调整头位、记录、分析、出具结果报告等步骤所需的人力资源和基本物质资源消耗。</t>
  </si>
  <si>
    <t>012403000300000</t>
  </si>
  <si>
    <t>房角镜检查费</t>
  </si>
  <si>
    <t>利用房角镜进行各类检查。</t>
  </si>
  <si>
    <t>所定价格涵盖摆位、设备准备、检查、记录、分析、出具结果报告等步骤所需的人力资源和基本物质资源消耗。</t>
  </si>
  <si>
    <t>15</t>
  </si>
  <si>
    <t>012403000310000</t>
  </si>
  <si>
    <t>裂隙灯检查费</t>
  </si>
  <si>
    <t>通过应用裂隙灯显微镜进行各类检查。</t>
  </si>
  <si>
    <t>所定价格涵盖摆位、设备准备、测试、记录、分析、出具结果报告等步骤所需的人力资源和基本物质资源消耗。</t>
  </si>
  <si>
    <t>012403000320000</t>
  </si>
  <si>
    <t>眼部超声生物显微镜检查费</t>
  </si>
  <si>
    <t>利用超声生物显微镜（UBM）检查眼内结构。</t>
  </si>
  <si>
    <t>所定价格涵盖设备准备、探头检查、图像采集存储、记录、分析、出具结果报告等步骤所需的人力资源和基本物质资源消耗。</t>
  </si>
  <si>
    <t>012403000330000</t>
  </si>
  <si>
    <t>眼部相干光断层扫描费</t>
  </si>
  <si>
    <t>通过相干光断层扫描设备对眼部进行扫描，辅助进行眼部疾病的鉴别和诊断。</t>
  </si>
  <si>
    <t>眼底、眼前节、眼底血管可分别计价。</t>
  </si>
  <si>
    <t>013103000010000</t>
  </si>
  <si>
    <t>注射费（结膜下）</t>
  </si>
  <si>
    <t>通过对结膜下注射药物，达到治疗目的。</t>
  </si>
  <si>
    <t>所定价格涵盖核对信息、定位、消毒、穿刺、注射、拔针、按压、遮盖、观察用药反应、处理用物等步骤所需的人力资源和基本物质资源消耗。</t>
  </si>
  <si>
    <t>不与“眼内穿刺费”同时收取。</t>
  </si>
  <si>
    <t>013103000020000</t>
  </si>
  <si>
    <t>注射费（球后/球旁）</t>
  </si>
  <si>
    <t>通过对球后、球旁注射药物，达到治疗目的。</t>
  </si>
  <si>
    <t>013103000030000</t>
  </si>
  <si>
    <t>睑板腺治疗费</t>
  </si>
  <si>
    <t>通过按摩睑板腺，缓解睑板腺功能障碍。</t>
  </si>
  <si>
    <t>所定价格涵盖表面麻醉、局部按摩、清洁等步骤所需的人力资源与基本物质资源消耗。</t>
  </si>
  <si>
    <t>单睑</t>
  </si>
  <si>
    <t>013103000040000</t>
  </si>
  <si>
    <t>结膜磨擦挤压费</t>
  </si>
  <si>
    <t>通过摩擦挤压结膜，治疗结膜炎。</t>
  </si>
  <si>
    <t>所定价格涵盖表面麻醉、开睑、摩擦挤压等步骤所需的人力资源和基本物质资源消耗。</t>
  </si>
  <si>
    <t>013103000050000</t>
  </si>
  <si>
    <t>泪道冲洗费</t>
  </si>
  <si>
    <t>通过冲洗泪道进行疏通。</t>
  </si>
  <si>
    <t>所定价格涵盖摆位、消毒、开睑、插入泪小点、冲洗、记录结果等步骤所需的人力资源和基本物质资源消耗。</t>
  </si>
  <si>
    <t>01儿童加收30%
11泪管扩张加收200%</t>
  </si>
  <si>
    <t>013103000060000</t>
  </si>
  <si>
    <t>结膜囊冲洗费</t>
  </si>
  <si>
    <t>通过冲洗结膜囊进行清洁。</t>
  </si>
  <si>
    <t>所定价格涵盖开睑、冲洗等步骤所需的人力资源和基本物质资源消耗。</t>
  </si>
  <si>
    <t>013103000070000</t>
  </si>
  <si>
    <t>角膜/结膜异物取出费</t>
  </si>
  <si>
    <t>通过各种方式剔除或拨除角膜异物、结膜结石等异物。</t>
  </si>
  <si>
    <t>所定价格涵盖消毒、剔除或拨除、涂药等步骤所需的人力资源和基本物质资源消耗。</t>
  </si>
  <si>
    <t>01倒睫拔除费</t>
  </si>
  <si>
    <t>单侧角膜异物取出按一个计价单位收取。</t>
  </si>
  <si>
    <t>013103000080000</t>
  </si>
  <si>
    <t>电解倒睫费</t>
  </si>
  <si>
    <t>通过电解方式拔除倒睫。</t>
  </si>
  <si>
    <t>所定价格涵盖消毒、放置电极、拔除等步骤所需的人力资源和基本物质资源消耗。</t>
  </si>
  <si>
    <t>013103000090000</t>
  </si>
  <si>
    <t>眼内穿刺费</t>
  </si>
  <si>
    <t>通过穿刺眼内进行抽吸、引流、冲洗或注射等。</t>
  </si>
  <si>
    <t>所定价格涵盖消毒、穿刺、取样、完成相应诊疗操作等步骤所需的人力资源和基本物质资源消耗。</t>
  </si>
  <si>
    <t>1.眼内包括但不限于前房、玻璃体等部位。前房、玻璃体不可分别计价。
2.不与“注射费（结膜下）”“注射费（球后/球旁）”及“玻璃体切除费”等眼内微创手术项目同时收取。</t>
  </si>
  <si>
    <t>013103000100000</t>
  </si>
  <si>
    <t>眼内能量精密治疗费</t>
  </si>
  <si>
    <t>通过各种能量设备消融或治疗眼球内病变。</t>
  </si>
  <si>
    <t>所定价格涵盖散瞳、设备准备、调整参数、能量治疗等步骤所需的人力资源和基本物质资源消耗。</t>
  </si>
  <si>
    <t>1.低功率、温热、光动力等激光治疗按照物理治疗相关项目收费。
2.每日单侧限收费一次。</t>
  </si>
  <si>
    <t>013103000110000</t>
  </si>
  <si>
    <t>视功能训练费</t>
  </si>
  <si>
    <t>通过各种方式对弱视等视功能障碍进行训练。</t>
  </si>
  <si>
    <t>所定价格涵盖摆位、设备准备、实施训练等所需的人力资源与基本物质资源消耗。</t>
  </si>
  <si>
    <t>1.“次”按半小时为基础计价，每增加10分钟加收30%。
2.每日限计费1小时。</t>
  </si>
  <si>
    <t>013103000120000</t>
  </si>
  <si>
    <t>义眼片安装费</t>
  </si>
  <si>
    <t>将义眼片、义眼放置于患者眼窝。</t>
  </si>
  <si>
    <t>所定价格涵盖开睑、安装、调改、宣教等步骤所需的人力资源和基本物质资源消耗。</t>
  </si>
  <si>
    <t>013103000130000</t>
  </si>
  <si>
    <t>人工泪管置管费</t>
  </si>
  <si>
    <t>通过放置人工泪管，疏通泪道。</t>
  </si>
  <si>
    <t>所定价格涵盖消毒、扩张、置管等步骤所需的人力资源和基本物质资源消耗。</t>
  </si>
  <si>
    <t>013103000140000</t>
  </si>
  <si>
    <t>人工泪管取出费</t>
  </si>
  <si>
    <t>通过引导取出放置的人工泪管。</t>
  </si>
  <si>
    <t>所定价格涵盖消毒、扩张、取出等步骤所需的人力资源和基本物质资源消耗。</t>
  </si>
  <si>
    <t>013103000150000</t>
  </si>
  <si>
    <t>泪小点封闭费</t>
  </si>
  <si>
    <t>通过各种方式封闭泪小点或泪小管。</t>
  </si>
  <si>
    <t>所定价格涵盖消毒、扩张、封闭等步骤所需的人力资源和基本物质资源消耗。</t>
  </si>
  <si>
    <t>013103000160000</t>
  </si>
  <si>
    <t>角膜/结膜拆线费</t>
  </si>
  <si>
    <t>通过各种方式拆除角膜/结膜缝线。</t>
  </si>
  <si>
    <t>所定价格涵盖消毒、拆线等步骤所需的人力资源和基本物质资源消耗。</t>
  </si>
  <si>
    <t>眼睑拆线按此项目收费。</t>
  </si>
  <si>
    <t>013304000010000</t>
  </si>
  <si>
    <t>晶状体摘除费</t>
  </si>
  <si>
    <t>通过超声乳化、娩核、晶状体切除或粉碎等各种方式完成病变晶状体摘除。</t>
  </si>
  <si>
    <t>所定价格涵盖手术计划、术区准备、切开、晶状体取出、缝合及必要时染色等步骤所需的人力资源和基本物质资源消耗。</t>
  </si>
  <si>
    <t>013304000020000</t>
  </si>
  <si>
    <t>人工晶状体取出费</t>
  </si>
  <si>
    <t>通过手术方式取出人工晶状体。</t>
  </si>
  <si>
    <t>013304000030000</t>
  </si>
  <si>
    <t>人工晶状体植入费（常规）</t>
  </si>
  <si>
    <t>通过手术方式完成人工晶状体植入。</t>
  </si>
  <si>
    <t>所定价格涵盖手术计划、术区准备、切口制作、注入粘弹剂、植入、缝合等步骤所需的人力资源和基本物质资源消耗。</t>
  </si>
  <si>
    <t>限白内障治疗使用时支付。</t>
  </si>
  <si>
    <t>013304000040000</t>
  </si>
  <si>
    <t>人工晶状体植入费
（复杂）</t>
  </si>
  <si>
    <t>通过手术方式完成复杂情况下的人工晶状体植入。</t>
  </si>
  <si>
    <t>所定价格涵盖手术计划、术区准备、切口制作、注入粘弹剂、植入、缝合、必要时固定等步骤所需的人力资源和基本物质资源消耗。</t>
  </si>
  <si>
    <t>复杂情况指植入有晶状体眼、人工晶体悬吊、张力环置入等情况。</t>
  </si>
  <si>
    <t>限白内障治疗或二期人工晶体植入时支付。</t>
  </si>
  <si>
    <t>013304000050000</t>
  </si>
  <si>
    <t>人工晶状体调位费（常规）</t>
  </si>
  <si>
    <t>通过手术方式调整已植入的人工晶状体位置。</t>
  </si>
  <si>
    <t>所定价格涵盖手术计划、术区准备、切开、穿刺、注入粘弹剂、调整、必要时缝合等步骤所需的人力资源和基本物质资源消耗。</t>
  </si>
  <si>
    <t>013304000060000</t>
  </si>
  <si>
    <t>人工晶状体调位费（复杂）</t>
  </si>
  <si>
    <t>通过手术方式从玻璃体腔取出人工晶状体并完成复位。</t>
  </si>
  <si>
    <t>不与“玻璃体切除费”同时收取。</t>
  </si>
  <si>
    <t>013304000070000</t>
  </si>
  <si>
    <t>玻璃体切除费</t>
  </si>
  <si>
    <t>通过各种手术方式切除玻璃体。</t>
  </si>
  <si>
    <t>所定价格涵盖手术计划、术区准备、切开、穿刺、灌注、切除、必要时缝合等步骤所需的人力资源和基本物质资源消耗。</t>
  </si>
  <si>
    <t>前路玻璃体切除按50%收取。</t>
  </si>
  <si>
    <t>013304000080000</t>
  </si>
  <si>
    <t>玻璃体腔填充费</t>
  </si>
  <si>
    <t>通过在玻璃体腔填充替代物，支撑玻璃体腔。</t>
  </si>
  <si>
    <t>所定价格涵盖气液交换、填充、缝合等步骤所需的人力资源和基本物质资源消耗。</t>
  </si>
  <si>
    <t>玻璃体替代物包括但不限于空气、膨胀气体、硅油、重水、人工玻璃体等。</t>
  </si>
  <si>
    <t>013304000090000</t>
  </si>
  <si>
    <t>玻璃体腔填充物取出费</t>
  </si>
  <si>
    <t>从玻璃体腔中取出已置入的玻璃体替代物。</t>
  </si>
  <si>
    <t>所定价格涵盖气液交换、取出、缝合等步骤所需的人力资源和基本物质资源消耗。</t>
  </si>
  <si>
    <t>013304000100000</t>
  </si>
  <si>
    <t>小梁切除费（常规）</t>
  </si>
  <si>
    <t>通过去除小梁网或深层角巩膜组织，建立新的房水引流通道。</t>
  </si>
  <si>
    <t>所定价格涵盖手术计划、术区准备、切开、分离、穿刺、注入、切除、固定等步骤所需的人力资源和基本物质资源消耗。</t>
  </si>
  <si>
    <t>不与“虹膜切除费”同时收取。</t>
  </si>
  <si>
    <t>013304000110000</t>
  </si>
  <si>
    <t>小梁切除费（复杂）</t>
  </si>
  <si>
    <t>通过去除复杂情况下的小梁网或深层角巩膜组织，建立新的房水引流通道。</t>
  </si>
  <si>
    <t>1.复杂情况指术中使用抗代谢药物的难治性青光眼。
2.不与“虹膜切除费”同时收取。</t>
  </si>
  <si>
    <t>013304000120000</t>
  </si>
  <si>
    <t>小梁切开费</t>
  </si>
  <si>
    <t>通过切开房角或小梁网，建立新的房水引流通道。</t>
  </si>
  <si>
    <t>所定价格涵盖手术计划、术区准备、切开、分离、穿刺、注入、固定等步骤所需的人力资源和基本物质资源消耗。</t>
  </si>
  <si>
    <t>013304000130000</t>
  </si>
  <si>
    <t>非穿透小梁手术费</t>
  </si>
  <si>
    <t>通过不穿透前房手术，形成巩膜池，建立巩膜内新的房水引流通道。</t>
  </si>
  <si>
    <t>所定价格涵盖手术计划、术区准备、制备、切除、缝合、必要时植入等步骤所需的人力资源和基本物质资源消耗。</t>
  </si>
  <si>
    <t>013304000140000</t>
  </si>
  <si>
    <t>施莱姆氏管成形费</t>
  </si>
  <si>
    <t>通过扩张或切开施莱姆氏管（schlemm管）重建房水流出通道。</t>
  </si>
  <si>
    <t>所定价格涵盖手术计划、术区准备、切开、置入、成形、缝合、止血等手术步骤的人力资源和基本物质资源消耗。</t>
  </si>
  <si>
    <t>限14岁以下的儿童青光眼患者使用时支付。</t>
  </si>
  <si>
    <t>013304000150000</t>
  </si>
  <si>
    <t>结膜滤过泡修补费</t>
  </si>
  <si>
    <t>通过手术对结膜滤过泡进行修补、调整或切除。</t>
  </si>
  <si>
    <t>所定价格涵盖手术计划、术区准备、滤过泡处理、缝合、恢复前房等步骤所需的人力资源和基本物质资源消耗。</t>
  </si>
  <si>
    <t>013304000160000</t>
  </si>
  <si>
    <t>房水引流物植入费</t>
  </si>
  <si>
    <t>通过手术植入引流物，建立新的房水引流通道。</t>
  </si>
  <si>
    <t>所定价格涵盖手术计划、术区准备、切开、注入粘弹剂、植入引流物、调整位置、缝合等步骤所需的人力资源和基本物质资源消耗。</t>
  </si>
  <si>
    <t>013304000170000</t>
  </si>
  <si>
    <t>房水引流物取出费</t>
  </si>
  <si>
    <t>通过手术取出房水引流物。</t>
  </si>
  <si>
    <t>所定价格涵盖手术计划、术区准备、切开、取出引流物、调整位置、缝合等步骤所需的人力资源和基本物质资源消耗。</t>
  </si>
  <si>
    <t>013304000180000</t>
  </si>
  <si>
    <t>房水引流物调位费</t>
  </si>
  <si>
    <t>通过手术对位置不佳、功能不全的引流物进行调整，恢复引流功能。</t>
  </si>
  <si>
    <t>所定价格涵盖手术计划、术区准备、切开、注入粘弹剂、调整引流物、缝合等步骤所需的人力资源和基本物质资源消耗。</t>
  </si>
  <si>
    <t>不与“房水引流物植入费”同时收取。</t>
  </si>
  <si>
    <t>013304000190000</t>
  </si>
  <si>
    <t>视网膜脱离修复费（常规）</t>
  </si>
  <si>
    <t>通过各种手术方式促使视网膜复位。</t>
  </si>
  <si>
    <t>所定价格涵盖手术计划、术区准备、设备准备、切开、穿刺、必要时行玻璃体切除、气液交换、复位、缝合等步骤所需的人力资源和基本物质资源消耗。</t>
  </si>
  <si>
    <t>013304000200000</t>
  </si>
  <si>
    <t>视网膜脱离修复费（复杂）</t>
  </si>
  <si>
    <t>通过各种手术方式促使复杂情况下的视网膜脱离复位。</t>
  </si>
  <si>
    <t>所定价格涵盖手术计划、术区准备、设备准备、切开、穿刺、玻璃体切除、气液交换、复位、缝合等步骤所需的人力资源和基本物质资源消耗。</t>
  </si>
  <si>
    <t>1.不与“玻璃体切除费”同时收取。
2.复杂情况指：巨大裂孔、黄斑裂孔、取增殖膜/视网膜下膜、剥黄斑前膜情况下的视网膜脱离修复。</t>
  </si>
  <si>
    <t>013304000210000</t>
  </si>
  <si>
    <t>视网膜部分切除费</t>
  </si>
  <si>
    <t>通过手术方式切除部分视网膜，治疗视网膜相关疾病。</t>
  </si>
  <si>
    <t>所定价格涵盖手术计划、术区准备、设备准备、切开、穿刺、切除视网膜或病灶、缝合等步骤所需的人力资源和基本物质资源消耗。</t>
  </si>
  <si>
    <t>不与“视网膜脱离修复费（常规、复杂）”同时收取。</t>
  </si>
  <si>
    <t>013304000220000</t>
  </si>
  <si>
    <t>视网膜组织移植费</t>
  </si>
  <si>
    <t>在玻璃体切除基础上，将视网膜色素上皮细胞等组织植入视网膜下。</t>
  </si>
  <si>
    <t>所定价格涵盖移植组织准备、植入组织、复位、封闭、缝合等步骤所需的人力资源和基本物质资源消耗。</t>
  </si>
  <si>
    <t>013304000230000</t>
  </si>
  <si>
    <t>睫状体脉络膜上腔穿刺费</t>
  </si>
  <si>
    <t>通过各种方式穿刺睫状体脉络膜上腔，进行抽吸、引流、冲洗或注射等。</t>
  </si>
  <si>
    <t>所定价格涵盖手术计划、术区准备、切开结膜、穿刺、完成相应诊疗操作、缝合、恢复前房等步骤所需的人力资源和基本物质资源消耗。</t>
  </si>
  <si>
    <t>01儿童加收30%
11视网膜下穿刺费加收10%</t>
  </si>
  <si>
    <t>013304000240000</t>
  </si>
  <si>
    <t>脉络膜病损切除费</t>
  </si>
  <si>
    <t>通过手术方式切除脉络膜病损部分。</t>
  </si>
  <si>
    <t>所定价格涵盖手术计划、术区准备、切开结膜、分离、制作巩膜瓣、切除病损、缝合等步骤所需的人力资源和基本物质资源消耗。</t>
  </si>
  <si>
    <t>013304000250000</t>
  </si>
  <si>
    <t>巩膜部分切除费</t>
  </si>
  <si>
    <t>通过各种手术方式切除部分巩膜。</t>
  </si>
  <si>
    <t>所定价格涵盖手术计划、术区准备、切开、牵引、切除、缝合等步骤所需的人力资源和基本物质资源消耗。</t>
  </si>
  <si>
    <t>01巩膜开窗费</t>
  </si>
  <si>
    <t>013304000260000</t>
  </si>
  <si>
    <t>巩膜加压费</t>
  </si>
  <si>
    <t>通过各种手术方式对巩膜进行加压，使脱离的视网膜复位。</t>
  </si>
  <si>
    <t>所定价格涵盖手术计划、术区准备、切开、牵引、加压固定、缝合等步骤所需的人力资源和基本物质资源消耗。</t>
  </si>
  <si>
    <t>013304000270000</t>
  </si>
  <si>
    <t>巩膜加压物取出费</t>
  </si>
  <si>
    <t>通过各种手术方式取出放置的巩膜加压物。</t>
  </si>
  <si>
    <t>所定价格涵盖手术计划、术区准备、切开、牵引、取出、缝合等步骤所需的人力资源和基本物质资源消耗。</t>
  </si>
  <si>
    <t>013304000280000</t>
  </si>
  <si>
    <t>巩膜移植费</t>
  </si>
  <si>
    <t>通过各种手术方式实现患者原位巩膜切除和供体巩膜植入。</t>
  </si>
  <si>
    <t>所定价格涵盖手术计划、术区准备、患者原位巩膜切除、供体巩膜整复、巩膜植入、缝合等手术步骤的人力资源和基本物质资源消耗。</t>
  </si>
  <si>
    <t>01异种组织</t>
  </si>
  <si>
    <t>不与“巩膜部分切除费”同时收取。</t>
  </si>
  <si>
    <t>013304000290000</t>
  </si>
  <si>
    <t>虹膜修复费</t>
  </si>
  <si>
    <t>通过手术恢复虹膜结构。</t>
  </si>
  <si>
    <t>所定价格涵盖手术计划、术区准备、切开结膜、注入粘弹剂、修复虹膜、缝合及必要时植入人工虹膜隔等步骤所需的人力资源和基本物质资源消耗。</t>
  </si>
  <si>
    <t>不与“瞳孔成形费”同时收取。</t>
  </si>
  <si>
    <t>013304000300000</t>
  </si>
  <si>
    <t>虹膜切除费</t>
  </si>
  <si>
    <t>通过手术对虹膜进行全切或部分切除。</t>
  </si>
  <si>
    <t>所定价格涵盖手术计划、术区准备、切开结膜、切除虹膜、恢复前房、缝合等步骤所需的人力资源和基本物质资源消耗。</t>
  </si>
  <si>
    <t>013304000310000</t>
  </si>
  <si>
    <t>瞳孔成形费</t>
  </si>
  <si>
    <t>通过手术改变瞳孔形态。</t>
  </si>
  <si>
    <t>所定价格涵盖手术计划、术区准备、切开结膜、注入粘弹剂、调整瞳孔、缝合等步骤所需的人力资源和基本物质资源消耗。</t>
  </si>
  <si>
    <t>01前房成形费</t>
  </si>
  <si>
    <t>1.不与“虹膜修复费”同时收取。
2.“前房成形费”按照80%收取。</t>
  </si>
  <si>
    <t>013304000320000</t>
  </si>
  <si>
    <t>睑成形费（常规）</t>
  </si>
  <si>
    <t>通过手术矫正、恢复眼睑功能或结构形态。</t>
  </si>
  <si>
    <t>所定价格涵盖手术计划、术区准备、消毒、切开或穿刺、缝合、必要时悬吊等步骤所需的人力资源和基本物质资源消耗。</t>
  </si>
  <si>
    <t xml:space="preserve">
01儿童加收30%</t>
  </si>
  <si>
    <t>013304000330000</t>
  </si>
  <si>
    <t>睑成形费（复杂）</t>
  </si>
  <si>
    <t>通过手术矫正、恢复复杂情况下的眼睑功能或结构形态。</t>
  </si>
  <si>
    <t>复杂情况指：上睑下垂、睑退缩、睑外翻、全眼睑重建。</t>
  </si>
  <si>
    <t>013304000340000</t>
  </si>
  <si>
    <t>内外眦成形费</t>
  </si>
  <si>
    <t>通过各种方式矫正内眦、外眦畸形。</t>
  </si>
  <si>
    <t>所定价格涵盖手术计划、术区准备、消毒、切开或穿刺、必要时去除部分组织、缝合等步骤所需的人力资源和基本物质资源消耗。</t>
  </si>
  <si>
    <t>01内外眦病损切除费
02内外眦韧带修复费</t>
  </si>
  <si>
    <t>单独开展内眦或外眦成形的，按50%收取。</t>
  </si>
  <si>
    <t>013304000350000</t>
  </si>
  <si>
    <t>睑球粘连分离费</t>
  </si>
  <si>
    <t>通过手术分离睑球粘连，改善眼球运动。</t>
  </si>
  <si>
    <t>所定价格涵盖手术计划、术区准备、消毒、分离、缝合等步骤所需的人力资源和基本物质资源消耗。</t>
  </si>
  <si>
    <t>01儿童加收30%
11睑缘粘连分离费减收50%</t>
  </si>
  <si>
    <t>睑缘粘连缝合术按“睑缘粘连分离费”收取。</t>
  </si>
  <si>
    <t>013304000360000</t>
  </si>
  <si>
    <t>结膜囊成形费</t>
  </si>
  <si>
    <t>通过手术恢复结膜囊功能或结构。</t>
  </si>
  <si>
    <t>所定价格涵盖手术计划、术区准备、切开、分离、成形、缝合及必要时生物组织材料移植等步骤所需的人力资源和基本物质资源消耗。</t>
  </si>
  <si>
    <t>01儿童加收30%
11结膜部分切除费减收40%</t>
  </si>
  <si>
    <t>“结膜部分切除费”不与“结膜囊成形费”同时收取。</t>
  </si>
  <si>
    <t>013304000370000</t>
  </si>
  <si>
    <t>眼睑裂伤缝合费（常规）</t>
  </si>
  <si>
    <t>通过手术对不累及睑缘和睑板的眼睑裂伤进行缝合。</t>
  </si>
  <si>
    <t>所定价格涵盖手术计划、术区准备、消毒、清创、缝合等步骤所需的人力资源和基本物质资源消耗。</t>
  </si>
  <si>
    <t>013304000380000</t>
  </si>
  <si>
    <t>眼睑裂伤缝合费（复杂）</t>
  </si>
  <si>
    <t>通过手术对复杂情况下的眼睑裂伤进行缝合。</t>
  </si>
  <si>
    <t>复杂情况指：累及睑缘或睑板的眼睑多发裂伤。</t>
  </si>
  <si>
    <t>013304000390000</t>
  </si>
  <si>
    <t>眼睑病变切除费</t>
  </si>
  <si>
    <t>通过手术去除眼睑肿物等病变。</t>
  </si>
  <si>
    <t>所定价格涵盖手术计划、术区准备、消毒、切除、缝合等步骤所需的人力资源和基本物质资源消耗。</t>
  </si>
  <si>
    <t>1.不与“眼睑裂伤缝合费（常规、复杂）”同时收取。
2.麦粒肿切除按20%收取。</t>
  </si>
  <si>
    <t>013304000400000</t>
  </si>
  <si>
    <t>眼表重建费</t>
  </si>
  <si>
    <t>通过手术修复或重建受损的眼表结构。</t>
  </si>
  <si>
    <t>翼状胬肉切除按50%收费</t>
  </si>
  <si>
    <t>013304000410000</t>
  </si>
  <si>
    <t>羊膜置入费</t>
  </si>
  <si>
    <t>通过手术置入羊膜组织来修复或重建受损的眼表结构</t>
  </si>
  <si>
    <t>所定价格涵盖手术计划、术区准备、消毒、置入、缝合等步骤所需的人力资源和基本物质资源消耗。</t>
  </si>
  <si>
    <t>013304000420000</t>
  </si>
  <si>
    <t>角膜层间冲洗费</t>
  </si>
  <si>
    <t>通过各种方式对角膜层间进行冲洗。</t>
  </si>
  <si>
    <t>所定价格涵盖消毒、贴膜、穿刺、冲洗等步骤所需的人力资源和基本物质资源消耗。</t>
  </si>
  <si>
    <t>013304000430000</t>
  </si>
  <si>
    <t>浅层角膜损伤修复费</t>
  </si>
  <si>
    <t>通过各种方式修复浅层角膜损伤。</t>
  </si>
  <si>
    <t>所定价格涵盖手术计划、术区准备、消毒、修复、涂药等步骤所需的人力资源和基本物质资源消耗。</t>
  </si>
  <si>
    <t>013304000440000</t>
  </si>
  <si>
    <t>角膜部分切除费</t>
  </si>
  <si>
    <t>通过手术切除部分角膜。</t>
  </si>
  <si>
    <t>所定价格涵盖手术计划、术区准备、切除、缝合及必要时生物组织材料移植等步骤所需的人力资源和基本物质资源消耗。</t>
  </si>
  <si>
    <t>013304000450000</t>
  </si>
  <si>
    <t>角膜切削费</t>
  </si>
  <si>
    <t>通过手术对角膜进行切削。</t>
  </si>
  <si>
    <t>所定价格涵盖手术计划、术区准备、切削、复位等步骤所需的人力资源和基本物质资源消耗。</t>
  </si>
  <si>
    <t>013304000460000</t>
  </si>
  <si>
    <t>角膜基质透镜取出费</t>
  </si>
  <si>
    <t>通过手术制作角膜基质透镜并取出。</t>
  </si>
  <si>
    <t>所定价格涵盖手术计划、术区准备、制作角膜基质透镜、取出等步骤所需的人力资源和基本物质资源消耗。</t>
  </si>
  <si>
    <t>辅助操作立项指南落地前，此项目按7200元/单侧收取；辅助操作立项指南落地后，此项目按4000元/单侧收取，同时可按照项目价格的80%，另行加收飞秒激光辅助操作费用。</t>
  </si>
  <si>
    <t>013304000470000</t>
  </si>
  <si>
    <t>角膜磨镶费</t>
  </si>
  <si>
    <t>通过手术对角膜进行磨镶。</t>
  </si>
  <si>
    <t>所定价格涵盖手术计划、术区准备、制作角膜瓣、切削、冲洗、复位等步骤所需的人力资源和基本物质资源消耗。</t>
  </si>
  <si>
    <t>013304000480000</t>
  </si>
  <si>
    <t>自体角膜转位费</t>
  </si>
  <si>
    <t>通过手术改变角膜位置。</t>
  </si>
  <si>
    <t>所定价格涵盖手术计划、术区准备、切割、旋转、缝合、形成前房等步骤所需的人力资源和基本物质资源消耗。</t>
  </si>
  <si>
    <t>013304000490000</t>
  </si>
  <si>
    <t>角膜加固费</t>
  </si>
  <si>
    <t>通过交联反应等各种方式，增加角膜强度、韧度和硬度。</t>
  </si>
  <si>
    <t>所定价格涵盖手术计划、术区准备、去角膜上皮、浸泡、能量照射等步骤所需的人力资源和基本物质资源消耗。</t>
  </si>
  <si>
    <t>013304000500000</t>
  </si>
  <si>
    <t>角膜深层异物取出费</t>
  </si>
  <si>
    <t>利用各种方式，取出深层角膜异物。</t>
  </si>
  <si>
    <t>所定价格涵盖手术计划、术区准备、消毒、切开角膜、取出异物、缝合等步骤所需的人力资源和基本物质资源消耗。</t>
  </si>
  <si>
    <t>013304000510000</t>
  </si>
  <si>
    <t>睫状体断离复位费</t>
  </si>
  <si>
    <t>通过手术对断离或脱离睫状体进行复位。</t>
  </si>
  <si>
    <t>所定价格涵盖手术计划、术区准备、切开、断离修复、缝合等步骤所需的人力资源和基本物质资源消耗。</t>
  </si>
  <si>
    <t>013304000520000</t>
  </si>
  <si>
    <t>睫状体部分切除费</t>
  </si>
  <si>
    <t>通过手术切除部分睫状体。</t>
  </si>
  <si>
    <t>所定价格涵盖手术计划、术区准备、切开、切除、缝合等步骤所需的人力资源和基本物质资源消耗。</t>
  </si>
  <si>
    <t>013304000530000</t>
  </si>
  <si>
    <t>眶壁修复费</t>
  </si>
  <si>
    <t>通过手术修复损伤的眼眶或眶壁。</t>
  </si>
  <si>
    <t>所定价格涵盖手术计划、术区准备、消毒、切开、分离、去除受损组织、复位、固定、缝合及必要时植入修复材料等步骤所需的人力资源和基本物质资源消耗。</t>
  </si>
  <si>
    <t>01儿童加收30%
11两眶壁及以上加收80%</t>
  </si>
  <si>
    <t>不与“眶隔修复费”同时收取。</t>
  </si>
  <si>
    <t>013304000540000</t>
  </si>
  <si>
    <t>眶隔修复费</t>
  </si>
  <si>
    <t>通过手术修复或调整眶隔脂肪或纤维组织。</t>
  </si>
  <si>
    <t>所定价格涵盖手术计划、术区准备、消毒、切开、修复、缝合等步骤所需的人力资源和基本物质资源消耗。</t>
  </si>
  <si>
    <t>013304000550000</t>
  </si>
  <si>
    <t>眼内容物摘除费</t>
  </si>
  <si>
    <t>通过手术去除所有眼内容物。</t>
  </si>
  <si>
    <t>所定价格涵盖手术计划、术区准备、切开、分离、去除全部眼内容物、处理眼窝、缝合等步骤所需的人力资源和基本物质资源消耗。</t>
  </si>
  <si>
    <t>不与“眼窝再造费”同时收费。</t>
  </si>
  <si>
    <t>013304000560000</t>
  </si>
  <si>
    <t>眼球摘除费</t>
  </si>
  <si>
    <t>通过手术摘除整个眼球。</t>
  </si>
  <si>
    <t>所定价格涵盖手术计划、术区准备、切开、分离、摘除眼球、处理眼窝、缝合等步骤所需的人力资源和基本物质资源消耗。</t>
  </si>
  <si>
    <t>01儿童加收30%
11眶内容物摘除加收50%</t>
  </si>
  <si>
    <t>1.不与“眼窝再造费”同时收费。
2.“眶内容物摘除”不得和“眶内病变摘除费”同时收取。</t>
  </si>
  <si>
    <t>013304000570000</t>
  </si>
  <si>
    <t>眶内病变摘除费（常规）</t>
  </si>
  <si>
    <t>通过手术方式摘除眶内肿物等病变。</t>
  </si>
  <si>
    <t>所定价格涵盖手术计划、术区准备、消毒、切开、分离、摘除、缝合等步骤所需的人力资源和基本物质资源消耗。</t>
  </si>
  <si>
    <t>013304000580000</t>
  </si>
  <si>
    <t>眶内病变摘除费（复杂）</t>
  </si>
  <si>
    <t>通过手术方式实现复杂情况下的眶内肿物等病变摘除。</t>
  </si>
  <si>
    <t>所定价格涵盖手术计划、术区准备、消毒、切开眶壁、分离、摘除、修补充填、再造成形、缝合等步骤所需的人力资源和基本物质资源消耗。</t>
  </si>
  <si>
    <t>1.复杂情况指：眼球赤道后病变的摘除。
2.不与“眼窝填充费”、“眼窝再造费”同时收取。</t>
  </si>
  <si>
    <t>013304000590000</t>
  </si>
  <si>
    <t>眼眶减压费</t>
  </si>
  <si>
    <t>通过各种手术方式调整眶部组织，减轻压力。</t>
  </si>
  <si>
    <t>所定价格涵盖手术计划、术区准备、消毒、切开、分离、减压、修补充填、再造成形、缝合等步骤所需的人力资源和基本物质资源消耗。</t>
  </si>
  <si>
    <t>013304000600000</t>
  </si>
  <si>
    <t>眶内异物取出费</t>
  </si>
  <si>
    <t>通过各种手术方式取出眼球与眼眶之间的异物。</t>
  </si>
  <si>
    <t>所定价格涵盖手术计划、术区准备、消毒、切开、分离、取出异物、缝合等步骤所需的人力资源和基本物质资源消耗。</t>
  </si>
  <si>
    <t>013304000610000</t>
  </si>
  <si>
    <t>球内异物取出费</t>
  </si>
  <si>
    <t>通过各种手术方式取出眼球内异物。</t>
  </si>
  <si>
    <t>所定价格涵盖手术计划、术区准备、消毒、定位、切开、取出异物、缝合等步骤所需的人力资源和基本物质资源消耗。</t>
  </si>
  <si>
    <t>013304000620000</t>
  </si>
  <si>
    <t>眼窝填充费</t>
  </si>
  <si>
    <t>通过各种手术方式填充义眼台等，恢复塌陷的眼窝。</t>
  </si>
  <si>
    <t>所定价格涵盖手术计划、术区准备、切开、填充、缝合等步骤所需的人力资源和基本物质资源消耗。</t>
  </si>
  <si>
    <t>013304000630000</t>
  </si>
  <si>
    <t>眼窝再造费</t>
  </si>
  <si>
    <t>通过各种手术方式重建眼窝的生理结构及形态。</t>
  </si>
  <si>
    <t>所定价格涵盖手术计划、术区准备、消毒、切开、分离、骨质重建、软组织修复、缝合等步骤所需的人力资源和基本物质资源消耗。</t>
  </si>
  <si>
    <t>不与“眼球摘除费”同时收取。</t>
  </si>
  <si>
    <t>013304000640000</t>
  </si>
  <si>
    <t>泪道成形费</t>
  </si>
  <si>
    <t>通过各种手术方式改善或重建泪道结构。</t>
  </si>
  <si>
    <t>所定价格涵盖手术计划、术区准备、消毒、切开、扩张、疏通、重建、缝合及必要时放置植入物等步骤所需的人力资源和基本物质资源消耗。</t>
  </si>
  <si>
    <t>01儿童加收30%
11泪小点外翻矫正术减收60%</t>
  </si>
  <si>
    <t>不与“人工泪管置管费”同时收取。</t>
  </si>
  <si>
    <t>013304000650000</t>
  </si>
  <si>
    <t>泪道病变切除费</t>
  </si>
  <si>
    <t>通过各种手术方式切除泪道病变或部分泪道。</t>
  </si>
  <si>
    <t>所定价格涵盖手术计划、术区准备、消毒、切开、分离、切除、缝合等步骤所需的人力资源和基本物质资源消耗。</t>
  </si>
  <si>
    <t>01泪囊摘除费</t>
  </si>
  <si>
    <t>013304000660000</t>
  </si>
  <si>
    <t>泪腺脱垂复位费</t>
  </si>
  <si>
    <t>通过各种手术方式复位脱垂的泪腺。</t>
  </si>
  <si>
    <t>所定价格涵盖手术计划、术区准备、消毒、切开、固定缝合等步骤所需的人力资源和基本物质资源消耗。</t>
  </si>
  <si>
    <t xml:space="preserve">
01儿童加收</t>
  </si>
  <si>
    <t>013304000670000</t>
  </si>
  <si>
    <t>眼球裂伤缝合费</t>
  </si>
  <si>
    <t>通过各种手术方式修复眼球裂伤。</t>
  </si>
  <si>
    <t>所定价格涵盖手术计划、术区准备、探查、清创、缝合等步骤所需的人力资源和基本物质资源消耗。</t>
  </si>
  <si>
    <t>01儿童加收30%
11裂伤累及视网膜加收30%</t>
  </si>
  <si>
    <t>013304000680000</t>
  </si>
  <si>
    <t>眼外肌调整矫治费</t>
  </si>
  <si>
    <t>通过各种手术方式调整眼外肌位置或张力。</t>
  </si>
  <si>
    <t>所定价格涵盖手术计划、术区准备、消毒、切开、分离、调整、缝合等步骤所需的人力资源和基本物质资源消耗。</t>
  </si>
  <si>
    <t>013304000690000</t>
  </si>
  <si>
    <t>义眼台修复费</t>
  </si>
  <si>
    <t>通过各种手术方式修复义眼台。</t>
  </si>
  <si>
    <t>所定价格涵盖手术计划、术区准备、切开、分离、修整、固定、缝合等步骤所需的人力资源和基本物质资源消耗。</t>
  </si>
  <si>
    <t>013304000700000</t>
  </si>
  <si>
    <t>眶内感染清创/引流费</t>
  </si>
  <si>
    <t>通过各种手术方式清除眶内感染性病变。</t>
  </si>
  <si>
    <t>所定价格涵盖手术计划、术区准备、切开、清创、引流、缝合等步骤所需的人力资源和基本物质资源消耗。</t>
  </si>
  <si>
    <t>013304000710000</t>
  </si>
  <si>
    <t>球结膜切开冲洗费</t>
  </si>
  <si>
    <t>通过各种手术方式切开并冲洗球结膜，清除有害物质或改善血运。</t>
  </si>
  <si>
    <t>所定价格涵盖手术计划、术区准备、切开、冲洗、必要时缝合等步骤所需的人力资源和基本物质资源消耗。</t>
  </si>
  <si>
    <t>013304000720000</t>
  </si>
  <si>
    <t>眼袋整形费</t>
  </si>
  <si>
    <t>通过各种手术方式去除眼睑脂肪、皮肤、肌肉。</t>
  </si>
  <si>
    <t>美容整形常用项目。</t>
  </si>
  <si>
    <t>013304000730000</t>
  </si>
  <si>
    <t>重睑成形费</t>
  </si>
  <si>
    <t>通过各种手术方式实现重睑成形。</t>
  </si>
  <si>
    <t>013304000740000</t>
  </si>
  <si>
    <t>眶距矫正费</t>
  </si>
  <si>
    <t>通过各种手术方式矫正眶距。</t>
  </si>
  <si>
    <t>所定价格涵盖手术计划、术区准备、消毒、切开、截骨/植骨、固定、缝合等步骤所需的人力资源和基本物质资源消耗。</t>
  </si>
  <si>
    <t>013304000750000</t>
  </si>
  <si>
    <t>隆眉弓手术费</t>
  </si>
  <si>
    <t>通过各种手术方式增加眉弓高度和立体感，改善面部轮廓。</t>
  </si>
  <si>
    <t>所定价格涵盖手术计划、术区准备、切开、冲洗、缝合等步骤所需的人力资源和基本物质资源消耗。</t>
  </si>
  <si>
    <t>013304000760000</t>
  </si>
  <si>
    <t>眉矫正手术费</t>
  </si>
  <si>
    <t>通过各种手术方式调整眉毛位置并改善其形态。</t>
  </si>
  <si>
    <t>耳鼻喉</t>
  </si>
  <si>
    <t>使用说明：
1.本类项目以耳鼻喉类为重点，按照耳鼻喉治疗方式的服务产出设立医疗服务价格项目。
2.本类项目所称的“价格构成”，指项目价格应涵盖的各类资源消耗，用于确定计价单元的边界，是制定调整项目价格考虑的测算因子，不应作为临床技术标准理解，不是实际操作方式、路径、步骤、程序的强制性要求。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各项加/减收水平后，求和得出加/减收金额。
4.本类项目所称“扩展项”，指同一项目下以不同方式提供或在不同场景应用时，只扩展价格项目适用范围、不额外加价的一类子项，子项的价格按主项目执行。
5.本类项目所称的“基本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质资源消耗以外的可收费医用耗材，按照实际采购价格零差率销售。
6.本类项目价格构成中所称的“穿刺”为主项操作涉及的必要穿刺技术，价格构成中的穿刺操作不可收取相关费用；独立穿刺项目可按相应治疗价格项目收取。
7.本类项目中涉及“包括……”“……等”的，属于开放型表述，所指对象不仅局限于表述中列明的事项，也包括未列明的同类事项。
8.本类项目中未尽事项，如等离子、激光、射频、微波等手术辅助操作、活检取材、颅底手术、取骨、组织瓣制备、清创缝合等，将在辅助操作类、活检类、神经系统类、骨骼肌肉系统类、体被系统类、一般治疗类等其他立项指南中单独列示。
9.本类项目中其他学科开展相应项目时，可据实收费。
10.本类项目中非手术治疗类项目，如需使用相关内镜可收取内镜检查费用，如行“鼻腔异物取出”时使用“鼻内镜”，可收取“鼻腔异物取出费+鼻内镜检查费”。
11.本类项目中的各类内镜下手术项目的价格构成，已包含手术涉及的各类内镜使用成本。医疗机构在开展相关操作时，开放手术与经内镜手术执行相同的价格标准，内镜辅助操作不再另行收费。
12.本类项目所称的“儿童”，指6周岁及以下，周岁的计算方法以法律的相关规定为准。
13.手术类治疗项目的计费方式执行我省现行价格规范“手术总说明（项目编码：33）”。</t>
  </si>
  <si>
    <t>012404000010000</t>
  </si>
  <si>
    <t>耳内镜检查费</t>
  </si>
  <si>
    <t>通过耳内镜检查耳道、鼓膜及鼓室内形态、组织结构等。</t>
  </si>
  <si>
    <t>所定价格涵盖消毒、置镜、观察、记录、出具报告、处理用物等步骤所需的人力资源和基本物质资源消耗。</t>
  </si>
  <si>
    <t>012404000020000</t>
  </si>
  <si>
    <t>电耳镜检查费</t>
  </si>
  <si>
    <t>通过电耳镜检查耳道、鼓膜形态、组织结构等。</t>
  </si>
  <si>
    <t>01加压检查加收5元</t>
  </si>
  <si>
    <t>本项目中的“加压检查”指：用电耳镜镜下加压进行“瘘管试验、鼓膜按摩”。</t>
  </si>
  <si>
    <t>012404000030000</t>
  </si>
  <si>
    <t>耳显微镜检查费</t>
  </si>
  <si>
    <t>通过耳显微镜检查耳道、鼓膜形态、组织结构等。</t>
  </si>
  <si>
    <t>012404000040000</t>
  </si>
  <si>
    <t>听阈检查费</t>
  </si>
  <si>
    <t>通过各种常规方式对听力进行检查。</t>
  </si>
  <si>
    <t>所定价格涵盖准备、信号给予、测试、记录、出具报告、处理用物等步骤所需的人力资源和基本物质资源消耗。</t>
  </si>
  <si>
    <t>01纯音短增量敏感指数试验加收5元
11双耳交替响度平衡试验加收10元
21响度不适与舒适阈检测加收10元</t>
  </si>
  <si>
    <t>不同听阈检查项目可叠加收费。</t>
  </si>
  <si>
    <t>012404000050000</t>
  </si>
  <si>
    <t>听觉检查费（电生理）</t>
  </si>
  <si>
    <t>通过电生理方式检查耳蜗、听神经和大脑皮层的功能。</t>
  </si>
  <si>
    <t>所定价格涵盖准备、消毒、放置电极、信号刺激、记录、出具报告、处理用物等步骤所需的人力资源和基本物质资源消耗。</t>
  </si>
  <si>
    <t>单侧·项</t>
  </si>
  <si>
    <t>不同听觉检查（电生理）项目可叠加收费。</t>
  </si>
  <si>
    <t>012404000060000</t>
  </si>
  <si>
    <t>声导抗测听检查费</t>
  </si>
  <si>
    <t>通过各种方式评估中耳对声波的传导能力、阻抗特性及共振频率，判断中耳功能。</t>
  </si>
  <si>
    <t>所定价格涵盖准备、检查、封闭外耳道、探头置入、测试、记录、出具报告、处理用物等步骤所需的人力资源和基本物质资源消耗。</t>
  </si>
  <si>
    <t>01声导抗测听检查（宽频）
11镫骨肌反射衰减试验检查</t>
  </si>
  <si>
    <t>012404000070000</t>
  </si>
  <si>
    <t>听骨链活动度检查费</t>
  </si>
  <si>
    <t>通过各种方式对锤骨、砧骨、镫骨活动度进行检查。</t>
  </si>
  <si>
    <t>所定价格涵盖准备、检查、给声、封闭外耳道、改变耳道压力、记录、出具报告、处理用物等步骤所需的人力资源和基本物质资源消耗。</t>
  </si>
  <si>
    <t>012404000080000</t>
  </si>
  <si>
    <t>咽鼓管压力测定检查费</t>
  </si>
  <si>
    <t>通过各种方式测量耳道和中耳腔的压力变化，评估咽鼓管的功能。</t>
  </si>
  <si>
    <t>所定价格涵盖准备、观察、模拟压力变化、记录、出具报告、处理用物等步骤所需的人力资源和基本物质资源消耗。</t>
  </si>
  <si>
    <t>012404000090000</t>
  </si>
  <si>
    <t>耳声发射检查费</t>
  </si>
  <si>
    <t>通过各种方式检测耳蜗外毛细胞对声刺激的反应所产生的微弱声波，评估内耳功能。</t>
  </si>
  <si>
    <t>所定价格涵盖准备、检查、封闭外耳道、信号刺激、采集、记录、分析、出具报告、处理用物等步骤所需的人力资源和基本物质资源消耗。</t>
  </si>
  <si>
    <t>012404000100000</t>
  </si>
  <si>
    <t>耳鸣检查费</t>
  </si>
  <si>
    <t>通过各种方式引导患者对耳鸣进行主观判断，选择最接近其耳鸣的音调和音量。</t>
  </si>
  <si>
    <t>所定价格涵盖准备、信号给予、测试、匹配、记录、出具报告、处理用物，必要时行耳鸣掩蔽试验、残余抑制试验等步骤所需的人力资源和基本物质资源消耗。</t>
  </si>
  <si>
    <t>012404000110000</t>
  </si>
  <si>
    <t>前庭功能检查费（常规）</t>
  </si>
  <si>
    <t>通过各种常规方式检查前庭功能。</t>
  </si>
  <si>
    <t>所定价格涵盖准备、评估、实施试验、检查、记录、出具报告、处理用物等步骤所需的人力资源和基本物质资源消耗。</t>
  </si>
  <si>
    <t>1.不同前庭功能检查（常规）项目可叠加收费。
2.“项”指：“平板或平衡台试验、视动试验（含自发眼震）、旋转试验、甘油试验、温度试验、视频头脉冲试验”。
3.检查超过四项的按四项收费。</t>
  </si>
  <si>
    <t>012404000120000</t>
  </si>
  <si>
    <t>前庭功能检查费（特殊）</t>
  </si>
  <si>
    <t>通过各种特殊方式检查前庭功能。</t>
  </si>
  <si>
    <t>1.本项目中的“特殊”指：颈性前庭诱发肌源性电位、眼性前庭诱发肌源性电位。
2.不同前庭功能检查（特殊）项目可叠加收费。</t>
  </si>
  <si>
    <t>013104010010000</t>
  </si>
  <si>
    <t>助听装置适配费</t>
  </si>
  <si>
    <t>通过程序调试，将助听装置频率与患者听力相匹配。</t>
  </si>
  <si>
    <t>所定价格涵盖准备、连接、编程、验配、处理用物，必要时行真耳分析等步骤所需的人力资源和基本物质资源消耗。</t>
  </si>
  <si>
    <t>013104010020000</t>
  </si>
  <si>
    <t>人工耳蜗适配费</t>
  </si>
  <si>
    <t>通过调整人工耳蜗植入装置的各项参数，优化其功能。</t>
  </si>
  <si>
    <t>所定价格涵盖准备、连接、编程、测试、调整、处理用物等步骤所需的人力资源和基本物质资源消耗。</t>
  </si>
  <si>
    <t>013104010030000</t>
  </si>
  <si>
    <t>婴幼儿耳形态畸形矫正治疗费</t>
  </si>
  <si>
    <t>通过非手术方法矫正婴幼儿耳形态畸形。</t>
  </si>
  <si>
    <t>所定价格涵盖评估、矫正、调整、处理用物等步骤所需的人力资源和基本物质资源消耗。</t>
  </si>
  <si>
    <t>013104010040000</t>
  </si>
  <si>
    <t>无创外耳道异物取出费</t>
  </si>
  <si>
    <t>通过各种方式取出外耳道异物或置入物。</t>
  </si>
  <si>
    <t>所定价格涵盖评估、取出异物、处理用物等步骤所需的人力资源和基本物质资源消耗。（不含内镜检查）</t>
  </si>
  <si>
    <t>本项目中的“无创”指：无需切开皮肤或其他组织，经过自然腔道，利用无创方式进行的操作。不包括取出过程中因异物形状、位置或质地等因素导致的损伤、擦伤等情况。</t>
  </si>
  <si>
    <t>013305000010000</t>
  </si>
  <si>
    <t>外耳道异物取出费</t>
  </si>
  <si>
    <t>通过手术取出外耳道内的异物。</t>
  </si>
  <si>
    <t>所定价格涵盖手术计划、术区准备、消毒、切开、异物取出、缝合、填塞、处理用物等步骤所需的人力资源和基本物质资源消耗。</t>
  </si>
  <si>
    <t>013104010050000</t>
  </si>
  <si>
    <t>耳部治疗费（常规）</t>
  </si>
  <si>
    <t>通过各种方式对耳部进行上药、囊性病变穿刺、注射、止血、贴补等常规治疗。</t>
  </si>
  <si>
    <t>所定价格涵盖消毒、治疗、观察、记录、处理用物等步骤所需的人力资源和基本物质资源消耗。（不含内镜检查）</t>
  </si>
  <si>
    <t>1.本项目中的“囊性病变”指：囊肿、血肿及脓肿。
2.同一治疗位置只可收费一次。</t>
  </si>
  <si>
    <t>013104010060000</t>
  </si>
  <si>
    <t>耳部治疗费（特殊）</t>
  </si>
  <si>
    <t>通过激光、射频、微波等各种方式对耳部进行特殊治疗。</t>
  </si>
  <si>
    <t>1.同一治疗位置只可收费一次。
2.常规治疗转特殊治疗按照“耳部治疗费(特殊)”收取。</t>
  </si>
  <si>
    <t>013104010070000</t>
  </si>
  <si>
    <t>穿刺费（鼓膜）</t>
  </si>
  <si>
    <t>通过对鼓膜实施穿刺，达到诊断和治疗疾病的目的。</t>
  </si>
  <si>
    <t>所定价格涵盖准备、消毒、穿刺、抽吸、冲洗、处理用物，必要时注药等步骤所需的人力资源和基本物质资源消耗。（不含内镜检查）</t>
  </si>
  <si>
    <t>013104010080000</t>
  </si>
  <si>
    <t>耳道冲洗费</t>
  </si>
  <si>
    <t>对耳道进行清洁冲洗。</t>
  </si>
  <si>
    <t>所定价格涵盖准备、冲洗、处理用物等步骤所需的人力资源和基本物质资源消耗。（不含内镜检查）</t>
  </si>
  <si>
    <t>013104010090000</t>
  </si>
  <si>
    <t>中耳冲洗费</t>
  </si>
  <si>
    <t>对中耳区域进行清洗治疗。</t>
  </si>
  <si>
    <t>013104010100000</t>
  </si>
  <si>
    <t>咽鼓管吹张治疗费</t>
  </si>
  <si>
    <t>通过不同方法（如波氏法和导管法）进行咽鼓管吹张。</t>
  </si>
  <si>
    <t>所定价格涵盖准备、检查、咽鼓管吹张、处理用物等步骤所需的人力资源和基本物质资源消耗。（不含内镜检查）</t>
  </si>
  <si>
    <t>013104010110000</t>
  </si>
  <si>
    <t>耳石复位治疗费</t>
  </si>
  <si>
    <t>通过体位变换对脱落的耳石进行治疗。</t>
  </si>
  <si>
    <t>所定价格涵盖准备、体位变换、耳石复位、处理用物等步骤所需的人力资源和基本物质资源消耗。</t>
  </si>
  <si>
    <t>013104010120000</t>
  </si>
  <si>
    <t>耳鸣声治疗费</t>
  </si>
  <si>
    <t>通过各种声治疗方式治疗耳鸣。</t>
  </si>
  <si>
    <t>所定价格涵盖准备、消毒、声治疗、观察、记录、处理用物等步骤所需的人力资源和基本物质资源消耗。</t>
  </si>
  <si>
    <t>013305000020000</t>
  </si>
  <si>
    <t>耳部囊性病变切开引流费</t>
  </si>
  <si>
    <t>通过手术切开引流耳部囊性病变。</t>
  </si>
  <si>
    <t>所定价格涵盖手术计划、术区准备、消毒、切开、清理、止血、冲洗、引流、包扎、处理用物等步骤所需的人力资源和基本物质资源消耗。</t>
  </si>
  <si>
    <t>1.本项目中的“囊性病变”指：囊肿、血肿及脓肿。
2.儿童加收30%</t>
  </si>
  <si>
    <t>013305000030000</t>
  </si>
  <si>
    <t>耳廓部分切除费</t>
  </si>
  <si>
    <t>通过手术切除部分耳廓。</t>
  </si>
  <si>
    <t>所定价格涵盖手术计划、术区准备、消毒、切开、切除、缝合、止血、包扎、处理用物等步骤所需的人力资源和基本物质资源消耗。</t>
  </si>
  <si>
    <t>013305000040000</t>
  </si>
  <si>
    <t>耳廓再造费</t>
  </si>
  <si>
    <t>通过手术再造缺失的耳廓。</t>
  </si>
  <si>
    <t>所定价格涵盖手术计划、术区准备、消毒、切开、再造、修整、止血、缝合、包扎、固定、处理用物等步骤所需的人力资源和基本物质资源消耗。</t>
  </si>
  <si>
    <t>013305000050000</t>
  </si>
  <si>
    <t>耳屏成形费</t>
  </si>
  <si>
    <t>通过手术成形耳屏。</t>
  </si>
  <si>
    <t>所定价格涵盖手术计划、术区准备、消毒、切开、切除、扩张、成形、缝合、加压、包扎止血、处理用物等步骤所需的人力资源和基本物质资源消耗。</t>
  </si>
  <si>
    <t>013305000060000</t>
  </si>
  <si>
    <t>断耳再植费（部分）</t>
  </si>
  <si>
    <t>通过手术实现部分离断的耳廓再植。</t>
  </si>
  <si>
    <t>所定价格涵盖手术计划、术区准备、消毒、清创、分离、吻合、止血、缝合、包扎、固定、处理用物等步骤所需的人力资源和基本物质资源消耗。</t>
  </si>
  <si>
    <t>013305000070000</t>
  </si>
  <si>
    <t>断耳再植费（完全）</t>
  </si>
  <si>
    <t>通过手术实现完全离断（或仅有少许皮肤相连）耳廓再植。</t>
  </si>
  <si>
    <t>013305000080000</t>
  </si>
  <si>
    <t>耳廓畸形矫正费</t>
  </si>
  <si>
    <t>通过手术矫正招风耳、隐匿耳、巨耳、扁平耳等畸形耳廓。</t>
  </si>
  <si>
    <t>所定价格涵盖手术计划、术区准备、消毒、切开、畸形矫正、止血、缝合、包扎、固定、处理用物等步骤所需的人力资源和基本物质资源消耗。</t>
  </si>
  <si>
    <t>013305000090000</t>
  </si>
  <si>
    <t>耳周瘘管切除费</t>
  </si>
  <si>
    <t>通过手术切除耳周瘘管及相关组织。</t>
  </si>
  <si>
    <t>所定价格涵盖手术计划、术区准备、消毒、示踪剂注入、切开、切除、缝合、止血、包扎、处理用物等步骤所需的人力资源和基本物质资源消耗。</t>
  </si>
  <si>
    <t>瘘管·次</t>
  </si>
  <si>
    <t>013305000100000</t>
  </si>
  <si>
    <t>腮裂病变切除费</t>
  </si>
  <si>
    <t>通过手术切除腮裂瘘管、囊肿、窦道等病变。</t>
  </si>
  <si>
    <t>013305000110000</t>
  </si>
  <si>
    <t>耳颞部病变切除费</t>
  </si>
  <si>
    <t>通过手术切除耳颞部肿物、瘢痕、赘生物等病变。</t>
  </si>
  <si>
    <t>所定价格涵盖手术计划、术区准备、消毒、切开、切除、缝合止血、处理用物等步骤所需的人力资源和基本物质资源消耗。</t>
  </si>
  <si>
    <t>013305000120000</t>
  </si>
  <si>
    <t>外耳道成形费</t>
  </si>
  <si>
    <t>通过手术重建或修复外耳道。</t>
  </si>
  <si>
    <t>所定价格涵盖手术计划、术区准备、消毒、切开、切除、磨骨、成形、止血、缝合、包扎、处理用物等步骤所需的人力资源和基本物质资源消耗。</t>
  </si>
  <si>
    <t>013305000130000</t>
  </si>
  <si>
    <t>耳甲腔成形费</t>
  </si>
  <si>
    <t>通过手术成形耳甲腔。</t>
  </si>
  <si>
    <t>所定价格涵盖手术计划、术区准备、消毒、切开、切除、扩张、缝合、加压、包扎止血、处理用物等步骤所需的人力资源和基本物质资源消耗。</t>
  </si>
  <si>
    <t>013305000140000</t>
  </si>
  <si>
    <t>鼓膜切开费</t>
  </si>
  <si>
    <t>通过手术切开鼓膜。</t>
  </si>
  <si>
    <t>所定价格涵盖手术计划、术区准备、消毒、切开、清理、处理用物等步骤所需的人力资源和基本物质资源消耗。</t>
  </si>
  <si>
    <t>013305000150000</t>
  </si>
  <si>
    <t>鼓膜修补费</t>
  </si>
  <si>
    <t>通过手术修补鼓膜。</t>
  </si>
  <si>
    <t>所定价格涵盖手术计划、术区准备、消毒、切开、修补、缝合、处理用物等步骤所需的人力资源和基本物质资源消耗。</t>
  </si>
  <si>
    <t>013305000160000</t>
  </si>
  <si>
    <t>鼓膜通气管置入费</t>
  </si>
  <si>
    <t>通过手术切开鼓膜，置入通气管。</t>
  </si>
  <si>
    <t>所定价格涵盖手术计划、术区准备、消毒、切开、清理、置管、处理用物等步骤所需的人力资源和基本物质资源消耗。</t>
  </si>
  <si>
    <t>1.不能与“鼓膜切开费”同时收取。
2.儿童加收30%。</t>
  </si>
  <si>
    <t>013305000170000</t>
  </si>
  <si>
    <t>鼓膜通气管取出费</t>
  </si>
  <si>
    <t>通过手术取出鼓膜通气管。</t>
  </si>
  <si>
    <t>所定价格涵盖手术计划、术区准备、消毒、清理、取出、处理用物等步骤所需的人力资源和基本物质资源消耗。</t>
  </si>
  <si>
    <t>1.非手术方式取出按“无创外耳道异物取出费”收取。
2.儿童加收30%。</t>
  </si>
  <si>
    <t>013305000180000</t>
  </si>
  <si>
    <t>鼓室探查费</t>
  </si>
  <si>
    <t>通过手术探查鼓室。</t>
  </si>
  <si>
    <t>所定价格涵盖手术计划、术区准备、消毒、切开、探查、填塞、缝合、处理用物，必要时取样等步骤所需的人力资源和基本物质资源消耗。</t>
  </si>
  <si>
    <t>1.不与同部位其他手术同时收费。
2.儿童加收30%。</t>
  </si>
  <si>
    <t>013305000190000</t>
  </si>
  <si>
    <t>中耳病变切除费</t>
  </si>
  <si>
    <t>通过手术切除中耳肿物、增生等病变。</t>
  </si>
  <si>
    <t>所定价格涵盖手术计划、术区准备、消毒、切开、分离、切除、填塞、处理用物等步骤所需的人力资源和基本物质资源消耗。</t>
  </si>
  <si>
    <t>013305000200000</t>
  </si>
  <si>
    <t>中耳肌切断费</t>
  </si>
  <si>
    <t>通过手术切断中镫骨肌或鼓膜张肌。</t>
  </si>
  <si>
    <t>所定价格涵盖手术计划、术区准备、消毒、掀开、切断、复位、填塞、处理用物等步骤所需的人力资源和基本物质资源消耗。</t>
  </si>
  <si>
    <t>013305000210000</t>
  </si>
  <si>
    <t>鼓室神经丛切除费</t>
  </si>
  <si>
    <t>通过手术切除鼓室神经丛。</t>
  </si>
  <si>
    <t>所定价格涵盖手术计划、术区准备、消毒、切开、分离、切除、缝合、止血、包扎、处理用物等步骤所需的人力资源和基本物质资源消耗。</t>
  </si>
  <si>
    <t>013305000220000</t>
  </si>
  <si>
    <t>听骨链重建费</t>
  </si>
  <si>
    <t>通过手术重建或替代受损的听骨。</t>
  </si>
  <si>
    <t>所定价格涵盖手术计划、术区准备、消毒、切开、切除、植入、重建、修复、填塞、处理用物等步骤所需的人力资源和基本物质资源消耗。</t>
  </si>
  <si>
    <t>013305000230000</t>
  </si>
  <si>
    <t>镫骨部分切除费</t>
  </si>
  <si>
    <t>通过手术切除或移除部分镫骨。</t>
  </si>
  <si>
    <t>所定价格涵盖手术计划、术区准备、消毒、切开、分离、切除、打孔、复位、填塞、处理用物等步骤所需的人力资源和基本物质资源消耗。</t>
  </si>
  <si>
    <t>013305000240000</t>
  </si>
  <si>
    <t>听骨链松解费</t>
  </si>
  <si>
    <t>通过手术松解包绕听骨链粘连组织。</t>
  </si>
  <si>
    <t>所定价格涵盖手术计划、术区准备、消毒、切开、松解、止血、填塞、处理用物等步骤所需的人力资源和基本物质资源消耗。</t>
  </si>
  <si>
    <t>01听骨取出加收10%</t>
  </si>
  <si>
    <t>013305000250000</t>
  </si>
  <si>
    <t>咽鼓管扩张费</t>
  </si>
  <si>
    <t>通过手术扩张咽鼓管。</t>
  </si>
  <si>
    <t>所定价格涵盖手术计划、术区准备、消毒、切开、探查、置入、扩张、取出、复位、处理用物等步骤所需的人力资源和基本物质资源消耗。</t>
  </si>
  <si>
    <t>013305000260000</t>
  </si>
  <si>
    <t>咽鼓管再造费</t>
  </si>
  <si>
    <t>通过手术再造咽鼓管。</t>
  </si>
  <si>
    <t>所定价格涵盖手术计划、术区准备、消毒、切开、探查、再造、复位、处理用物等步骤所需的人力资源和基本物质资源消耗。</t>
  </si>
  <si>
    <t>013305000270000</t>
  </si>
  <si>
    <t>咽鼓管黏膜下筋膜脂肪注射费</t>
  </si>
  <si>
    <t>通过手术治疗咽鼓管异常开放症。</t>
  </si>
  <si>
    <t>所定价格涵盖手术计划、术区准备、消毒、注射、处理用物等步骤所需的人力资源和基本物质资源消耗。（不含筋膜脂肪取材）</t>
  </si>
  <si>
    <t>013305000280000</t>
  </si>
  <si>
    <t>上鼓室鼓窦开放费</t>
  </si>
  <si>
    <t>通过手术开放上鼓室及鼓窦，清理病变。</t>
  </si>
  <si>
    <t>所定价格涵盖手术计划、术区准备、消毒、切开、开放、清理、缝合、包扎止血、处理用物等步骤所需的人力资源和基本物质资源消耗。</t>
  </si>
  <si>
    <t>013305000290000</t>
  </si>
  <si>
    <t>乳突切开费</t>
  </si>
  <si>
    <t>通过手术切开乳突。</t>
  </si>
  <si>
    <t>所定价格涵盖手术计划、术区准备、消毒、切开、乳突凿开、清理、冲洗、引流、止血、处理用物等步骤所需的人力资源和基本物质资源消耗。</t>
  </si>
  <si>
    <t>013305000300000</t>
  </si>
  <si>
    <t>乳突切除费</t>
  </si>
  <si>
    <t>通过手术切除乳突，根据条件保留部分中耳乳突结构。</t>
  </si>
  <si>
    <t>所定价格涵盖手术计划、术区准备、消毒、切开、切除、清理、冲洗、引流、止血、处理用物，必要时封闭咽鼓管等步骤所需的人力资源和基本物质资源消耗。</t>
  </si>
  <si>
    <t>013305000310000</t>
  </si>
  <si>
    <t>骨导式助听装置植入费</t>
  </si>
  <si>
    <t>通过手术植入骨导式助听装置。</t>
  </si>
  <si>
    <t>所定价格涵盖手术计划、术区准备、消毒、切开、植入、固定、缝合、包扎止血、处理用物等步骤所需的人力资源和基本物质资源消耗。</t>
  </si>
  <si>
    <t>013305000320000</t>
  </si>
  <si>
    <t>中耳助听装置植入费</t>
  </si>
  <si>
    <t>通过手术植入中耳助听装置。</t>
  </si>
  <si>
    <t>013305000330000</t>
  </si>
  <si>
    <t>助听植入装置取出费</t>
  </si>
  <si>
    <t>通过手术取出助听装置。</t>
  </si>
  <si>
    <t>所定价格涵盖手术计划、术区准备、消毒、切开、取出、缝合、填塞、包扎止血、处理用物等步骤所需的人力资源和基本物质资源消耗。</t>
  </si>
  <si>
    <t>013305000340000</t>
  </si>
  <si>
    <t>人工耳蜗植入费</t>
  </si>
  <si>
    <t>通过手术植入人工耳蜗。</t>
  </si>
  <si>
    <t>所定价格涵盖手术计划、术区准备、消毒、切开、耳蜗植入、电极植入、固定、缝合、包扎止血、处理用物等步骤所需的人力资源和基本物质资源消耗。</t>
  </si>
  <si>
    <t>01耳蜗畸形加收10%</t>
  </si>
  <si>
    <t>013305000350000</t>
  </si>
  <si>
    <t>人工耳蜗取出费</t>
  </si>
  <si>
    <t>通过手术取出人工耳蜗植入装置。</t>
  </si>
  <si>
    <t>所定价格涵盖手术计划、术区准备、消毒、切开、取出、缝合、包扎止血、处理用物等步骤所需的人力资源和基本物质资源消耗。</t>
  </si>
  <si>
    <t>013305000360000</t>
  </si>
  <si>
    <t>脑脊液耳漏修补费</t>
  </si>
  <si>
    <t>通过手术修补脑脊液耳漏。</t>
  </si>
  <si>
    <t>所定价格涵盖手术计划、术区准备、消毒、切开、探查、填充、固定、缝合、包扎止血、处理用物等步骤所需的人力资源和基本物质资源消耗。</t>
  </si>
  <si>
    <t>013305000370000</t>
  </si>
  <si>
    <t>内耳窗修补费</t>
  </si>
  <si>
    <t>通过手术修补损坏的内耳窗。</t>
  </si>
  <si>
    <t>所定价格涵盖手术计划、术区准备、消毒、切开、分离、修补、缝合、止血、处理用物等步骤所需的人力资源和基本物质资源消耗。</t>
  </si>
  <si>
    <t>013305000380000</t>
  </si>
  <si>
    <t>内淋巴囊减压费</t>
  </si>
  <si>
    <t>通过手术对内淋巴囊进行减压。</t>
  </si>
  <si>
    <t>所定价格涵盖手术计划、术区准备、消毒、切开、分离、阻断、切除、引流、缝合、包扎止血、处理用物等步骤所需的人力资源和基本物质资源消耗。</t>
  </si>
  <si>
    <t>013305000390000</t>
  </si>
  <si>
    <t>半规管填塞费</t>
  </si>
  <si>
    <t>通过手术填塞半规管。</t>
  </si>
  <si>
    <t>所定价格涵盖手术计划、术区准备、消毒、切开、磨除、填塞、缝合、止血、包扎、处理用物等步骤所需的人力资源和基本物质资源消耗。</t>
  </si>
  <si>
    <t>013305000400000</t>
  </si>
  <si>
    <t>内耳开窗费</t>
  </si>
  <si>
    <t>通过手术对内耳结构进行开窗。</t>
  </si>
  <si>
    <t>所定价格涵盖手术计划、术区准备、消毒、切开、切除、复位、缝合、止血、包扎、处理用物等步骤所需的人力资源和基本物质资源消耗。</t>
  </si>
  <si>
    <t>013305000410000</t>
  </si>
  <si>
    <t>半规管缺损修补费</t>
  </si>
  <si>
    <t>通过手术修补受损的半规管。</t>
  </si>
  <si>
    <t>所定价格涵盖手术计划、术区准备、消毒、切开、修补、缝合、止血、包扎、处理用物等步骤所需的人力资源和基本物质资源消耗。</t>
  </si>
  <si>
    <t>013305000420000</t>
  </si>
  <si>
    <t>迷路切除费</t>
  </si>
  <si>
    <t>通过手术切除迷路。</t>
  </si>
  <si>
    <t>013305000430000</t>
  </si>
  <si>
    <t>内听道病变切除费</t>
  </si>
  <si>
    <t>通过手术切除内听道肿物、瘢痕等病变。</t>
  </si>
  <si>
    <t>所定价格涵盖手术计划、术区准备、消毒、切开、切除、缝合、止血、处理用物等步骤所需的人力资源和基本物质资源消耗。</t>
  </si>
  <si>
    <t>013305000440000</t>
  </si>
  <si>
    <t>乙状窦憩室封闭费</t>
  </si>
  <si>
    <t>通过手术封闭乙状窦憩室。</t>
  </si>
  <si>
    <t>所定价格涵盖手术计划、术区准备、消毒、切开、憩室封闭、缝合、止血、处理用物等步骤所需的人力资源和基本物质资源消耗。</t>
  </si>
  <si>
    <t>013305000450000</t>
  </si>
  <si>
    <t>颞骨切除费（部分切除）</t>
  </si>
  <si>
    <t>通过手术切除部分颞骨。</t>
  </si>
  <si>
    <t>01岩骨部分切除加收30%</t>
  </si>
  <si>
    <t>1740</t>
  </si>
  <si>
    <t>013305000460000</t>
  </si>
  <si>
    <t>颞骨切除费（次全切除）</t>
  </si>
  <si>
    <t>通过手术切除部分颞骨及受累结构。</t>
  </si>
  <si>
    <t>013305000470000</t>
  </si>
  <si>
    <t>颞骨切除费（全部切除）</t>
  </si>
  <si>
    <t>通过手术切除全部颞骨及受累结构。</t>
  </si>
  <si>
    <t>013305000480000</t>
  </si>
  <si>
    <t>岩骨病变切除费</t>
  </si>
  <si>
    <t>通过手术切除岩骨肿物、瘢痕等病变。</t>
  </si>
  <si>
    <t>所定价格涵盖手术计划、术区准备、消毒、切开、切除、引流、缝合、止血、处理用物等步骤所需的人力资源和基本物质资源消耗。</t>
  </si>
  <si>
    <t>013305000490000</t>
  </si>
  <si>
    <t>颈静脉孔区病变切除费</t>
  </si>
  <si>
    <t>通过手术切除颈静脉孔区域肿物、血栓等病变。</t>
  </si>
  <si>
    <t>所定价格涵盖手术计划、术区准备、消毒、切开、钻孔、切除、止血、引流、缝合、复位、包扎、处理用物等步骤所需的人力资源和基本物质资源消耗。</t>
  </si>
  <si>
    <t>012405000010000</t>
  </si>
  <si>
    <t>前鼻镜检查费</t>
  </si>
  <si>
    <t>通过前鼻镜检查鼻腔形态、组织结构等。</t>
  </si>
  <si>
    <t>所定价格涵盖消毒、收缩黏膜、置镜、观察、记录、出具报告、处理用物等步骤所需的人力资源和基本物质资源消耗。</t>
  </si>
  <si>
    <t>012405000020000</t>
  </si>
  <si>
    <t>鼻内镜检查费</t>
  </si>
  <si>
    <t>通过鼻内镜检查鼻腔深部形态、组织结构等。</t>
  </si>
  <si>
    <t>012405000030000</t>
  </si>
  <si>
    <t>鼻阻力检查费</t>
  </si>
  <si>
    <t>通过各种方式测定鼻呼吸阻力。</t>
  </si>
  <si>
    <t>所定价格涵盖患者准备、测量、观察、记录、出具报告、处理用物等步骤所需的人力资源和基本物质资源消耗。</t>
  </si>
  <si>
    <t>012405000040000</t>
  </si>
  <si>
    <t>鼻声反射检查费</t>
  </si>
  <si>
    <t>通过各种方式进行鼻腔不同位置横断面面积测定。</t>
  </si>
  <si>
    <t>所定价格涵盖患者准备、测量、给药、再次测量、观察、记录、出具报告、处理用物等步骤所需的人力资源和基本物质资源消耗。</t>
  </si>
  <si>
    <t>012405000050000</t>
  </si>
  <si>
    <t>主观嗅觉功能检查费</t>
  </si>
  <si>
    <t>通过标准嗅素进行嗅觉功能检测。</t>
  </si>
  <si>
    <t>所定价格涵盖试剂准备、闻嗅、检测、观察、记录并分析、出具报告、处理用物等步骤所需的人力资源和基本物质资源消耗。</t>
  </si>
  <si>
    <t>012405000060000</t>
  </si>
  <si>
    <t>糖精试验费</t>
  </si>
  <si>
    <t>通过糖精颗粒到达口腔时间反映鼻黏膜纤毛运动情况。</t>
  </si>
  <si>
    <t>所定价格涵盖准备、记录并分析、出具报告、处理用物等步骤所需的人力资源和基本物质资源消耗。</t>
  </si>
  <si>
    <t>012405000070000</t>
  </si>
  <si>
    <t>鼻黏膜激发试验费</t>
  </si>
  <si>
    <t>通过比较变应原激发前后的体征、主客观指标变化判断患者是否对该变应原存在过敏反应。</t>
  </si>
  <si>
    <t>所定价格涵盖过敏原准备与放置、观察、记录、分析、出具报告、处理用物等步骤所需的人力资源和基本物质资源消耗。</t>
  </si>
  <si>
    <t>013104020010000</t>
  </si>
  <si>
    <t>鼻腔异物取出费</t>
  </si>
  <si>
    <t>通过各种方式取出鼻腔异物或填塞物。</t>
  </si>
  <si>
    <t>所定价格涵盖初步评估、取出异物或填塞物、冲洗、处理用物等步骤所需的人力资源和基本物质资源消耗。（不含内镜检查）</t>
  </si>
  <si>
    <t>不能与“鼻腔清理费”同时收取。</t>
  </si>
  <si>
    <t>013306010010000</t>
  </si>
  <si>
    <t>鼻窦异物取出费</t>
  </si>
  <si>
    <t>通过手术实现鼻窦异物取出。</t>
  </si>
  <si>
    <t>所定价格涵盖手术计划、术区准备、消毒、切开、取异物、止血、冲洗，必要时缝合、处理用物等步骤所需的人力资源和基本物质资源消耗。</t>
  </si>
  <si>
    <t>1.不能与“鼻腔清理费”同时收取。
2.儿童加收30%。</t>
  </si>
  <si>
    <t>013104020020000</t>
  </si>
  <si>
    <t>鼻腔清理费</t>
  </si>
  <si>
    <t>通过各种方式对鼻腔、鼻窦感染进行清理。</t>
  </si>
  <si>
    <t>所定价格涵盖收缩黏膜、检查、清理、冲洗、处理用物等步骤所需的人力资源和基本物质资源消耗。（不含内镜检查）</t>
  </si>
  <si>
    <t>不能与“鼻负压置换治疗费”同时收取。</t>
  </si>
  <si>
    <t>013104020030000</t>
  </si>
  <si>
    <t>鼻负压置换治疗费</t>
  </si>
  <si>
    <t>通过各种方式清除鼻腔、鼻咽、鼻窦内分泌物，利用负压将药物置换入鼻窦，达到治疗目的。</t>
  </si>
  <si>
    <t>所定价格涵盖准备、设备连接、收缩黏膜、吸引、冲洗、药物置换、处理用物等步骤所需的人力资源和基本物质资源消耗。（不含内镜检查）</t>
  </si>
  <si>
    <t>013104020040000</t>
  </si>
  <si>
    <t>穿刺费（上颌窦）</t>
  </si>
  <si>
    <t>通过对上颌窦部位实施穿刺，达到诊断和治疗疾病的目的。</t>
  </si>
  <si>
    <t>013104020050000</t>
  </si>
  <si>
    <t>鼻部治疗费（常规）</t>
  </si>
  <si>
    <t>通过各种方式对鼻部进行囊性病变穿刺、注射、鼻腔止血等常规治疗。</t>
  </si>
  <si>
    <t>所定价格涵盖准备、消毒、治疗、观察、记录、处理用物等步骤所需的人力资源和基本物质资源消耗。（不含内镜检查）</t>
  </si>
  <si>
    <t>01儿童加收30%
11后鼻腔止血加收50%</t>
  </si>
  <si>
    <t>013104020060000</t>
  </si>
  <si>
    <t>鼻部治疗费（特殊）</t>
  </si>
  <si>
    <t>通过等离子、激光、射频、微波等各种方式对鼻部部进行特殊治疗。</t>
  </si>
  <si>
    <t>1.同一治疗位置只可收费一次。
2.常规治疗转特殊治疗按照“鼻部治疗费(特殊)”收取。</t>
  </si>
  <si>
    <t>013306010020000</t>
  </si>
  <si>
    <t>鼻部神经切断费</t>
  </si>
  <si>
    <t>通过手术对鼻部神经分离和切断。</t>
  </si>
  <si>
    <t>所定价格涵盖手术计划、术区准备、消毒、切开、分离、切断、冲洗、缝合、处理用物等步骤所需的人力资源和基本物质资源消耗。</t>
  </si>
  <si>
    <t>1.“每根神经”指“单侧筛前神经或翼管神经”。
2.儿童加收30%。</t>
  </si>
  <si>
    <t>013306010030000</t>
  </si>
  <si>
    <t>鼻部分缺损修复费</t>
  </si>
  <si>
    <t>通过手术修复鼻部缺损。</t>
  </si>
  <si>
    <t>所定价格涵盖手术计划、术区准备、消毒、清创、修复、冲洗、必要时放置引流物、缝合、处理用物等步骤所需的人力资源和基本物质资源消耗。</t>
  </si>
  <si>
    <t>1.“鼻部分缺损修复费”不包括“鼻矫形费”。
2.儿童加收30%。</t>
  </si>
  <si>
    <t>013306010040000</t>
  </si>
  <si>
    <t>断鼻再接费</t>
  </si>
  <si>
    <t>通过手术连接断鼻。</t>
  </si>
  <si>
    <t>所定价格涵盖手术计划、术区准备、消毒、切开、断鼻再接、冲洗、止血、缝合、处理用物等步骤所需的人力资源和基本物质资源消耗。</t>
  </si>
  <si>
    <t>013306010050000</t>
  </si>
  <si>
    <t>前鼻孔成形费</t>
  </si>
  <si>
    <t>通过手术对前鼻孔狭窄或闭锁进行修复。</t>
  </si>
  <si>
    <t>所定价格涵盖手术计划、术区准备、消毒、切开、松解、扩张、填塞、冲洗、缝合、处理用物等步骤所需的人力资源和基本物质资源消耗。</t>
  </si>
  <si>
    <t>01鼻孔完全闭锁加收30%</t>
  </si>
  <si>
    <t>013306010060000</t>
  </si>
  <si>
    <t>后鼻孔成形费</t>
  </si>
  <si>
    <t>通过手术对后鼻孔狭窄或闭锁进行修复。</t>
  </si>
  <si>
    <t>所定价格涵盖手术计划、术区准备、消毒、探查、切开、松解、冲洗、扩张、填压、缝合、处理用物等步骤所需的人力资源和基本物质资源消耗。</t>
  </si>
  <si>
    <t>013306010070000</t>
  </si>
  <si>
    <t>外鼻病变切除费</t>
  </si>
  <si>
    <t>通过手术切除外鼻（鼻背、鼻翼、鼻小柱等部位）的囊肿、血肿、脓肿等病变。</t>
  </si>
  <si>
    <t>所定价格涵盖手术计划、术区准备、消毒、切开、切除、冲洗、成形、缝合、包扎固定、处理用物等步骤所需的人力资源和基本物质资源消耗。</t>
  </si>
  <si>
    <t>013306010080000</t>
  </si>
  <si>
    <t>外鼻肿瘤切除费</t>
  </si>
  <si>
    <t>通过手术切除外鼻（包括鼻背、鼻翼、鼻小柱等部位）的肿瘤。</t>
  </si>
  <si>
    <t>所定价格涵盖手术计划、术区准备、消毒、切开、切除、冲洗、缝合、包扎固定、处理用物等步骤所需的人力资源和基本物质资源消耗。</t>
  </si>
  <si>
    <t>01恶性肿瘤加收30%</t>
  </si>
  <si>
    <t>013306010090000</t>
  </si>
  <si>
    <t>鼻中隔血/脓肿切开引流费</t>
  </si>
  <si>
    <t>通过手术切开引流鼻中隔血/脓肿。</t>
  </si>
  <si>
    <t>所定价格涵盖手术计划、术区准备、消毒、切开、清理、止血、冲洗、填压、缝合、处理用物等步骤所需的人力资源和基本物质资源消耗。</t>
  </si>
  <si>
    <t>013306010100000</t>
  </si>
  <si>
    <t>鼻中隔修补费</t>
  </si>
  <si>
    <t>通过手术对鼻中隔穿孔处进行修补。</t>
  </si>
  <si>
    <t>所定价格涵盖手术计划、术区准备、消毒、分离、植入、止血、冲洗、缝合、处理用物等步骤所需的人力资源和基本物质资源消耗。</t>
  </si>
  <si>
    <t>1.不得同时收取黏膜转瓣费用（组织瓣制备、移植）。
2.儿童加收30%。</t>
  </si>
  <si>
    <t>013306010110000</t>
  </si>
  <si>
    <t>鼻甲部分切除费</t>
  </si>
  <si>
    <t>通过手术对鼻甲黏膜或骨质的部分进行切除。</t>
  </si>
  <si>
    <t>所定价格涵盖手术计划、术区准备、消毒、切除、冲洗、填塞、必要时缝合、处理用物等步骤所需的人力资源和基本物质资源消耗。</t>
  </si>
  <si>
    <t>1.本项目中的“部位”指：上鼻甲、中鼻甲、下鼻甲，不同部位可分别计价收费。
2.儿童加收30%。</t>
  </si>
  <si>
    <t>013306010120000</t>
  </si>
  <si>
    <t>鼻矫形费</t>
  </si>
  <si>
    <t>通过手术对外鼻畸形进行矫治。</t>
  </si>
  <si>
    <t>所定价格涵盖手术计划、术区准备、消毒、切开、分离、切除、矫形、止血缝合、填塞、处理用物等步骤所需的人力资源和基本物质资源消耗。</t>
  </si>
  <si>
    <t>013306010130000</t>
  </si>
  <si>
    <t>鼻腔病变切除费</t>
  </si>
  <si>
    <t>通过手术切除鼻腔（鼻前庭、鼻中隔、鼻甲等部位）的囊肿、血肿、脓肿、息肉等病变。</t>
  </si>
  <si>
    <t>所定价格涵盖手术计划、术区准备、消毒、收缩黏膜、切开、探查、切除、冲洗、缝合、填塞、包扎固定、处理用物等步骤所需的人力资源和基本物质资源消耗。</t>
  </si>
  <si>
    <t>013306010140000</t>
  </si>
  <si>
    <t>鼻腔肿瘤切除费</t>
  </si>
  <si>
    <t>通过手术切除鼻腔（鼻前庭、鼻中隔、鼻甲等部位）的肿瘤。</t>
  </si>
  <si>
    <t xml:space="preserve">01恶性肿瘤加收30%
</t>
  </si>
  <si>
    <t>013306010150000</t>
  </si>
  <si>
    <t>鼻窦病变切除费</t>
  </si>
  <si>
    <t>通过手术切除鼻窦（同时累及鼻腔鼻窦）的囊肿、血肿、脓肿、息肉等病变。</t>
  </si>
  <si>
    <t>1.不同鼻窦病变切除可分别计价收费。
2.儿童加收30%。</t>
  </si>
  <si>
    <t>013306010160000</t>
  </si>
  <si>
    <t>鼻窦肿瘤切除费（常规）</t>
  </si>
  <si>
    <t>通过手术切除鼻窦（同时累及鼻腔鼻窦）的肿瘤。</t>
  </si>
  <si>
    <t>所定价格涵盖手术计划、术区准备、消毒、收缩黏膜、切开、探查、切除、鼻窦开放、清理、冲洗、缝合、填塞、包扎固定、处理用物等步骤所需的人力资源和基本物质资源消耗。</t>
  </si>
  <si>
    <t>1.不同鼻窦肿瘤切除可分别计价收费。
2.儿童加收30%。</t>
  </si>
  <si>
    <t>013306010170000</t>
  </si>
  <si>
    <t>鼻窦肿瘤切除费（复杂）</t>
  </si>
  <si>
    <t>通过手术切除鼻窦（同时累及鼻腔鼻窦）的复杂肿瘤。</t>
  </si>
  <si>
    <t>所定价格涵盖手术计划、术区准备、消毒、切开、探查、切除、冲洗、缝合、填塞、包扎固定、处理用物等步骤所需的人力资源和基本物质资源消耗。</t>
  </si>
  <si>
    <t>1.本项目中的“复杂”指：累及双侧的肿瘤、累及眶壁的肿瘤、需要联合手术径路的肿瘤。
2.不同鼻窦肿瘤切除可分别计价收费。
3.儿童加收30%。</t>
  </si>
  <si>
    <t>013306010180000</t>
  </si>
  <si>
    <t>鼻咽部病变切除费</t>
  </si>
  <si>
    <t>通过手术切除鼻咽部的囊肿、血肿、脓肿、息肉等病变。</t>
  </si>
  <si>
    <t>013306010190000</t>
  </si>
  <si>
    <t>鼻咽部肿瘤切除费（常规）</t>
  </si>
  <si>
    <t>通过手术切除鼻咽部的肿瘤。</t>
  </si>
  <si>
    <t>013306010200000</t>
  </si>
  <si>
    <t>鼻咽部肿瘤切除费（复杂）</t>
  </si>
  <si>
    <t>通过手术切除鼻咽部的复杂肿瘤。</t>
  </si>
  <si>
    <t>1.本项目中的“复杂”指：鼻咽纤维血管瘤、累及对侧的肿瘤、累及眶壁的肿瘤、需要联合手术径路的肿瘤。
2.儿童加收30%。</t>
  </si>
  <si>
    <t>013306010210000</t>
  </si>
  <si>
    <t>鼻窦开放费（常规）</t>
  </si>
  <si>
    <t>通过手术实现患者鼻窦开放。</t>
  </si>
  <si>
    <t>所定价格涵盖手术计划、术区准备、消毒、切开、探查、开放并扩大鼻窦、清理、冲洗、缝合、填塞、包扎固定、处理用物等步骤所需的人力资源和基本物质资源消耗。</t>
  </si>
  <si>
    <t>鼻窦</t>
  </si>
  <si>
    <t>1.“鼻窦”指上颌窦、筛窦、蝶窦、额窦。
2.每增加一个鼻窦加收50%，加收超过3次按3次收费。
3.儿童加收30%。</t>
  </si>
  <si>
    <t>013306010220000</t>
  </si>
  <si>
    <t>鼻窦开放费（复杂）</t>
  </si>
  <si>
    <t>通过手术实现患者复杂鼻窦开放。</t>
  </si>
  <si>
    <t>1.“鼻窦”指上颌窦、筛窦、蝶窦、额窦。
2.本项目中的“复杂”指：额窦Draf-2b型及以上、全筛窦开放、上颌窦下鼻道开窗、泪前引窝入路开窗。
3.每增加一个鼻窦加收50%，加收超过3次按3次收费。
4.儿童加收30%。</t>
  </si>
  <si>
    <t>013306010230000</t>
  </si>
  <si>
    <t>鼻骨骨折复位费（切开）</t>
  </si>
  <si>
    <t>通过手术实现鼻骨骨折复位。</t>
  </si>
  <si>
    <t>所定价格涵盖手术计划、术区准备、消毒、切开、分离、复位、固定、冲洗、缝合、填塞、包扎固定、处理用物等步骤所需的人力资源和基本物质资源消耗。</t>
  </si>
  <si>
    <t>013306010240000</t>
  </si>
  <si>
    <t>鼻骨骨折复位费（闭合）</t>
  </si>
  <si>
    <t>通过手术实现鼻骨骨折闭合复位。</t>
  </si>
  <si>
    <t>所定价格涵盖消毒、收缩黏膜、鼻骨整复、填塞、包扎固定、处理用物等步骤所需的人力资源和基本物质资源消耗。</t>
  </si>
  <si>
    <t>013306010250000</t>
  </si>
  <si>
    <t>鼻部血管结扎费</t>
  </si>
  <si>
    <t>通过手术对鼻部血管结扎或切断。</t>
  </si>
  <si>
    <t>所定价格涵盖手术计划、术区准备、消毒、切开、分离、结扎或切断、冲洗、缝合、包扎固定、处理用物等步骤所需的人力资源和基本物质资源消耗。</t>
  </si>
  <si>
    <t>1.作为其他手术的必要步骤时不得同时收费。
2.儿童加收30%。</t>
  </si>
  <si>
    <t>013306010260000</t>
  </si>
  <si>
    <t>鼻中隔偏曲矫正费</t>
  </si>
  <si>
    <t>通过手术对正鼻中隔偏曲进行矫正。</t>
  </si>
  <si>
    <t>所定价格涵盖手术计划、术区准备、消毒、切开、偏曲骨取出、黏膜复位、冲洗、缝合、填塞、包扎固定、处理用物等步骤所需的人力资源和基本物质资源消耗。</t>
  </si>
  <si>
    <t>013306010270000</t>
  </si>
  <si>
    <t>鼻甲移位费</t>
  </si>
  <si>
    <t>通过手术对鼻甲位置进行调整。</t>
  </si>
  <si>
    <t>所定价格涵盖手术计划、术区准备、消毒、断骨、移位、固定、冲洗、填塞、处理用物等步骤所需的人力资源和基本物质资源消耗。</t>
  </si>
  <si>
    <t>1.本项目中的“部位”指：上鼻甲、中鼻甲、下鼻甲，不同部位可分别计价。
2.儿童加收30%。</t>
  </si>
  <si>
    <t>013306010280000</t>
  </si>
  <si>
    <t>鼻腔缩窄费</t>
  </si>
  <si>
    <t>通过手术对鼻腔进行缩窄。</t>
  </si>
  <si>
    <t>所定价格涵盖手术计划、术区准备、消毒、切开黏膜、充填、缩窄、冲洗、填塞、必要时缝合、处理用物等步骤所需的人力资源和基本物质资源消耗。</t>
  </si>
  <si>
    <t>013306010290000</t>
  </si>
  <si>
    <t>鼻部支架植入费</t>
  </si>
  <si>
    <t>通过手术植入支架支撑鼻腔或鼻部结构。</t>
  </si>
  <si>
    <t>所定价格涵盖手术计划、术区准备、消毒、切除、支架植入、冲洗、处理用物等步骤所需的人力资源和基本物质资源消耗。</t>
  </si>
  <si>
    <t>013306010300000</t>
  </si>
  <si>
    <t>鼻部球囊扩张费</t>
  </si>
  <si>
    <t>通过手术利用球囊对鼻腔、鼻窦进行扩张。</t>
  </si>
  <si>
    <t>所定价格涵盖手术计划、术区准备、消毒、球囊导管置入、扩张、撤除、冲洗、处理用物等步骤所需的人力资源和基本物质资源消耗。</t>
  </si>
  <si>
    <t>013306010310000</t>
  </si>
  <si>
    <t>口鼻腔前庭瘘修补费</t>
  </si>
  <si>
    <t>通过手术对口鼻瘘进行修补。</t>
  </si>
  <si>
    <t>所定价格涵盖手术计划、术区准备、消毒、切开、分离、修补、冲洗、缝合、处理用物等步骤所需的人力资源和基本物质资源消耗。</t>
  </si>
  <si>
    <t>013306010320000</t>
  </si>
  <si>
    <t>鼻窦瘘修补费</t>
  </si>
  <si>
    <t>通过手术对鼻窦瘘进行修补。</t>
  </si>
  <si>
    <t>所定价格涵盖手术计划、术区准备、消毒、清理瘘口、修补、冲洗、止血、缝合、加压包扎、处理用物等步骤所需的人力资源和基本物质资源消耗。</t>
  </si>
  <si>
    <t>1.“鼻窦瘘修补”不包含“口腔上颌窦瘘修补”。
2.儿童加收30%。</t>
  </si>
  <si>
    <t>013306010330000</t>
  </si>
  <si>
    <t>鼻腔粘连分离费</t>
  </si>
  <si>
    <t>通过手术分离鼻腔粘连。</t>
  </si>
  <si>
    <t>所定价格涵盖手术计划、术区准备、消毒、切开、分离、冲洗、止血、处理用物等步骤所需的人力资源和基本物质资源消耗。</t>
  </si>
  <si>
    <t>012405000080000</t>
  </si>
  <si>
    <t>间接鼻咽喉镜检查费</t>
  </si>
  <si>
    <t>通过间接鼻咽喉镜检查鼻咽喉部形态、组织结构等。</t>
  </si>
  <si>
    <t>012405000090000</t>
  </si>
  <si>
    <t>硬性鼻咽喉镜检查费</t>
  </si>
  <si>
    <t>通过硬性鼻咽喉镜检查鼻咽喉部形态、组织结构等。</t>
  </si>
  <si>
    <t>012405000100000</t>
  </si>
  <si>
    <t>软性鼻咽喉镜检查费</t>
  </si>
  <si>
    <t>通过纤维/电子鼻咽喉镜检查鼻咽喉部形态、组织结构等。</t>
  </si>
  <si>
    <t>本项目中的“软性鼻咽喉镜”指：纤维鼻咽喉镜与电子鼻咽喉镜。</t>
  </si>
  <si>
    <t>012405000110000</t>
  </si>
  <si>
    <t>频闪喉镜检查费</t>
  </si>
  <si>
    <t>通过频闪喉镜检查动态观察喉部形态、声带振动特性和组织结构等。</t>
  </si>
  <si>
    <t>012405000120000</t>
  </si>
  <si>
    <t>支撑喉镜检查费</t>
  </si>
  <si>
    <t>通过支撑喉镜检查喉部形态、组织结构等。</t>
  </si>
  <si>
    <t>所定价格涵盖消毒、置镜、观察、记录出具报告、处理用物等步骤所需的人力资源和基本物质资源消耗。</t>
  </si>
  <si>
    <t>01直达喉镜检查</t>
  </si>
  <si>
    <t>012405000130000</t>
  </si>
  <si>
    <t>喉声门图检查费</t>
  </si>
  <si>
    <t>通过各种方式评估喉部发声功能。</t>
  </si>
  <si>
    <t>所定价格涵盖消毒、放置电极、信号采集处理、测量、观察、记录、出具报告、处理用物等步骤所需的人力资源和基本物质资源消耗。</t>
  </si>
  <si>
    <t>012405000140000</t>
  </si>
  <si>
    <t>嗓音分析费</t>
  </si>
  <si>
    <t>通过各种方式评估嗓音质量及相关声学特性。</t>
  </si>
  <si>
    <t>所定价格涵盖准备、声音采集、分析、出具报告、处理用物等步骤所需的人力资源和基本物质资源消耗。</t>
  </si>
  <si>
    <t>012405000150000</t>
  </si>
  <si>
    <t>咽喉肌电生理检查费</t>
  </si>
  <si>
    <t>通过电生理设备检查喉部肌肉神经功能状态。</t>
  </si>
  <si>
    <t>所定价格涵盖消毒、放置电极、刺激、采集数据、分析、出具报告、处理用物等步骤所需的人力资源和基本物质资源消耗。</t>
  </si>
  <si>
    <t>013104020070000</t>
  </si>
  <si>
    <t>异物取出费（口咽部）</t>
  </si>
  <si>
    <t>通过各种方式取出会厌以上的异物。</t>
  </si>
  <si>
    <t>013306010340000</t>
  </si>
  <si>
    <t>异物取出费（喉/下咽）</t>
  </si>
  <si>
    <t>通过手术取出会厌以下异物。</t>
  </si>
  <si>
    <t>所定价格涵盖手术计划、术区准备、消毒、取出异物、冲洗、处理用物等步骤所需的人力资源和基本物质资源消耗。</t>
  </si>
  <si>
    <t>013104020080000</t>
  </si>
  <si>
    <t>咽喉部治疗费（常规）</t>
  </si>
  <si>
    <t>通过各种方式对咽喉部进行上药、穿刺、注射、止血等常规治疗。</t>
  </si>
  <si>
    <t>同一治疗位置只可收费一次。</t>
  </si>
  <si>
    <t>013104020090000</t>
  </si>
  <si>
    <t>咽喉部治疗费（特殊）</t>
  </si>
  <si>
    <t>通过激光、射频、微波等各种方式对咽喉部进行特殊治疗。</t>
  </si>
  <si>
    <t>1.同一治疗位置只可收费一次。
2.常规治疗转特殊治疗按照“咽喉部治疗费(特殊)”收取。</t>
  </si>
  <si>
    <t>013104020100000</t>
  </si>
  <si>
    <t>环咽肌扩张费</t>
  </si>
  <si>
    <t>通过各种方式扩张环咽肌。</t>
  </si>
  <si>
    <t>所定价格涵盖置管、注液或充气、扩张、牵拉、观察、记录、处理用物等步骤所需的人力资源和基本物质资源消耗。（不含内镜检查）</t>
  </si>
  <si>
    <t>013306010350000</t>
  </si>
  <si>
    <t>口咽部病变切除费</t>
  </si>
  <si>
    <t>通过手术切除口咽部肿物、瘢痕等病变。</t>
  </si>
  <si>
    <t>所定价格涵盖手术计划、术区准备、消毒、切开、切除、止血、引流、缝合、处理用物等步骤所需的人力资源和基本物质资源消耗。</t>
  </si>
  <si>
    <t>013306010360000</t>
  </si>
  <si>
    <t>口咽部分切除费</t>
  </si>
  <si>
    <t>通过手术切除口咽部部分组织。</t>
  </si>
  <si>
    <t>013306010370000</t>
  </si>
  <si>
    <t>咽旁间隙病变切除费</t>
  </si>
  <si>
    <t>通过手术切除咽旁间隙肿物、瘢痕等病变。</t>
  </si>
  <si>
    <t>所定价格涵盖手术计划、术区准备、消毒、切开、分离、切除、处理用物等步骤所需的人力资源和基本物质资源消耗。</t>
  </si>
  <si>
    <t>013306010380000</t>
  </si>
  <si>
    <t>咽旁间隙肿瘤切除费</t>
  </si>
  <si>
    <t>通过手术切除咽旁间隙肿瘤。</t>
  </si>
  <si>
    <t>013306010390000</t>
  </si>
  <si>
    <t>下咽部病变切除费</t>
  </si>
  <si>
    <t>通过手术切除下咽部肿物、瘢痕等病变。</t>
  </si>
  <si>
    <t>所定价格涵盖手术计划、术区准备、消毒、切开、切除、缝合、引流、止血、处理用物等步骤所需的人力资源和基本物质资源消耗。</t>
  </si>
  <si>
    <t>013306010400000</t>
  </si>
  <si>
    <t>下咽部分切除费</t>
  </si>
  <si>
    <t>通过手术切除下咽部部分组织。</t>
  </si>
  <si>
    <t>所定价格涵盖手术计划、术区准备、消毒、切开、分离、切除、缝合、止血、处理用物等步骤所需的人力资源和基本物质资源消耗。</t>
  </si>
  <si>
    <t>013306010410000</t>
  </si>
  <si>
    <t>下咽全切除费</t>
  </si>
  <si>
    <t>通过手术切除全部下咽（梨状窝、下咽后壁、环后区）。</t>
  </si>
  <si>
    <t>013306010420000</t>
  </si>
  <si>
    <t>咽功能重建费</t>
  </si>
  <si>
    <t>通过手术修复大面积缺损，重建咽部功能。</t>
  </si>
  <si>
    <t>所定价格涵盖手术计划、术区准备、消毒、切开、成形、重建、缝合、包扎止血、处理用物等步骤所需的人力资源和基本物质资源消耗。</t>
  </si>
  <si>
    <t>013306010430000</t>
  </si>
  <si>
    <t>悬雍垂缩短费</t>
  </si>
  <si>
    <t>通过手术缩短悬雍垂。</t>
  </si>
  <si>
    <t>所定价格涵盖手术计划、术区准备、消毒、切除、缝合、止血、处理用物等步骤所需的人力资源和基本物质资源消耗。</t>
  </si>
  <si>
    <t>013306010440000</t>
  </si>
  <si>
    <t>腭咽成形费</t>
  </si>
  <si>
    <t>通过手术成形重塑软腭、咽部及其周围结构。</t>
  </si>
  <si>
    <t>所定价格涵盖手术计划、术区准备、消毒、切开、切除、成形、缝合、止血、处理用物等步骤所需的人力资源和基本物质资源消耗。</t>
  </si>
  <si>
    <t>013306010450000</t>
  </si>
  <si>
    <t>腭帆缩短费</t>
  </si>
  <si>
    <t>通过手术缩短腭帆长度。</t>
  </si>
  <si>
    <t>所定价格涵盖手术计划、术区准备、消毒、切开、分离、成形、缝合、止血、处理用物等步骤所需的人力资源和基本物质资源消耗。</t>
  </si>
  <si>
    <t>013306010460000</t>
  </si>
  <si>
    <t>腭扁桃体切除费</t>
  </si>
  <si>
    <t>通过手术切除腭扁桃体。</t>
  </si>
  <si>
    <t>013306010470000</t>
  </si>
  <si>
    <t>腺样体切除费</t>
  </si>
  <si>
    <t>通过手术切除腺样体。</t>
  </si>
  <si>
    <t>013306010480000</t>
  </si>
  <si>
    <t>舌扁桃体切除费</t>
  </si>
  <si>
    <t>通过手术切除舌扁桃体。</t>
  </si>
  <si>
    <t>013306010490000</t>
  </si>
  <si>
    <t>会厌病变切除费</t>
  </si>
  <si>
    <t>通过手术切除会厌部肿物、瘢痕等病变。</t>
  </si>
  <si>
    <t>所定价格涵盖手术计划、术区准备、消毒、切开、切除、缝合、引流、包扎止血、处理用物等步骤所需的人力资源和基本物质资源消耗。</t>
  </si>
  <si>
    <t>013306010500000</t>
  </si>
  <si>
    <t>喉部病变切除费</t>
  </si>
  <si>
    <t>通过手术切除喉部肿物、瘢痕等病变。</t>
  </si>
  <si>
    <t>所定价格涵盖手术计划、术区准备、消毒、切开、分离、切除、缝合、引流、包扎止血、处理用物等步骤所需的人力资源和基本物质资源消耗。</t>
  </si>
  <si>
    <t>013306010510000</t>
  </si>
  <si>
    <t>喉部分切除费</t>
  </si>
  <si>
    <t>通过手术切除喉部部分组织。</t>
  </si>
  <si>
    <t>013306010520000</t>
  </si>
  <si>
    <t>喉全切除费</t>
  </si>
  <si>
    <t>通过手术切除整个喉部。</t>
  </si>
  <si>
    <t>所定价格涵盖手术计划、术区准备、消毒、切开、分离、切除、吻合、缝合、包扎止血、处理用物等步骤所需的人力资源和基本物质资源消耗。</t>
  </si>
  <si>
    <t>013306010530000</t>
  </si>
  <si>
    <t>喉功能重建费（常规）</t>
  </si>
  <si>
    <t>通过手术重建喉功能。</t>
  </si>
  <si>
    <t>所定价格涵盖手术计划、术区准备、消毒、切开、成形、重建、缝合、包扎止血、处理用物等步骤所需的人力资源和基本物质资源消耗。（不含喉切除）</t>
  </si>
  <si>
    <t>013306010540000</t>
  </si>
  <si>
    <t>喉功能重建费（复杂）</t>
  </si>
  <si>
    <t>通过手术重建复杂情况喉功能。</t>
  </si>
  <si>
    <t>1.本项目中的“复杂”指：声带外移、声带内移、声带填充、甲状软骨成形、杓状软骨切除、环杓关节拨动。
2.儿童加收30%。</t>
  </si>
  <si>
    <t>013306010550000</t>
  </si>
  <si>
    <t>淋巴结清扫费（颈部）</t>
  </si>
  <si>
    <t>通过手术清扫颈部淋巴结。</t>
  </si>
  <si>
    <t>1.本项目中的“次”指：小于等于3区（不区分单双侧）。每增加1区加收25%，如涉及邻近其他部位淋巴结清扫，视同增加1区，最高收费不超过6区。
2.儿童加收30%。</t>
  </si>
  <si>
    <t>013306010560000</t>
  </si>
  <si>
    <t>喉狭窄扩张费</t>
  </si>
  <si>
    <t>通过手术扩张狭窄的喉腔。</t>
  </si>
  <si>
    <t>所定价格涵盖手术计划、术区准备、消毒、切开、切除、扩张、包扎止血、处理用物等步骤所需的人力资源和基本物质资源消耗。</t>
  </si>
  <si>
    <t>013306010570000</t>
  </si>
  <si>
    <t>喉气道支撑物置入费</t>
  </si>
  <si>
    <t>通过手术置入支撑物支撑气道。</t>
  </si>
  <si>
    <t>所定价格涵盖手术计划、术区准备、消毒、切开、分离 、松解、支撑物置入、包扎缝合、处理用物等步骤所需的人力资源和基本物质资源消耗。</t>
  </si>
  <si>
    <t>013306010580000</t>
  </si>
  <si>
    <t>喉气道支撑物取出费</t>
  </si>
  <si>
    <t>通过手术取出气道支撑物。</t>
  </si>
  <si>
    <t>所定价格涵盖手术计划、术区准备、消毒、支撑物取出、观察喉腔、处理用物等步骤所需的人力资源和基本物质资源消耗。</t>
  </si>
  <si>
    <t>013306010590000</t>
  </si>
  <si>
    <t>梨状窝瘘内瘘口封闭费</t>
  </si>
  <si>
    <t>通过手术修复梨状窝区域的瘘口。</t>
  </si>
  <si>
    <t>所定价格涵盖手术计划、术区准备、消毒、切开、瘘口封闭、缝合、止血、处理用物等步骤所需的人力资源和基本物质资源消耗。</t>
  </si>
  <si>
    <t>013306010600000</t>
  </si>
  <si>
    <t>颈部气管瘘闭合费</t>
  </si>
  <si>
    <t>通过手术关闭颈部气管瘘口。</t>
  </si>
  <si>
    <t>所定价格涵盖手术计划、术区准备、消毒、切开、修复、缝合、处理用物等步骤所需的人力资源和基本物质资源消耗。</t>
  </si>
  <si>
    <t>013306010610000</t>
  </si>
  <si>
    <t>咽瘘修复费</t>
  </si>
  <si>
    <t>通过手术修复咽瘘。</t>
  </si>
  <si>
    <t>所定价格涵盖手术计划、术区准备、消毒、修复、缝合、止血、处理用物等步骤所需的人力资源和基本物质资源消耗。</t>
  </si>
  <si>
    <t>013306010620000</t>
  </si>
  <si>
    <t>咽喉部血/脓肿切开引流费</t>
  </si>
  <si>
    <t>通过手术切开引流咽喉部血/脓肿。</t>
  </si>
  <si>
    <t>所定价格涵盖手术计划、术区准备、消毒、切开、引流、冲洗、止血、处理用物等步骤所需的人力资源和基本物质资源消耗。</t>
  </si>
  <si>
    <t xml:space="preserve">01 2个及以上区域加收50%
</t>
  </si>
  <si>
    <t>1.本项目中的“2个及以上区域”指：包括但不限于咽旁、咽后、上纵膈等解剖区域。
2.儿童加收30%。</t>
  </si>
  <si>
    <t>013306010630000</t>
  </si>
  <si>
    <t>环甲膜切开费</t>
  </si>
  <si>
    <t>通过手术切开环甲膜。</t>
  </si>
  <si>
    <t>所定价格涵盖手术计划、术区准备、消毒、切开、分离、置管、固定、处理用物等步骤所需的人力资源和基本物质资源消耗。</t>
  </si>
  <si>
    <t>013306010640000</t>
  </si>
  <si>
    <t>气管切开费</t>
  </si>
  <si>
    <t>通过手术切开气管。</t>
  </si>
  <si>
    <t>所定价格涵盖手术计划、术区准备、消毒、切开、置管、缝合、处理用物等步骤所需的人力资源和基本物质资源消耗。</t>
  </si>
  <si>
    <t>013306010650000</t>
  </si>
  <si>
    <t>发音装置安装费</t>
  </si>
  <si>
    <t>通过手术置入发音装置。</t>
  </si>
  <si>
    <t>所定价格涵盖手术计划、术区准备、消毒、探查、穿刺、装置置入、固定、处理用物等步骤所需的人力资源和基本物质资源消耗。</t>
  </si>
  <si>
    <t>013306010660000</t>
  </si>
  <si>
    <t>发音装置取出/更换费</t>
  </si>
  <si>
    <t>通过手术取出/更换发音装置。</t>
  </si>
  <si>
    <t>所定价格涵盖手术计划、术区准备、消毒、探查、发音装置取出/更换、处理用物等步骤所需的人力资源和基本物质资源消耗。</t>
  </si>
  <si>
    <t>1.取出与更换不可同时收费。
2.儿童加收30%。</t>
  </si>
  <si>
    <t>呼吸系统</t>
  </si>
  <si>
    <t>使用说明：
1.本类项目以呼吸系统为重点，按照呼吸相关主要环节的服务产出设立医疗服务价格项目。
2.本类项目所称的“价格构成”，指项目价格应涵盖的各类资源消耗，用于确定计价单元的边界，不应作为临床技术标准理解，不是实际操作方式、路径、步骤、程序的强制性要求，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4..本类项目所称“扩展项”，指同一项目下以不同方式提供或在不同场景应用时，只扩展价格项目适用范围、不额外加价的一类子项，子项的价格按主项目执行。
5.本类项目所称的“基本物耗”指原则上限于不应或不必要与医疗服务项目分割的易耗品，包括但不限于各类消毒用品、储存用品、清洁用品、个人防护用品、标签、垃圾处理用品、治疗巾（单）、棉球、棉签、纱布（垫）、治疗护理盘（包）、普通注射器、护（尿）垫、备皮工具、吹嘴、鼻夹、一次性雾化吸入器、可复用操作器具、软件（版权、开发、购买）成本等。基本物质资源消耗成本计入项目价格，不另行收费。除基本物耗以外的可收费医用耗材，按照实际采购价格零差率收费销售。
6.本类项目中的“无创”指：无需切开皮肤或其他组织，经过自然腔道，利用无创方式进行的操作，包括但不限于喉镜、支气管镜、上消化道内镜等各类内镜。不包括取出过程中因异物形状、位置或质地等因素导致的损伤、擦伤等情况。
7.本类项目中非手术治疗类项目，如需使用相关内镜可收取内镜检查费用，如行“气管病变切除”时使用“支气管镜”，可收取“无创气管病变切除费+支气管镜检查费”。
8.本类项目中的各类内镜下手术项目的价格构成，已包含手术涉及的各类内镜使用成本，医疗机构在开展相关操作时，开放手术与经内镜手术执行相同的价格标准，内镜辅助操作不再另行收费。
11.本类项目中涉及“包括……”……。等”的，属于开放型表述，所指对象不仅局限于表述中列明的事项，也包括未列明的同类事项。
12.本类项目所称的“儿童”，指6周岁及以下。周岁的计算方法以法律的相关规定为准。
13.手术类治疗项目的计费方式执行我省现行价格规范“手术总说明（项目编码：33）”(具体项目有明确规定的从其规定）。</t>
  </si>
  <si>
    <t>012407000010000</t>
  </si>
  <si>
    <t>肺容积检查费</t>
  </si>
  <si>
    <t>通过各种方式测量肺容纳的气体量。</t>
  </si>
  <si>
    <t>所定价格涵盖设备准备、仪器测定、撤除、处理用物、出具报告等步骤所需的人力资源和基本物质资源消耗。</t>
  </si>
  <si>
    <t>012407000020000</t>
  </si>
  <si>
    <t>肺通气功能检查费</t>
  </si>
  <si>
    <t>通过各种方式测量肺与外界环境之间的气体交换情况。</t>
  </si>
  <si>
    <t>01儿童加收10%
11简易肺功能检查减收76%</t>
  </si>
  <si>
    <t>肺通气功能检查后，如需开展支气管舒张试验，可再收取一次肺通气功能检查费。</t>
  </si>
  <si>
    <t>012407000030000</t>
  </si>
  <si>
    <t>支气管激发试验检查费</t>
  </si>
  <si>
    <t>通过各种刺激方式评估气道反应性。</t>
  </si>
  <si>
    <t>012407000040000</t>
  </si>
  <si>
    <t>肺弥散功能检查费</t>
  </si>
  <si>
    <t>通过各种方式测量肺泡与肺毛细血管血液之间的气体交换情况。</t>
  </si>
  <si>
    <t>012407000050000</t>
  </si>
  <si>
    <t>呼吸阻力检查费</t>
  </si>
  <si>
    <t>通过各种方式测量气道内单位流量所产生的压力差。</t>
  </si>
  <si>
    <t>012407000060000</t>
  </si>
  <si>
    <t>运动心肺功能检查费</t>
  </si>
  <si>
    <t>通过在运动状态下监测心肺功能指标，判断心脏、肺脏和循环系统之间的相互作用与贮备能力。</t>
  </si>
  <si>
    <t>012407000070000</t>
  </si>
  <si>
    <t>肺阻抗血流图检查费</t>
  </si>
  <si>
    <t>通过测量肺部血流的物理性质和速度，检查肺部是否存在阻力增加。</t>
  </si>
  <si>
    <t>012407000080000</t>
  </si>
  <si>
    <t>肺电阻抗成像检查费</t>
  </si>
  <si>
    <t>通过检查呼吸周期中胸部电阻抗变化，检查肺部通气、血流等指标的变化。</t>
  </si>
  <si>
    <t>012407000090000</t>
  </si>
  <si>
    <t>呼吸肌功能检查费</t>
  </si>
  <si>
    <t>通过测量气道压力和流量变化等指标评估患者呼吸肌力量。</t>
  </si>
  <si>
    <t>012407000100000</t>
  </si>
  <si>
    <t>膈肌功能检查费</t>
  </si>
  <si>
    <t>通过电活动或压力测定，评估患者膈肌功能。</t>
  </si>
  <si>
    <t>012407000110000</t>
  </si>
  <si>
    <t>睡眠呼吸监测费</t>
  </si>
  <si>
    <t>对睡眠状态下患者呼吸行为状、呼吸功能进行监测，同步观察患者必要的生命体征及电生理指标。</t>
  </si>
  <si>
    <t>01便携睡眠呼吸监测减收80%</t>
  </si>
  <si>
    <t>1.不得同时收取心电、脑电、肌电、眼动、呼吸监测和血氧饱和度测定费用。
2.门诊患者不得同时收取床位费。</t>
  </si>
  <si>
    <t>012407000120000</t>
  </si>
  <si>
    <t>经皮氧分压/二氧化碳监测费</t>
  </si>
  <si>
    <t>通过经皮测定方法，持续测定氧分压和/或二氧化碳。</t>
  </si>
  <si>
    <t>所定价格涵盖设备准备、仪器测定、撤除、处理用物等步骤所需的人力资源和基本物质资源消耗。</t>
  </si>
  <si>
    <t>每日监测超过3个小时按3小时收费。</t>
  </si>
  <si>
    <t>012407000130000</t>
  </si>
  <si>
    <t>支气管镜检查费（常规内镜）</t>
  </si>
  <si>
    <t>通过支气管镜观察和诊断支气管、气管、气管壁或肺部等部位的疾病。</t>
  </si>
  <si>
    <t>所定价格涵盖设备准备、体位摆放、入镜、观察、图像采集、撤镜、处理用物、出具报告等步骤所需的人力资源和基本物质资源消耗。</t>
  </si>
  <si>
    <t>01特殊光源检查20%</t>
  </si>
  <si>
    <t>本项目中的“特殊光源”指：荧光、窄谱光源。</t>
  </si>
  <si>
    <t>012407000140000</t>
  </si>
  <si>
    <t>支气管镜检查费（超声内镜）</t>
  </si>
  <si>
    <t>通过超声支气管镜观察和诊断支气管、气管、气管壁、气管腔外或肺部等部位的疾病。</t>
  </si>
  <si>
    <t>012407000150000</t>
  </si>
  <si>
    <t>支气管镜检查费（共聚焦激光显微内镜）</t>
  </si>
  <si>
    <t>通过共聚焦激光显微支气管镜观察和诊断支气管、气管、气管壁或肺部等部位的疾病。</t>
  </si>
  <si>
    <t>012407000160000</t>
  </si>
  <si>
    <t>肺叶通气功能检查费</t>
  </si>
  <si>
    <t>通过无创方式置入球囊导管，评估支气管通气情况。</t>
  </si>
  <si>
    <t>所定价格涵盖设备准备、体位摆放、导管置入、球囊充气、数据采集、设备撤除、处理用物人力资源、设备运转成本与基本物质资源消耗。</t>
  </si>
  <si>
    <t>012407000170000</t>
  </si>
  <si>
    <t>纵隔镜探查费</t>
  </si>
  <si>
    <t>通过纵隔镜观察和诊断纵隔、支气管、气管、胸腺、食管、淋巴结或肺部等部位的疾病。</t>
  </si>
  <si>
    <t>所定价格涵盖设备准备、体位摆放、切开、入镜、观察、撤镜、缝合、关闭、处理用物等手术步骤所需的人力资源和基本物质资源消耗。</t>
  </si>
  <si>
    <t>013106000010000</t>
  </si>
  <si>
    <t>体外膈肌起搏治疗费</t>
  </si>
  <si>
    <t>通过电刺激，诱导膈肌主动收缩。</t>
  </si>
  <si>
    <t>所定价格涵盖设备准备、连接电极、起搏治疗、撤除、处理用物等步骤所需的人力资源和基本物质资源消耗。</t>
  </si>
  <si>
    <t>013106000020000</t>
  </si>
  <si>
    <t>一氧化氮吸入治疗费</t>
  </si>
  <si>
    <t>通过吸入一氧化氮进行治疗。</t>
  </si>
  <si>
    <t>所定价格涵盖设备准备、气体调节、吸入治疗、调节、监测、处理用物等步骤所需的人力资源、设备运转成本消耗与基本物质资源消耗。</t>
  </si>
  <si>
    <t>不得收取一氧化氮费用</t>
  </si>
  <si>
    <t>013106000030000</t>
  </si>
  <si>
    <t>雾化吸入治疗费</t>
  </si>
  <si>
    <t>通过各种方式吸入气雾或气溶胶颗粒进行治疗。</t>
  </si>
  <si>
    <t>所定价格涵盖设备准备、成分制备、连接、调节、吸入、观察、记录、处理用物等所需的人力资源和基本物质资源消耗。</t>
  </si>
  <si>
    <t>1.多种药物确需分开雾化吸入的可以分别计价收费。
2.一个治疗周期内，第二次及以后按40%计价。</t>
  </si>
  <si>
    <t>013106000040000</t>
  </si>
  <si>
    <t>全肺灌洗治疗费</t>
  </si>
  <si>
    <t>通过对单侧肺部进行全肺灌洗，清除大面积肺泡中的异物、分泌物和其他沉积物，不含气管插管费。</t>
  </si>
  <si>
    <t>所定价格涵盖患者评估准备、灌洗、观察监测、撤除、处理用物等步骤所需的人力资源、设备运转成本消耗与基本物质资源消耗。</t>
  </si>
  <si>
    <t>013106000050000</t>
  </si>
  <si>
    <t>支气管肺泡灌洗费</t>
  </si>
  <si>
    <t>通过无创方式清除特定肺段肺泡内异物、分泌物和其他沉积物或采集样本，不含内镜检查费。</t>
  </si>
  <si>
    <t>所定价格涵盖设备准备、镜下治疗、处理用物等步骤所需的人力资源、设备运转成本消耗与基本物质资源消耗。</t>
  </si>
  <si>
    <t>“次”指每个肺段。治疗超过5个肺段的，按5个计价。</t>
  </si>
  <si>
    <t>013106000060000</t>
  </si>
  <si>
    <t>支气管镜治疗费（常规）</t>
  </si>
  <si>
    <t>通过支气管镜进行滴药、冲洗、吸痰等常规治疗，不含内镜检查费。</t>
  </si>
  <si>
    <t>013106000070000</t>
  </si>
  <si>
    <t>支气管镜治疗费（特殊）</t>
  </si>
  <si>
    <t>通过支气管镜进行封堵、套圈、注药、球囊扩张，以及射频、微波、激光、凝固、冷冻、电凝、脉冲、光动力等各种特殊治疗，不含内镜检查费。</t>
  </si>
  <si>
    <t>013307000010000</t>
  </si>
  <si>
    <t>气道支架置入费</t>
  </si>
  <si>
    <t>通过无创方式置入气道支架，不含内镜检查费。</t>
  </si>
  <si>
    <t>所定价格涵盖患者评估准备、导丝引导、支架置入、必要时球囊扩张、处理用物等步骤所需的人力资源、设备运转成本消耗与基本物质资源消耗。</t>
  </si>
  <si>
    <t>013307000020000</t>
  </si>
  <si>
    <t>气道支架取出费</t>
  </si>
  <si>
    <t>通过无创方式取出气道支架，不含内镜检查费。</t>
  </si>
  <si>
    <t>所定价格涵盖患者评估准备、支架取出、处理用物等步骤所需的人力资源、设备运转成本消耗与基本物质资源消耗。</t>
  </si>
  <si>
    <t>013307000030000</t>
  </si>
  <si>
    <t>无创气管食管瘘修补费</t>
  </si>
  <si>
    <t>通过无创方式对气管和食管之间的异常连接进行修补，不含内镜检查费。</t>
  </si>
  <si>
    <t>所定价格涵盖设备准备、体位摆放、观察、气管食管瘘修补、撤镜、处理用物等步骤所需的人力资源、设备运转成本消耗与基本物质资源消耗。</t>
  </si>
  <si>
    <t>013307000040000</t>
  </si>
  <si>
    <t>无创气管病变切除费</t>
  </si>
  <si>
    <t>通过无创方式对气管病变切除，不含内镜检查费。</t>
  </si>
  <si>
    <t>所定价格涵盖设备准备、体位摆放、观察、肿物切除、撤镜、处理用物等步骤所需的人力资源、设备运转成本消耗与基本物质资源消耗。</t>
  </si>
  <si>
    <t>013307000050000</t>
  </si>
  <si>
    <t>无创肺减容费</t>
  </si>
  <si>
    <t>通过无创方式减少肺容积，包括但不限于置入活瓣、热蒸汽消融等方式，不含内镜检查费。</t>
  </si>
  <si>
    <t>所定价格涵盖设备准备、患者准备、镜下置入活瓣或热蒸汽消融、处理用物等步骤所需的人力资源、设备运转成本消耗与基本物质资源消耗。</t>
  </si>
  <si>
    <t>013307000060000</t>
  </si>
  <si>
    <t>无创气管异物取出费</t>
  </si>
  <si>
    <t>通过无创方式取出气管异物，不含内镜检查费。</t>
  </si>
  <si>
    <t>所定价格涵盖设备准备、体位摆放、观察、异物取出、撤镜、处理用物等步骤所需的人力资源、设备运转成本消耗与基本物质资源消耗。</t>
  </si>
  <si>
    <t>013307000070000</t>
  </si>
  <si>
    <t>气管成形费</t>
  </si>
  <si>
    <t>通过手术切除部分气管，并行气管重建或修复。</t>
  </si>
  <si>
    <t>所定价格涵盖手术计划、术区准备、消毒、切除、重建、缝合、处理用物等步骤所需的人力资源和基本物质资源消耗。</t>
  </si>
  <si>
    <t>013307000080000</t>
  </si>
  <si>
    <t>气管隆突成形费</t>
  </si>
  <si>
    <t>通过手术切除部分气管隆突，并行气管隆突重建。</t>
  </si>
  <si>
    <t>013307000090000</t>
  </si>
  <si>
    <t>气管食管瘘修补费（常规）</t>
  </si>
  <si>
    <t>通过手术修补气管食管瘘口。</t>
  </si>
  <si>
    <t>所定价格涵盖手术计划、术区准备、消毒、修补、缝合、处理用物等步骤所需的人力资源和基本物质资源消耗。</t>
  </si>
  <si>
    <t>013307000100000</t>
  </si>
  <si>
    <t>气管食管瘘修补费（复杂）</t>
  </si>
  <si>
    <t>通过手术修补复杂情况的气管食管瘘口。</t>
  </si>
  <si>
    <t>1.本项目中的“复杂”指：术中进行大网膜填充、皮瓣填充的情况。
2.儿童加收30%。</t>
  </si>
  <si>
    <t>013307000110000</t>
  </si>
  <si>
    <t>气管病变切除费</t>
  </si>
  <si>
    <t>通过手术切除气管病变。</t>
  </si>
  <si>
    <t>所定价格涵盖手术计划、术区准备、消毒、切开、切除、缝合、处理用物等步骤所需的人力资源和基本物质资源消耗。</t>
  </si>
  <si>
    <t>013307000120000</t>
  </si>
  <si>
    <t>气管隆突病变切除费</t>
  </si>
  <si>
    <t>通过手术切除气管隆凸病变。</t>
  </si>
  <si>
    <t>013307000130000</t>
  </si>
  <si>
    <t>胸腔探查费</t>
  </si>
  <si>
    <t>通过手术探查胸腔，含止血。</t>
  </si>
  <si>
    <t>所定价格涵盖手术计划、术区准备、消毒、切开、探查、缝合、处理用物，必要时止血等手术步骤的人力资源和基本物质资源消耗。</t>
  </si>
  <si>
    <t>013307000140000</t>
  </si>
  <si>
    <t>胸腔病变切除费</t>
  </si>
  <si>
    <t>通过手术切除胸腔病变。</t>
  </si>
  <si>
    <t>所定价格涵盖手术计划、术区准备、消毒、切除、缝合、处理用物等手术步骤的人力资源和基本物质资源消耗。</t>
  </si>
  <si>
    <t>1.本项目中的“胸腔”指：膈肌、胸膜。
2.儿童加收30%。</t>
  </si>
  <si>
    <t>013307000150000</t>
  </si>
  <si>
    <t>非解剖性肺部分切除费</t>
  </si>
  <si>
    <t>不按照肺叶或肺段的解剖结构，通过手术切除单侧局部肺组织。</t>
  </si>
  <si>
    <t>013307000160000</t>
  </si>
  <si>
    <t>肺叶切除费（常规）</t>
  </si>
  <si>
    <t>通过手术切除单侧肺叶。</t>
  </si>
  <si>
    <t>013307000170000</t>
  </si>
  <si>
    <t>肺叶切除费（复杂）</t>
  </si>
  <si>
    <t>通过手术切除复杂情况单侧肺叶。</t>
  </si>
  <si>
    <t>1.本项目中的“复杂”指：袖状肺叶切除、复合肺叶切除、术中进行血管成形的情况。
2.儿童加收30%。</t>
  </si>
  <si>
    <t>013307000180000</t>
  </si>
  <si>
    <t>肺段切除费（常规）</t>
  </si>
  <si>
    <t>通过手术切除单侧肺段。</t>
  </si>
  <si>
    <t>013307000190000</t>
  </si>
  <si>
    <t>肺段切除费（复杂）</t>
  </si>
  <si>
    <t>通过手术切除复杂情况单侧肺段。</t>
  </si>
  <si>
    <t>1.本项目中的“复杂”指：上叶前段切除、下叶基底段切除、联合肺段切除、亚段支气管切除的情况。
2.儿童加收30%。</t>
  </si>
  <si>
    <t>013307000200000</t>
  </si>
  <si>
    <t>全肺切除费（常规）</t>
  </si>
  <si>
    <t>通过手术切除全肺。</t>
  </si>
  <si>
    <t>013307000210000</t>
  </si>
  <si>
    <t>全肺切除费（复杂）</t>
  </si>
  <si>
    <t>通过手术切除复杂情况全肺。</t>
  </si>
  <si>
    <t>1.本项目中的“复杂”指：心包内切除、部分心房切除、胸膜外全肺切除的情况。
2.儿童加收30%。</t>
  </si>
  <si>
    <t>013307000220000</t>
  </si>
  <si>
    <t>肺修补费</t>
  </si>
  <si>
    <t>通过手术修补肺组织缺损。</t>
  </si>
  <si>
    <t>013307000230000</t>
  </si>
  <si>
    <t>胸腺病变切除费</t>
  </si>
  <si>
    <t>通过手术切除胸腺病变。</t>
  </si>
  <si>
    <t>013307000240000</t>
  </si>
  <si>
    <t>胸壁病变切除费</t>
  </si>
  <si>
    <t>通过手术切除胸壁结核、术后瘘、胸壁肿瘤等病变。</t>
  </si>
  <si>
    <t>所定价格涵盖手术计划、术区准备、消毒、切开、切除、缝合、处理用物，必要时修复等步骤所需的人力资源和基本物质资源消耗。</t>
  </si>
  <si>
    <t>013307000250000</t>
  </si>
  <si>
    <t>胸壁缺损修复费（常规）</t>
  </si>
  <si>
    <t>通过手术修复胸壁缺损。</t>
  </si>
  <si>
    <t>所定价格涵盖手术计划、术区准备、消毒、切开、修复、缝合、处理用物，必要时固定等步骤所需的人力资源和基本物质资源消耗。</t>
  </si>
  <si>
    <t>013307000260000</t>
  </si>
  <si>
    <t>胸壁缺损修复费（复杂）</t>
  </si>
  <si>
    <t>通过手术修复复杂胸壁缺损。</t>
  </si>
  <si>
    <t>1.本项目中的“复杂”指：胸壁穿透伤修复、术中进行肌皮瓣填充的情况。
2.儿童加收30%。</t>
  </si>
  <si>
    <t>013307000270000</t>
  </si>
  <si>
    <t>胸廓成形费（常规）</t>
  </si>
  <si>
    <t>通过手术重建胸廓。</t>
  </si>
  <si>
    <t>所定价格涵盖手术计划、术区准备、消毒、切开、成形、缝合、处理用物等步骤所需的人力资源和基本物质资源消耗。</t>
  </si>
  <si>
    <t>1.不与“胸壁缺损修复费”同时收取。
2.儿童加收30%。</t>
  </si>
  <si>
    <t>013307000280000</t>
  </si>
  <si>
    <t>胸廓成形费（复杂）</t>
  </si>
  <si>
    <t>通过手术重建复杂情况胸廓。</t>
  </si>
  <si>
    <t>1.本项目中的“复杂”指：先天性或后天性胸廓畸形矫正的情况。
2.不与“胸壁缺损修复费”同时收取。
3.儿童加收30%。</t>
  </si>
  <si>
    <t>013307000290000</t>
  </si>
  <si>
    <t>脓胸廓清费（常规）</t>
  </si>
  <si>
    <t>通过手术清除脓胸并引流。</t>
  </si>
  <si>
    <t>所定价格涵盖手术计划、术区准备、消毒、切开、清除引流、缝合、处理用物等步骤所需的人力资源和基本物质资源消耗。</t>
  </si>
  <si>
    <t>013307000300000</t>
  </si>
  <si>
    <t>脓胸廓清费（复杂）</t>
  </si>
  <si>
    <t>通过手术清除复杂情况脓胸并引流。</t>
  </si>
  <si>
    <t>所定价格涵盖手术计划、术区准备、消毒、切开、脓胸清除引流、缝合、处理用物等步骤所需的人力资源和基本物质资源消耗。</t>
  </si>
  <si>
    <t>013307000310000</t>
  </si>
  <si>
    <t>胸膜剥脱费</t>
  </si>
  <si>
    <t>通过手术剥脱胸膜。</t>
  </si>
  <si>
    <t>所定价格涵盖手术计划、术区准备、消毒、切开、剥脱、缝合、处理用物等步骤所需的人力资源和基本物质资源消耗。</t>
  </si>
  <si>
    <t>013307000320000</t>
  </si>
  <si>
    <t>胸膜固定费</t>
  </si>
  <si>
    <t>通过手术固定脏层胸膜与壁层胸膜。</t>
  </si>
  <si>
    <t>所定价格涵盖手术计划、术区准备、消毒、切开，固定、缝合、处理用物等步骤所需的人力资源和基本物质资源消耗。</t>
  </si>
  <si>
    <t>013307000330000</t>
  </si>
  <si>
    <t>胸内异物清除费</t>
  </si>
  <si>
    <t>通过手术清除胸内异物。</t>
  </si>
  <si>
    <t>所定价格涵盖手术计划、术区准备、消毒、切开、异物清除、缝合、处理用物等步骤所需的人力资源和基本物质资源消耗。</t>
  </si>
  <si>
    <t>013307000340000</t>
  </si>
  <si>
    <t>纵隔病变切除费（常规）</t>
  </si>
  <si>
    <t>通过手术切除纵隔病变。</t>
  </si>
  <si>
    <t>013307000350000</t>
  </si>
  <si>
    <t>纵隔病变切除费（复杂）</t>
  </si>
  <si>
    <t>通过手术切除复杂情况纵隔病变。</t>
  </si>
  <si>
    <t>1.本项目中的“复杂”指：含颈部入路手术、术中进行血管成形的情况。
2.儿童加收30%。</t>
  </si>
  <si>
    <t>013307000360000</t>
  </si>
  <si>
    <t>纵隔气肿切开减压费</t>
  </si>
  <si>
    <t>通过手术切开纵隔气肿进行减压。</t>
  </si>
  <si>
    <t>所定价格涵盖手术计划、术区准备、消毒、切开、缝合、处理用物等步骤所需的人力资源和基本物质资源消耗。</t>
  </si>
  <si>
    <t>013307000370000</t>
  </si>
  <si>
    <t>纵隔感染清创引流费</t>
  </si>
  <si>
    <t>通过手术清除纵隔内感染或坏死组织并进行引流。</t>
  </si>
  <si>
    <t>所定价格涵盖手术计划、术区准备、消毒、切开、清创、引流、缝合、处理用物等步骤所需的人力资源和基本物质资源消耗。</t>
  </si>
  <si>
    <t>1.不与“胸腔粘连松解费”同时收取。
2.儿童加收30%。</t>
  </si>
  <si>
    <t>013307000380000</t>
  </si>
  <si>
    <t>膈肌修补费</t>
  </si>
  <si>
    <t>通过手术修补膈肌。</t>
  </si>
  <si>
    <t>013307000390000</t>
  </si>
  <si>
    <t>膈肌折叠费</t>
  </si>
  <si>
    <t>通过手术折叠膈肌。</t>
  </si>
  <si>
    <t>所定价格涵盖手术计划、术区准备、消毒、切开、膈肌折叠、缝合、处理用物等步骤所需的人力资源和基本物质资源消耗。</t>
  </si>
  <si>
    <t>013307000400000</t>
  </si>
  <si>
    <t>气管异物取出费</t>
  </si>
  <si>
    <t>通过手术取出气管异物。</t>
  </si>
  <si>
    <t>所定价格涵盖手术计划、术区准备、消毒、切开、异物取出、缝合、处理用物等步骤所需的人力资源和基本物质资源消耗。</t>
  </si>
  <si>
    <t>013307000410000</t>
  </si>
  <si>
    <t>肺空洞药物填充费</t>
  </si>
  <si>
    <t>通过手术对肺空洞填充药物。</t>
  </si>
  <si>
    <t>所定价格涵盖手术计划、术区准备、消毒、切开、药物填充、缝合、处理用物等步骤所需的人力资源和基本物质资源消耗。</t>
  </si>
  <si>
    <t>013307000420000</t>
  </si>
  <si>
    <t>胸腔淋巴清扫费</t>
  </si>
  <si>
    <t>通过手术清扫胸腔淋巴结。</t>
  </si>
  <si>
    <t>01胸腔淋巴结采样</t>
  </si>
  <si>
    <t>1.本项目中的“胸腔淋巴结”指：纵隔、肺门、肺内淋巴结。
2.儿童加收30%。</t>
  </si>
  <si>
    <t>013307000430000</t>
  </si>
  <si>
    <t>胸腔粘连松解费</t>
  </si>
  <si>
    <t>通过手术分离胸腔粘连组织。</t>
  </si>
  <si>
    <t>所定价格涵盖手术计划、术区准备、消毒、探查、分离松解、缝合、处理用物等步骤所需的人力资源和基本物质资源消耗。</t>
  </si>
  <si>
    <t>限支付广泛胸膜粘连造成肺膨胀不全、需要手术治疗者</t>
  </si>
  <si>
    <t>013307000440000</t>
  </si>
  <si>
    <t>胸交感神经链切除费</t>
  </si>
  <si>
    <t>通过手术切断胸交感神经链。</t>
  </si>
  <si>
    <t>1.与“内脏神经切断术”不得同时收费。
2.儿童加收30%。</t>
  </si>
  <si>
    <t>AV</t>
  </si>
  <si>
    <t>血液系统</t>
  </si>
  <si>
    <t>使用说明：
1. 本类别以血液系统治疗为重点，按照治疗方式的服务产出设立价格项目。所定价格属于政府指导价，为最高限价，下浮不限；同时，医疗机构、医务人员有关创新改良，可以采取“现有项目兼容”的方式简化处理，无需申报新增医疗服务价格项目，直接按照对应的项目执行即可。
2.本类别所称的“价格构成”，指项目价格应涵盖的各类资源消耗，用于确定计价单元的边界。所列“设备投入”包括但不限于操作设备、器械及固定资产投入。
3.本类别所称的“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各项的加/减收水平后，求和得出加/减收金额。
4.本类别所称的“扩展项”，指同一项目下以不同方式提供或在不同场景应用时，只扩展价格项目适用范围、不额外加价的一类子项，子项的价格按主项目执行。
5.本类别所称“基本物质资源消耗”，指原则上限于不应或不必要与医疗服务项目分割的易耗品，包括但不限于各类消毒用品、储存用品、清洁用品、个人防护用品、标签、垃圾处理用品、腕带、病历纸张、冲洗液、润滑剂、滑石粉、一般物理检查器具、治疗巾（单）、棉球、棉签、纱布（垫）、治疗护理盘（包）、普通注射器、护（尿）垫、中单、冲洗工具、备皮工具、灌注器、输液贴、辅助试剂及辅料、包裹单（袋）、软件的版权、开发、购买等。基本物质资源消耗成本计入项目价格，不另行收费。除基本物质资源消耗以外的可收费耗材，按照实际采购价格零差率销售。
6.考虑到免疫细胞相关治疗目前尚属于临床试验阶段，待国家卫生健康主管部门批准开展后增设项目。
7.本指南中的计价单位“袋”指单一包装，不涉及具体毫升数。
8.血浆置换、血浆吸附等相关项目按泌尿系统类立项指南项目收费。
9.本指南中涉及“包括……”“……等”的，属于开放型表述，所指对象不仅局限于表述中列明的事项，也包括未列明的同类事项。
10.除按规定为采供血机构代收外，医疗机构自行开展的医疗服务不得收取“五、采供血服务价格”项目费用。</t>
  </si>
  <si>
    <t>013108000010000</t>
  </si>
  <si>
    <t>骨髓采集费</t>
  </si>
  <si>
    <t>通过反复多次采集骨髓血用于提取干细胞。</t>
  </si>
  <si>
    <t>所定价格涵盖消毒、定位、穿刺、抽取骨髓血、抗凝、过滤、样本留取、封口、称重、处理用物等步骤所需的人力资源和基本物质资源消耗。</t>
  </si>
  <si>
    <t>“次”指采集量≤400ml，每增加100ml加收10%。</t>
  </si>
  <si>
    <t>013108000020000</t>
  </si>
  <si>
    <t>血细胞单采费</t>
  </si>
  <si>
    <t>对血液成分（如单个核细胞、白细胞、悬浮红细胞、血小板等）进行单采分离，获取/去除目标成分。</t>
  </si>
  <si>
    <t>所定价格涵盖穿刺、抽血、血细胞成分去除或分离、回输、处理用物等步骤所需的人力资源、设备运转成本与基本物质资源消耗。</t>
  </si>
  <si>
    <t>1.“次”指循环量≤2000ml，每增加1000ml加收10%。
2.不与“富血小板血浆制备费”同时收取。</t>
  </si>
  <si>
    <t>013108000030000</t>
  </si>
  <si>
    <t>自体备血采集费</t>
  </si>
  <si>
    <t>通过采集备血者一定量的血液，用于备血者本人后续治疗。</t>
  </si>
  <si>
    <t>所定价格涵盖审核、材料准备、消毒、穿刺、采血/收集血、抗凝、过滤、装袋、称重、保存、处理用物等步骤所需的人力资源和基本物质资源消耗。</t>
  </si>
  <si>
    <t>013108000040000</t>
  </si>
  <si>
    <t>干细胞成分去除费</t>
  </si>
  <si>
    <t>对骨髓/外周血/脐带血等各种干细胞移植物中的特定成分（如红细胞、血浆或血浆中特定成分等）进行分离和去除。</t>
  </si>
  <si>
    <t>所定价格涵盖准备、沉降、分离、再次混匀、封存、标记、处理用物等步骤所需的人力资源、设备运转成本与基本物质资源消耗。</t>
  </si>
  <si>
    <t>成分</t>
  </si>
  <si>
    <t>每日去除超过2个成分的按2个成分收费。</t>
  </si>
  <si>
    <t>013108000050000</t>
  </si>
  <si>
    <t>干细胞分离制备费</t>
  </si>
  <si>
    <t>通过从骨髓、外周血、脐带血等来源中分离制备提取干细胞。</t>
  </si>
  <si>
    <t>所定价格涵盖准备、分离、提取干细胞、计数、装袋、封口、处理用物等步骤所需的人力资源、设备运转成本与基本物质资源消耗。</t>
  </si>
  <si>
    <t xml:space="preserve">每日计费不超过1个计价单位。
</t>
  </si>
  <si>
    <t>013108000060000</t>
  </si>
  <si>
    <t>干细胞冷冻费</t>
  </si>
  <si>
    <t>将制备后的干细胞进行冷冻。</t>
  </si>
  <si>
    <t>所定价格涵盖计数、转移至冷冻载体、冷冻、处理用物等步骤所需的人力资源、设备运转成本与基本物质资源消耗。</t>
  </si>
  <si>
    <t>每日冷冻超过6袋按6袋收费。</t>
  </si>
  <si>
    <t>013108000070000</t>
  </si>
  <si>
    <t>干细胞冷冻续存费</t>
  </si>
  <si>
    <t>将冷冻后的干细胞持续冻存。</t>
  </si>
  <si>
    <t>所定价格涵盖将冷冻后的干细胞持续冻存至解冻复苏前，或约定截止保存时间期间所需的人力资源、设备运转成本与基本物质资源消耗。</t>
  </si>
  <si>
    <t>袋•日</t>
  </si>
  <si>
    <t>013108000080000</t>
  </si>
  <si>
    <t>干细胞回输费</t>
  </si>
  <si>
    <t>将干细胞重新输注到体内。</t>
  </si>
  <si>
    <t>所定价格涵盖准备、解冻、计数、输注、观察、处理用物等步骤所需的人力资源和基本物质资源消耗。</t>
  </si>
  <si>
    <t>013108000090000</t>
  </si>
  <si>
    <t>造血干细胞移植费</t>
  </si>
  <si>
    <t>通过植入健康的造血干细胞，改善造血功能异常。</t>
  </si>
  <si>
    <t>所定价格涵盖移植方案制定、进入移植舱后相关准备、解冻、细胞回输/注射、观察、效果评估、处理用物等步骤所需的人力资源和基本物质资源消耗。</t>
  </si>
  <si>
    <t>1.不可与“干细胞回输”同时收取。
2.每例患者住院周期内仅可收取1次，不可按“袋”或“毫升数”收费。</t>
  </si>
  <si>
    <t>013108000100000</t>
  </si>
  <si>
    <t>血液辐照费</t>
  </si>
  <si>
    <t>通过放射线对供血进行辐照处理。</t>
  </si>
  <si>
    <t>所定价格涵盖审核、血制品准备、照射、处理用物等步骤所需的人力资源、设备运转成本与基本物质资源消耗。</t>
  </si>
  <si>
    <t>1.“次”指“人·次”。
2.医疗机构使用由血库、血站提供的辐照血时，不再另收血液辐照费。</t>
  </si>
  <si>
    <t>013108000110000</t>
  </si>
  <si>
    <t>血液除滤费</t>
  </si>
  <si>
    <t>通过装置除滤供血中的白细胞等成分。</t>
  </si>
  <si>
    <t>所定价格涵盖审核、血制品准备、滤除、处理用物等步骤所需的人力资源和基本物质资源消耗。</t>
  </si>
  <si>
    <t>“次”指“人·次”</t>
  </si>
  <si>
    <t>013108000120000</t>
  </si>
  <si>
    <t>术中自体血回输费</t>
  </si>
  <si>
    <t>通过设备收集术中患者失血，处理后回输到患者体内。</t>
  </si>
  <si>
    <t>所定价格涵盖失血回收、处理、回输、处理用物等步骤所需的人力资源、设备运转成本与基本物质资源消耗。</t>
  </si>
  <si>
    <t>开展体外循环时，没有使用自体血回收设备回收血液的，不得收取本项目费用</t>
  </si>
  <si>
    <t>013108000130000</t>
  </si>
  <si>
    <t>经照射自体血回输费</t>
  </si>
  <si>
    <t>通过光学技术照射等处理采集血，回输患者体内。</t>
  </si>
  <si>
    <t>所定价格涵盖消毒、采血、照射、输氧、回输、处理用物等步骤所需的人力资源、设备运转成本与基本物质资源消耗。</t>
  </si>
  <si>
    <t>013108000140000</t>
  </si>
  <si>
    <t>富血小板血浆制备费</t>
  </si>
  <si>
    <t>通过采集外周血，浓缩提取富血小板血浆，用于后续治疗。</t>
  </si>
  <si>
    <t>所定价格涵盖消毒、采血、分离、富集、保存、处理用物等步骤所需的人力资源和基本物质资源消耗。</t>
  </si>
  <si>
    <t>1.不与“血细胞单采费”同时收取。2.不得另外收取富血小板血浆制备器及套件费用。</t>
  </si>
  <si>
    <t>013108000150000</t>
  </si>
  <si>
    <t>新生儿换血治疗费</t>
  </si>
  <si>
    <t>通过替换新鲜的血液，改善新生儿溶血或体内代谢产物异常等病症。</t>
  </si>
  <si>
    <t>所定价格涵盖消毒、穿刺、置管、反复抽取/推注、拔管、压迫止血、处理用物等步骤所需的人力资源和基本物质资源消耗。</t>
  </si>
  <si>
    <t>AP</t>
  </si>
  <si>
    <t>透析</t>
  </si>
  <si>
    <t>使用说明：
1.本类价格项目指以透析治疗为重点，按照服务产出设立的医疗服务价格项目。
2.本类价格项目所称的“价格构成”，指项目价格应涵盖的各类资源消耗，用于确定计价单元的边界，不应作为临床技术标准理解，不是实际操作方式、路径、步骤、程序的强制性要求。所列“设备投入”包括但不限于操作设备、器具及固定资产投入。
3.本类价格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4.本类价格项目所称“扩展项”，指同一项目下以不同方式提供或在不同场景应用时，只扩展价格项目适用范围、不额外加价的一类子项，子项的价格按主项目执行。
5.本类价格项目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透置换液（成品或自制，不包含连续性肾脏替代治疗用置换液）、血透透析液、软件（版权、开发、购买）成本等。基本物耗成本计入项目价格，不另行收费。除基本物耗以外的其他耗材，按照实际采购价格零差率销售。患者居家腹透，所需的碘伏帽、透析液等药品耗材，医疗机构可按零差率要求单独收费，无需捆绑价格项目。
6.本类价格项目价格构成中所称的“穿刺”为主项操作涉及的必要穿刺步骤。
7.本类价格项目中涉及“包括……”“…… 等”的，属于开放型表述，所指对象不仅局限于表述中列明的事项，也包括未列明的同类事项。
8.本类价格项目中价格项目可应用人工智能辅助进行的，可直接按主项目收费，不同时收费。
9.本类价格项目所称的“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居家腹膜透析操作训练费”。
10.本类项目里所称的“儿童”，指6周岁及以下。周岁的计算方法以法律的相关规定为准。</t>
  </si>
  <si>
    <t>013110000010000</t>
  </si>
  <si>
    <t>血液透析费</t>
  </si>
  <si>
    <t>通过弥散和对流原理清除血液中过多水分和有害物质。</t>
  </si>
  <si>
    <t>所定价格涵盖消毒、穿刺、安装设定、连接管路、监测、血液回输、加压止血、封管、处理用物等步骤所需的人力资源和基本物质资源消耗。</t>
  </si>
  <si>
    <t>1.本项目中的“监测”指：血温、血压、在线清除率、血容量监测，医院未完成全部四项监测事项的，每少一项，减收3元。2.不与“血液滤过费”“血液灌流费”项目同时收取。</t>
  </si>
  <si>
    <t>013110000020000</t>
  </si>
  <si>
    <t>血液滤过费</t>
  </si>
  <si>
    <t>通过对流原理清除血液中过多水分和有害物质。</t>
  </si>
  <si>
    <t>所定价格涵盖消毒、穿刺、建立通路、抗凝处理、连接管路、补充置换液、清除毒素及水分、监测、封管、处理用物等步骤所需的人力资源和基本物质资源消耗。</t>
  </si>
  <si>
    <t>本项目中的“监测”指：血温、血压、在线清除率、血容量监测，医院未完成全部四项监测事项的，每少一项，减收3元。</t>
  </si>
  <si>
    <t>013110000030000</t>
  </si>
  <si>
    <t>血液透析滤过费</t>
  </si>
  <si>
    <t>通过同时进行血液透析和血液滤过清除血液中过多水分和有害物质。</t>
  </si>
  <si>
    <t>所定价格涵盖消毒、穿刺、建立通路、连接管路、参数设置、清除毒素及水分滤过、监测、封管、处理用物等步骤所需的人力资源和基本物质资源消耗。</t>
  </si>
  <si>
    <t>013110000040000</t>
  </si>
  <si>
    <t>血液灌流费</t>
  </si>
  <si>
    <t>通过吸附原理‌直接结合血液中的中大分子及蛋白结合毒素。</t>
  </si>
  <si>
    <t>所定价格涵盖消毒、穿刺、建立通路、连接管路、参数设置、血液灌流、回输、封管、处理用物等步骤所需的人力资源和基本物质资源消耗。</t>
  </si>
  <si>
    <t>013110000050000</t>
  </si>
  <si>
    <t>血液透析灌流费</t>
  </si>
  <si>
    <t>通过同时进行血液透析和血液灌流清除血液中过多水分和有害物质。</t>
  </si>
  <si>
    <t>所定价格涵盖消毒、穿刺、建立通路、连接管路、参数设置、透析灌流、监测、封管、处理用物等步骤所需的人力资源和基本物质资源消耗。</t>
  </si>
  <si>
    <t>013110000060000</t>
  </si>
  <si>
    <t>血浆置换费</t>
  </si>
  <si>
    <t>分离血浆、用置换液置换含有有害物质的血浆。</t>
  </si>
  <si>
    <t>所定价格涵盖消毒、穿刺、连接管路、血浆分离置换、回输、去除装置、处理用物等步骤所需的人力资源和基本物质资源消耗。</t>
  </si>
  <si>
    <t>01双重血浆置换30%</t>
  </si>
  <si>
    <t>013110000070000</t>
  </si>
  <si>
    <t>血浆吸附费</t>
  </si>
  <si>
    <t>分离血浆，利用吸附原理清除血浆中特定有害物质。</t>
  </si>
  <si>
    <t>所定价格涵盖消毒、穿刺、连接管路、分离血浆、吸附清除致病物质、血细胞混合、回输、去除装置、处理用物等步骤所需的人力资源和基本物质资源消耗。</t>
  </si>
  <si>
    <t>013110000080000</t>
  </si>
  <si>
    <t>连续性肾脏替代治疗费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</si>
  <si>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</si>
  <si>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</si>
  <si>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t>01连续性血浆吸附滤过治疗加收30%</t>
  </si>
  <si>
    <t>013110000090000</t>
  </si>
  <si>
    <t>腹膜透析费（人工）</t>
  </si>
  <si>
    <t>通过人工进行肾脏替代治疗，清除毒素和/或水分。</t>
  </si>
  <si>
    <t>所定价格涵盖操作前准备、透析管连接、注入透析液、引流液收集、记录等步骤所需的人力资源和基本物质资源消耗。</t>
  </si>
  <si>
    <t>013110000100000</t>
  </si>
  <si>
    <t>腹膜透析费（自动）</t>
  </si>
  <si>
    <t>通过设备进行肾脏替代治疗，清除毒素和/或水分。</t>
  </si>
  <si>
    <t>所定价格涵盖设备准备、透析管连接、设备运行、引流液收集、记录等步骤所需的人力资源和基本物质资源消耗。</t>
  </si>
  <si>
    <t>013110000110000</t>
  </si>
  <si>
    <t>腹膜透析操作训练费</t>
  </si>
  <si>
    <t>由医疗机构提供腹膜透析治疗的相关操作训练和指导，使患者具备自我操作腹膜透析和疾病自我管理的能力。</t>
  </si>
  <si>
    <t>所定价格涵盖医务人员对患者及照顾者进行培训，使其掌握家庭腹膜透析技能所需的人力资源和基本物质资源消耗。</t>
  </si>
  <si>
    <t>超过7个小时按7个小时计费。</t>
  </si>
  <si>
    <t>013110000120000</t>
  </si>
  <si>
    <t>腹膜透析延伸服务费</t>
  </si>
  <si>
    <t>通过各种方式向在院外进行腹膜透析治疗的患者提供沟通、评估及指导等医学服务。</t>
  </si>
  <si>
    <t>所定价格涵盖医务人员对患者进行沟通、评估及指导等所需的人力资源和基本物质资源消耗。</t>
  </si>
  <si>
    <t>月</t>
  </si>
  <si>
    <t>医疗机构收取该项费用应以每周最少完成一次延伸服务为前提。</t>
  </si>
  <si>
    <t>013110000130000</t>
  </si>
  <si>
    <t>透析管路处理费</t>
  </si>
  <si>
    <t>溶解透析管路内栓塞物，恢复透析管路通畅。</t>
  </si>
  <si>
    <t>所定价格涵盖消毒、反复溶栓药物注射、留置、抽取、封管、处理用物等步骤所需的人力资源和基本物质资源消耗。</t>
  </si>
  <si>
    <t>每30天限支付2次</t>
  </si>
  <si>
    <t>013110000140000</t>
  </si>
  <si>
    <t>腹膜透析外管更换费</t>
  </si>
  <si>
    <t>通过各种方式更换腹膜透析外接短管。</t>
  </si>
  <si>
    <t>所定价格涵盖消毒、更换管路、封管、处理用物等步骤所需的人力资源和基本物质资源消耗。</t>
  </si>
  <si>
    <t>013110000150000</t>
  </si>
  <si>
    <t>腹膜平衡试验费</t>
  </si>
  <si>
    <t>对腹膜功能进行检测，调整腹膜透析方案。</t>
  </si>
  <si>
    <t>所定价格涵盖腹透换液、留取标本、测量、计算、出具方案、处理用物等步骤所需的人力资源和基本物质资源消耗。</t>
  </si>
  <si>
    <t>013311000010000</t>
  </si>
  <si>
    <t>腹膜透析置管费</t>
  </si>
  <si>
    <t>通过各种方式放置腹膜透析导管。</t>
  </si>
  <si>
    <t>所定价格涵盖消毒、切开、穿刺或分离、置管、试水通畅、缝合、处理用物等步骤所需的人力资源和基本物质资源消耗。</t>
  </si>
  <si>
    <t>013311000020000</t>
  </si>
  <si>
    <t>腹膜透析换管费</t>
  </si>
  <si>
    <t>更换破损、堵塞、移位的腹膜透析导管。</t>
  </si>
  <si>
    <t>所定价格涵盖消毒、切开、拔除旧管、原位置入新管、试水通畅、缝合、处理用物等步骤所需的人力资源和基本物质资源消耗。</t>
  </si>
  <si>
    <t>不与“腹膜透析置管费”“腹膜透析导管取出费”“腹膜透析导管感染清创费”同时收取。</t>
  </si>
  <si>
    <t>013110000160000</t>
  </si>
  <si>
    <t>腹膜透析导管复位费（导丝复位）</t>
  </si>
  <si>
    <t>通过导丝调整复位移位的腹膜透析导管，恢复导管功能。</t>
  </si>
  <si>
    <t>所定价格涵盖消毒、修复、调整管路、试水通畅等步骤所需的人力资源和基本物质资源消耗。</t>
  </si>
  <si>
    <t>不与“腹膜透析导管复位费（手术复位）”同时收取。</t>
  </si>
  <si>
    <t>013311000030000</t>
  </si>
  <si>
    <t>腹膜透析导管复位费（手术复位）</t>
  </si>
  <si>
    <t>通过手术调整复位移位的腹膜透析导管，恢复导管功能。</t>
  </si>
  <si>
    <t>所定价格涵盖消毒、修复、调整管路、试水通畅、缝合及必要时使用导丝调整、处理用物等步骤所需的人力资源和基本物质资源消耗。</t>
  </si>
  <si>
    <t>不与“腹膜透析导管复位费（导丝复位）”同时收取。</t>
  </si>
  <si>
    <t>013110000170000</t>
  </si>
  <si>
    <t>腹膜透析导管取出费</t>
  </si>
  <si>
    <t>通过各种方式取出腹膜透析导管。</t>
  </si>
  <si>
    <t>所定价格涵盖消毒、切开、分离、拔管、缝合等步骤所需的人力资源和基本物质资源消耗。</t>
  </si>
  <si>
    <t>长期血液透析导管拔除术按此项目收费。</t>
  </si>
  <si>
    <t>013110000180000</t>
  </si>
  <si>
    <t>腹膜透析导管感染清创费</t>
  </si>
  <si>
    <t>清除感染的腹膜透析导管外涤纶套。</t>
  </si>
  <si>
    <t>所定价格涵盖消毒、切开、游离、清除涤纶套、缝合及必要时更换管路、处理用物等步骤所需的人力资源和基本物质资源消耗。</t>
  </si>
  <si>
    <t>1.不与“腹膜透析换管费”同时收取。2.长期血液透析导管感染清创按此项目收费。</t>
  </si>
  <si>
    <t>疝、甲乳类</t>
  </si>
  <si>
    <t>使用说明：
1.本类项目以疝、甲乳类为重点，按照疝、甲乳类相关医疗服务产出设立价格项目。
2.本类项目所称的“价格构成”，指项目价格应涵盖的各类资源消耗，用于确定计价单元的边界。所列“设备投入”包括但不限于操作设备、器械及固定资产投入。
3.本类项目所称的“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4.本类项目所称的“扩展项”，指同一项目下以不同方式提供或在不同场景应用时，只扩展价格项目适用范围、不额外加价的一类子项，子项的价格按主项目执行。
5.本类项目所称“基本物质资源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标本采集存放用品、乳管内窥镜鞘、报告打印耗材、软件（版权、开发、购买）成本等。基本物质资源消耗成本计入项目价格，不另行收费。除基本物质资源消耗以外的可收费医用耗材，按照实际采购价格零差率销售。
6.本类项目中疝、甲乳类内镜治疗类项目，如需使用相关内镜可按内镜检查费用收取，如行乳管治疗时使用“内镜”，可收取“乳管检查费+乳管镜治疗费”。
7.本类项目中疝、甲乳类的各类手术项目的价格构成，已包含手术涉及的各类内镜使用成本。医疗机构在开展相关操作时，开放手术与经内镜手术执行相同的价格标准，内镜辅助操作不再另行收费。
8.本类项目价格构成中所称的“穿刺”为主项操作涉及的必要穿刺技术，价格构成中的穿刺操作不可收取相关费用；独立穿刺项目可按相应治疗价格项目收取。
9.本类项目中价格构成中所称的“止血”为压迫、填塞、包扎等常规止血方法，其他止血方式可收取相应费用。
10.本类项目中所称的“恶性肿瘤扩大根治性切除”，可参照各地省及省以上卫生健康部门技术规范中扩大根治性切除进行加收。
11.本类项目中涉及“包括……”“……等”的，属于开放型表述，所指对象不仅局限于表述中列明的事项，也包括未列明的同类事项。
12.本类项目中未尽事项，如等离子、激光、射频、微波等手术辅助操作、活检取材等，将在辅助操作类、检验病理类、一般治疗类等其他立项类别中单独列示。
13.本类项目中其他学科开展相应项目时，可据实收费。
14.本类项目中价格项目可应用人工智能辅助进行的，可直接按主项目收费，不同时收费。
15.本类项目所称的“儿童”，指6周岁及以下，周岁的计算方法以法律的相关规定为准。
16.手术类治疗项目的计费方式执行我省现行价格规范“手术总说明（项目编码：33）”(具体项目有明确规定的从其规定）。</t>
  </si>
  <si>
    <t>013310001230000</t>
  </si>
  <si>
    <t>食管裂孔疝修补费</t>
  </si>
  <si>
    <t>通过手术对食管裂孔疝进行修补。</t>
  </si>
  <si>
    <t>所定价格涵盖手术计划、术区准备、消毒、切开、探查、分离、修补、固定、引流、冲洗、止血、缝合、处理用物，必要时行抗返流操作等步骤所需的人力资源和基本物质资源消耗。</t>
  </si>
  <si>
    <t>013310001240000</t>
  </si>
  <si>
    <t>腹壁疝修补费</t>
  </si>
  <si>
    <t>通过手术对切口疝、脐疝、腹白线疝、半月线疝等腹壁疝进行修补。</t>
  </si>
  <si>
    <t>所定价格涵盖手术计划、术区准备、消毒、切开、探查、分离、还纳、修补、引流、冲洗、止血、缝合、处理用物等步骤所需的人力资源和基本物质资源消耗。</t>
  </si>
  <si>
    <t>01腰疝修补</t>
  </si>
  <si>
    <t>1.如出现“复杂疝修补费”所称复杂情况，按“复杂疝修补费”收取。
2.儿童加收30%。</t>
  </si>
  <si>
    <t>013310001250000</t>
  </si>
  <si>
    <t>腹股沟疝修补费</t>
  </si>
  <si>
    <t>通过手术对腹股沟疝进行修补。</t>
  </si>
  <si>
    <t>所定价格涵盖手术计划、术区准备、消毒、切开、探查、分离、还纳、修补/结扎、引流、冲洗、止血、缝合、处理用物等步骤所需的人力资源和基本物质资源消耗。</t>
  </si>
  <si>
    <t>013310001260000</t>
  </si>
  <si>
    <t>盆底疝修补费</t>
  </si>
  <si>
    <t>通过手术对会阴疝、坐骨孔疝、闭孔疝等盆底疝进行修补。</t>
  </si>
  <si>
    <t>013310001270000</t>
  </si>
  <si>
    <t>造口旁疝修补费</t>
  </si>
  <si>
    <t>通过手术对造口旁疝进行修补。</t>
  </si>
  <si>
    <t>013310001280000</t>
  </si>
  <si>
    <t>腹内疝修补费</t>
  </si>
  <si>
    <t>通过手术对腹内疝进行修补。</t>
  </si>
  <si>
    <t>所定价格涵盖手术计划、术区准备、消毒、切开、探查、分离、松解、还纳、修补、引流、冲洗、止血、缝合、处理用物等步骤所需的人力资源和基本物质资源消耗。</t>
  </si>
  <si>
    <t>1.本项目中的“腹内疝”指：系膜裂孔疝、网膜裂孔疝、腹膜隐窝疝等。
2.如出现“复杂疝修补费”所称复杂情况，按“复杂疝修补费”收取。
3.儿童加收30%。</t>
  </si>
  <si>
    <t>013310001290000</t>
  </si>
  <si>
    <t>复杂疝修补费</t>
  </si>
  <si>
    <t>通过手术对各类疝的复杂情况进行修补。</t>
  </si>
  <si>
    <t xml:space="preserve">1.本项目中的“复杂”指：“巨大疝（疝环大于12cm以上）、嵌顿坏死、合并腹水、复发疝、多发疝、边缘性腹壁疝”的疝修补。
2.儿童加收30%。
</t>
  </si>
  <si>
    <t>013310001300000</t>
  </si>
  <si>
    <t>腹壁缺损修复费</t>
  </si>
  <si>
    <t>通过手术修复腹壁缺损。</t>
  </si>
  <si>
    <t>所定价格涵盖手术计划、术区准备、消毒、切开、探查、分离、修复、引流、冲洗、止血、缝合、处理用物等步骤所需的人力资源和基本物质资源消耗。</t>
  </si>
  <si>
    <t>013310001310000</t>
  </si>
  <si>
    <t>腹壁病变切除费</t>
  </si>
  <si>
    <t>通过手术切除腹壁病变。</t>
  </si>
  <si>
    <t>所定价格涵盖手术计划、术区准备、消毒、切开、探查、分离、切除、冲洗、止血、引流、缝合、处理用物等步骤所需的人力资源和基本物质资源消耗。</t>
  </si>
  <si>
    <t>01恶性肿瘤切除加收50%
11多病变切除加收30%</t>
  </si>
  <si>
    <t>013310001320000</t>
  </si>
  <si>
    <t>腹膜病变切除费</t>
  </si>
  <si>
    <t>通过手术切除腹膜及网膜、系膜病变。</t>
  </si>
  <si>
    <t>01多病变切除加收30%
11肠系膜病变切除加收10%</t>
  </si>
  <si>
    <t>1.腹膜后病变按泌尿系统项目“腹膜后肿物切除费”收取。2.儿童加收30%。</t>
  </si>
  <si>
    <t>012416000080000</t>
  </si>
  <si>
    <t>乳管镜检查费</t>
  </si>
  <si>
    <t>通过乳管镜对乳管内疾病进行诊断。</t>
  </si>
  <si>
    <t>所定价格涵盖消毒、扩张、置镜、观察、记录、撤镜、出具报告、处理用物等步骤所需的人力资源和基本物质资源消耗。</t>
  </si>
  <si>
    <t>013114000130000</t>
  </si>
  <si>
    <t>乳管镜治疗费</t>
  </si>
  <si>
    <t>通过乳管镜治疗乳管内疾病。</t>
  </si>
  <si>
    <t>013114000140000</t>
  </si>
  <si>
    <t>标记物植入费</t>
  </si>
  <si>
    <t>通过穿刺等方式植入标记物。</t>
  </si>
  <si>
    <t>所定价格涵盖消毒、定位、穿刺、植入、处理用物等步骤所需的人力资源和基本物质资源消耗。（不含影像引导）</t>
  </si>
  <si>
    <t>01多病灶标记物植入加收30%</t>
  </si>
  <si>
    <t>次指单侧。</t>
  </si>
  <si>
    <t>013316000350000</t>
  </si>
  <si>
    <t>乳腺病变切除费</t>
  </si>
  <si>
    <t>通过手术切除乳腺病变。</t>
  </si>
  <si>
    <t>所定价格涵盖手术计划、术区准备、消毒、切开、探查、分离、切除/旋切、冲洗、止血、引流、缝合、处理用物等步骤所需的人力资源和基本物质资源消耗。</t>
  </si>
  <si>
    <t>01多病变切除加收30%</t>
  </si>
  <si>
    <t>013316000360000</t>
  </si>
  <si>
    <t>乳腺部分切除费</t>
  </si>
  <si>
    <t>通过手术切除部分乳腺。</t>
  </si>
  <si>
    <t>01恶性肿瘤切除加收144%</t>
  </si>
  <si>
    <t>1.本项目不含胸壁、乳房重建。
2.儿童加收30%。</t>
  </si>
  <si>
    <t>013316000370000</t>
  </si>
  <si>
    <t>乳腺全切除费</t>
  </si>
  <si>
    <t>通过手术切除全部乳腺。</t>
  </si>
  <si>
    <t>01恶性肿瘤扩大根治性切除加收183%
11保留乳头乳晕复合体/皮肤加收30%</t>
  </si>
  <si>
    <t>1.本项目中的“恶性肿瘤扩大根治性切除”指联合多脏器切除，且不含淋巴结清扫。
2.本项目不含胸壁、乳房重建。
3.恶性肿瘤根治按加收项收取。
4.儿童加收30%。</t>
  </si>
  <si>
    <t>013316000380000</t>
  </si>
  <si>
    <t>副乳病变切除费</t>
  </si>
  <si>
    <t>通过手术切除副乳病变。</t>
  </si>
  <si>
    <t>限治疗副乳肿瘤使用时支付</t>
  </si>
  <si>
    <t>013316000390000</t>
  </si>
  <si>
    <t>巨乳缩小费</t>
  </si>
  <si>
    <t>通过手术缩小乳房。</t>
  </si>
  <si>
    <t>所定价格涵盖手术计划、术区准备、消毒、切开、探查、分离、切除、重塑、冲洗、止血、引流、缝合、处理用物等步骤所需的人力资源和基本物质资源消耗。</t>
  </si>
  <si>
    <t>013303000010000</t>
  </si>
  <si>
    <t>甲状腺部分切除费（常规）</t>
  </si>
  <si>
    <t>通过手术切除部分甲状腺组织。</t>
  </si>
  <si>
    <t>所定价格涵盖手术计划、术区准备、消毒、切开、显露探查甲状腺与甲状旁腺、分离、切除、冲洗、止血、引流、缝合、处理用物等步骤所需的人力资源和基本物质资源消耗。</t>
  </si>
  <si>
    <t>013303000020000</t>
  </si>
  <si>
    <t>甲状腺部分切除费（复杂）</t>
  </si>
  <si>
    <t>通过手术切除复杂情况下的部分甲状腺组织。</t>
  </si>
  <si>
    <t>1.本项目中的“复杂”指：联合胸骨劈开、胸骨下甲状腺的情况。
2.儿童加收30%。</t>
  </si>
  <si>
    <t>013303000030000</t>
  </si>
  <si>
    <t>甲状腺全切除费（常规）</t>
  </si>
  <si>
    <t>通过手术切除单侧全部甲状腺，清理周围受累组织。</t>
  </si>
  <si>
    <t>01恶性肿瘤扩大根治性切除加收30%</t>
  </si>
  <si>
    <t>1.本项目中的“恶性肿瘤扩大根治性切除”指联合多脏器切除，且不含淋巴结清扫。
2.恶性肿瘤根治按加收项收取。
3.儿童加收30%。</t>
  </si>
  <si>
    <t>013303000040000</t>
  </si>
  <si>
    <t>甲状腺全切除费（复杂）</t>
  </si>
  <si>
    <t>通过手术切除复杂情况下的单侧全部甲状腺，清理周围受累组织。</t>
  </si>
  <si>
    <t>1.本项目中的“恶性肿瘤扩大根治性切除”指联合多脏器切除，且不含淋巴结清扫。
2.本项目中的“复杂”指：联合胸骨劈开、胸骨下甲状腺的情况。
3.恶性肿瘤根治按加收项收取。
4.儿童加收30%。</t>
  </si>
  <si>
    <t>013303000050000</t>
  </si>
  <si>
    <t>甲状旁腺切除费</t>
  </si>
  <si>
    <t>通过手术切除部分或全部病变甲状旁腺。</t>
  </si>
  <si>
    <t>01多个病变旁腺切除加收30%</t>
  </si>
  <si>
    <t>013303000060000</t>
  </si>
  <si>
    <t>甲状旁腺移植费</t>
  </si>
  <si>
    <t>通过手术移植甲状旁腺组织或细胞。</t>
  </si>
  <si>
    <t>所定价格涵盖手术计划、术区准备、消毒、切开、显露探查甲状腺与甲状旁腺、移植、冲洗、止血、引流、缝合、处理用物等步骤所需的人力资源和基本物质资源消耗。</t>
  </si>
  <si>
    <t>01甲状腺移植
11异种器官</t>
  </si>
  <si>
    <t>013303000070000</t>
  </si>
  <si>
    <t>甲状舌管病变切除费</t>
  </si>
  <si>
    <t>通过手术切除甲状舌管病变。</t>
  </si>
  <si>
    <t>泌尿系统</t>
  </si>
  <si>
    <t>使用说明：
1.本类项目以泌尿系统为重点，按照泌尿系统诊查、治疗、手术相关主要环节的服务产出设立医疗服务价格项目。
2.本类项目所称的“价格构成”，指项目价格应涵盖的各类资源消耗，用于确定计价单元的边界，不应作为临床技术标准理解，不是实际操作方式、路径、步骤、程序的强制性要求。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4.本类项目所称“扩展项”，指同一项目下以不同方式提供或在不同场景应用时，只扩展价格项目适用范围、不额外加价的一类子项，子项的价格按主项目执行。
5.本类项目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软件（版权、开发、购买）成本等。基本物耗成本计入项目价格，不另行收费。除基本物耗以外的可收费医用耗材，按照实际采购价格零差率销售。
6.本类项目价格构成中所称的“穿刺”为主项操作涉及的必要穿刺步骤。
7.本类项目中涉及“包括……”“…… 等”的，属于开放型表述，所指对象不仅局限于表述中列明的事项，也包括未列明的同类事项。
8.本类项目中未尽事项，在辅助操作类等其他立项指南中单独列示。
9.本类项目中价格项目可应用人工智能辅助进行的，可直接按主项目收费，不同时收费。
10.本类项目所称的“儿童”，指6周岁及以下，周岁的计算方法以法律的相关规定为准”。
11.手术类治疗项目的计费方式执行我省现行价格规范“手术总说明（项目编码：33）”(具体项目有明确规定的从其规定）。</t>
  </si>
  <si>
    <t>012411000010000</t>
  </si>
  <si>
    <t>肾盂内压检查费</t>
  </si>
  <si>
    <t>通过各种方式测定肾盂内压，辅助判断肾盂输尿管连接部是否存在梗阻。</t>
  </si>
  <si>
    <t>所定价格涵盖放置导管、注射、观察记录、出具报告、处理用物等步骤所需的人力资源和基本物质资源消耗。</t>
  </si>
  <si>
    <t>“次”指双侧，单侧检查按50%收取</t>
  </si>
  <si>
    <t>012411000020000</t>
  </si>
  <si>
    <t>尿流动力学检查费</t>
  </si>
  <si>
    <t>通过各种方式对尿路功能状态进行评估，辅助诊断尿路功能障碍性疾病。</t>
  </si>
  <si>
    <t>所定价格涵盖检测尿流率与动力学、出具报告、处理用物等步骤所需的人力资源和基本物质资源消耗。</t>
  </si>
  <si>
    <t>仅做“尿流率检测”检查时按25%收取</t>
  </si>
  <si>
    <t>012411000030000</t>
  </si>
  <si>
    <t>泌尿系镜检查费（肾镜）</t>
  </si>
  <si>
    <t>通过肾镜观察和诊断泌尿系统疾病。</t>
  </si>
  <si>
    <t>所定价格涵盖消毒、插管、扩张通道、观察、出具报告、处理用物、必要时穿刺等步骤所需的人力资源和基本物质资源消耗。</t>
  </si>
  <si>
    <t>012411000040000</t>
  </si>
  <si>
    <t>泌尿系镜检查费（输尿管镜）</t>
  </si>
  <si>
    <t>通过输尿管镜观察和诊断泌尿系统疾病。</t>
  </si>
  <si>
    <t>所定价格涵盖消毒、插管、扩张通道、观察、出具报告、处理用物等步骤所需的人力资源和基本物质资源消耗。</t>
  </si>
  <si>
    <t>01精囊镜检查</t>
  </si>
  <si>
    <t>012411000050000</t>
  </si>
  <si>
    <t>泌尿系镜检查费（膀胱镜尿道镜）</t>
  </si>
  <si>
    <t>通过膀胱镜尿道镜观察和诊断泌尿系统疾病。</t>
  </si>
  <si>
    <t>012412000010000</t>
  </si>
  <si>
    <t>性刺激勃起检查费</t>
  </si>
  <si>
    <t>通过各种方式对患者在各类性刺激环境下勃起次数、持续时间、硬度分级等情况进行监测。</t>
  </si>
  <si>
    <t>所定价格涵盖消毒、设备准备、刺激、监测、读取结果、出具报告、处理用物等步骤所需的人力资源和基本物质资源消耗。</t>
  </si>
  <si>
    <t>012412000020000</t>
  </si>
  <si>
    <t>阴茎勃起检查费</t>
  </si>
  <si>
    <t>对患者夜间或模拟夜间环境下勃起次数、持续时间、硬度分级等情况进行监测。</t>
  </si>
  <si>
    <t>所定价格涵盖消毒、设备准备、监测、读取结果、出具报告、处理用物等步骤所需的人力资源和基本物质资源消耗。</t>
  </si>
  <si>
    <t>012412000030000</t>
  </si>
  <si>
    <t>阴茎超声血流图检查费</t>
  </si>
  <si>
    <t>对患者阴茎海绵体内血流情况进行检测。</t>
  </si>
  <si>
    <t>所定价格涵盖消毒、设备准备、检测、诊断、出具报告、处理用物等步骤所需的人力资源和基本物质资源消耗。</t>
  </si>
  <si>
    <t>012412000040000</t>
  </si>
  <si>
    <t>阴茎勃起神经检查费</t>
  </si>
  <si>
    <t>通过各种方式对患者勃起相关神经进行检测。</t>
  </si>
  <si>
    <t>所定价格涵盖消毒、设备准备、检测、读取结果、出具报告、处理用物等步骤所需的人力资源和基本物质资源消耗。</t>
  </si>
  <si>
    <t>013110000190000</t>
  </si>
  <si>
    <t>体外冲击波碎石费</t>
  </si>
  <si>
    <t>通过冲击波聚焦能量，裂解尿路结石，便于结石排出。</t>
  </si>
  <si>
    <t>所定价格涵盖体位摆放、机器校准、能量释放、结石裂解、排出体外等步骤所需的人力资源和基本物质资源消耗。</t>
  </si>
  <si>
    <t>第二次起碎石按全价50%计价，计费不超过3次。</t>
  </si>
  <si>
    <t>013110000200000</t>
  </si>
  <si>
    <t>泌尿系镜下治疗费（常规）</t>
  </si>
  <si>
    <t>通过置物、取物等方式对泌尿系统及男性生殖系统病灶进行治疗。</t>
  </si>
  <si>
    <t>所定价格涵盖消毒、下镜、治疗、撤镜等步骤所需的人力资源和基本物质资源消耗。（不含泌尿系镜下检查）</t>
  </si>
  <si>
    <t>同时行常规治疗和特殊治疗的，按照“泌尿系镜下治疗费（特殊）”收取。</t>
  </si>
  <si>
    <t>013110000210000</t>
  </si>
  <si>
    <t>泌尿系镜下治疗费（特殊）</t>
  </si>
  <si>
    <t>通过电凝、冷冻、蒸汽、射频、微波等各种物理方式对泌尿系统及男性生殖系统病灶进行治疗。</t>
  </si>
  <si>
    <t>所定价格涵盖消毒、下镜、治疗、取出、撤镜等步骤所需的人力资源和基本物质资源消耗。（不含泌尿系镜下检查）</t>
  </si>
  <si>
    <t>1.同一治疗位置使用多种能量源只可收取一次。
2.同时行常规治疗和特殊治疗的，按照“泌尿系镜下治疗费（特殊）”收取。</t>
  </si>
  <si>
    <t>013311000040000</t>
  </si>
  <si>
    <t>泌尿系异物取出费</t>
  </si>
  <si>
    <t>通过手术从下尿路取出异物。</t>
  </si>
  <si>
    <t>所定价格涵盖手术计划、术区准备、消毒、取出异物、缝合、处理用物等步骤所需的人力资源和基本物质资源消耗。</t>
  </si>
  <si>
    <t xml:space="preserve">01上尿路加收50% </t>
  </si>
  <si>
    <t>1.本项目中的“上尿路”指：肾脏及输尿管。
2.儿童加收30%。</t>
  </si>
  <si>
    <t>013311000050000</t>
  </si>
  <si>
    <t>泌尿系取石费</t>
  </si>
  <si>
    <t>通过手术从下尿路取出结石。</t>
  </si>
  <si>
    <t>所定价格涵盖手术计划、术区准备、消毒、取石、缝合、处理用物等步骤所需的人力资源和基本物质资源消耗。</t>
  </si>
  <si>
    <t>01上尿路加收50%</t>
  </si>
  <si>
    <t>013311000060000</t>
  </si>
  <si>
    <t>泌尿系造瘘费</t>
  </si>
  <si>
    <t>通过手术建立泌尿系与皮肤的瘘道。</t>
  </si>
  <si>
    <t>所定价格涵盖手术计划、术区准备、消毒、穿刺、建立瘘道、引流、缝合、处理用物等步骤所需的人力资源和基本物质资源消耗。</t>
  </si>
  <si>
    <t>01上尿路加收30%</t>
  </si>
  <si>
    <t>013311000070000</t>
  </si>
  <si>
    <t>泌尿道瘘修补费</t>
  </si>
  <si>
    <t>通过手术修补消化系统、生殖系统与泌尿系统之间的瘘道。</t>
  </si>
  <si>
    <t>所定价格涵盖手术计划、术区准备、消毒、切开、修补、重建、缝合、处理用物等步骤所需的人力资源和基本物质资源消耗。</t>
  </si>
  <si>
    <t>01膀胱子宫瘘修补
11膀胱阴道瘘修补</t>
  </si>
  <si>
    <t>013311000080000</t>
  </si>
  <si>
    <t>肾穿刺费</t>
  </si>
  <si>
    <t>通过手术穿刺肾脏进行治疗。</t>
  </si>
  <si>
    <t>所定价格涵盖手术计划、术区准备、消毒、穿刺、闭合通路、处理用物等步骤所需的人力资源和基本物质资源消耗。</t>
  </si>
  <si>
    <t>01肾周脓肿引流加收100%</t>
  </si>
  <si>
    <t>01肾封闭</t>
  </si>
  <si>
    <t>013311000090000</t>
  </si>
  <si>
    <t>肾周围淋巴管剥脱费</t>
  </si>
  <si>
    <t>通过手术结扎肾周围淋巴管。</t>
  </si>
  <si>
    <t>所定价格涵盖手术计划、术区准备、消毒、探查、淋巴管剥脱、创面检查、关闭、结扎、缝合、处理用物等步骤所需的人力资源和基本物质资源消耗。</t>
  </si>
  <si>
    <t>儿童加收30%</t>
  </si>
  <si>
    <t>013311000100000</t>
  </si>
  <si>
    <t>肾包膜剥脱费</t>
  </si>
  <si>
    <t>通过手术剥脱肾包膜。</t>
  </si>
  <si>
    <t>所定价格涵盖手术计划、术区准备、切开、探查、剥除、检查、关闭、缝合、处理用物等步骤所需的人力资源和基本物质资源消耗。</t>
  </si>
  <si>
    <t>013311000110000</t>
  </si>
  <si>
    <t>融合肾分解费</t>
  </si>
  <si>
    <t>通过手术解除两肾粘连。</t>
  </si>
  <si>
    <t>所定价格涵盖手术计划、术区准备、切开、分离、检查和处理并发症、包扎、缝合、处理用物等步骤所需的人力资源和基本物质资源消耗。</t>
  </si>
  <si>
    <t>013311000120000</t>
  </si>
  <si>
    <t>肾修补费</t>
  </si>
  <si>
    <t>通过手术将破裂肾脏止血、缝合。</t>
  </si>
  <si>
    <t>所定价格涵盖手术计划、术区准备、消毒、探查、血肿清除、止血、缝合及引流、处理用物等步骤所需的人力资源和基本物质资源消耗。</t>
  </si>
  <si>
    <t>013311000130000</t>
  </si>
  <si>
    <t>肾囊肿去顶费</t>
  </si>
  <si>
    <t>通过手术去除囊肿顶部引流囊液、减轻压迫。</t>
  </si>
  <si>
    <t>所定价格涵盖手术计划、术区准备、切开、去顶、缝合、引流、处理用物等步骤所需的人力资源和基本物质资源消耗。</t>
  </si>
  <si>
    <t>013311000140000</t>
  </si>
  <si>
    <t>肾部分切除费</t>
  </si>
  <si>
    <t>通过手术切除肾实质病灶，保留同侧正常肾组织。</t>
  </si>
  <si>
    <t>所定价格涵盖手术计划、术区准备、切开、探查、止血、缝合、引流、处理用物等步骤所需的人力资源和基本物质资源消耗。</t>
  </si>
  <si>
    <t>01巨大病灶加收80%</t>
  </si>
  <si>
    <t>1.本项目中的“巨大病灶”指：病灶最大径≥4cm。
2.儿童加收30%。</t>
  </si>
  <si>
    <t>013311000150000</t>
  </si>
  <si>
    <t>肾全切费</t>
  </si>
  <si>
    <t>通过手术切除单侧全部肾脏组织。</t>
  </si>
  <si>
    <t>所定价格涵盖手术计划、术区准备、切开、探查、切除肾脏、检查、关闭、缝合、处理用物等步骤所需的人力资源和基本物质资源消耗。</t>
  </si>
  <si>
    <t>013311000160000</t>
  </si>
  <si>
    <t>肾上腺部分切除费</t>
  </si>
  <si>
    <t>通过手术切除部分肾上腺。</t>
  </si>
  <si>
    <t>所定价格涵盖手术计划、术区准备、切开、探查、切除部分肾上腺、检查、关闭、缝合、处理用物等步骤所需的人力资源和基本物质资源消耗。</t>
  </si>
  <si>
    <t>01肾上腺嗜铬细胞瘤切除加收50%</t>
  </si>
  <si>
    <t>013311000170000</t>
  </si>
  <si>
    <t>肾上腺全切费</t>
  </si>
  <si>
    <t>通过手术切除单侧全部肾上腺。</t>
  </si>
  <si>
    <t>所定价格涵盖手术计划、术区准备、切开、探查、切除肾上腺、检查、关闭、缝合、处理用物等步骤所需的人力资源和基本物质资源消耗。</t>
  </si>
  <si>
    <t xml:space="preserve">01肾上腺嗜铬细胞瘤切除加收50%
</t>
  </si>
  <si>
    <t>013311000180000</t>
  </si>
  <si>
    <t>肾上腺移植费</t>
  </si>
  <si>
    <t>通过手术实现患者原位肾上腺切除和供体肾上腺植入。</t>
  </si>
  <si>
    <t>所定价格涵盖手术计划、术区准备、切开、切除、整复、植入、吻合、关闭、缝合、处理用物等步骤所需的人力资源和基本物质资源消耗。</t>
  </si>
  <si>
    <t>01异种器官</t>
  </si>
  <si>
    <t>013311000190000</t>
  </si>
  <si>
    <t>输尿管部分切除费</t>
  </si>
  <si>
    <t>通过手术切除输尿管部分组织。</t>
  </si>
  <si>
    <t>所定价格涵盖手术计划、术区准备、消毒、切开、切除、吻合、关闭、缝合、处理用物等步骤所需的人力资源和基本物质资源消耗。</t>
  </si>
  <si>
    <t>013311000200000</t>
  </si>
  <si>
    <t>肾输尿管全长切除费</t>
  </si>
  <si>
    <t>通过手术切除肾输尿管全长。</t>
  </si>
  <si>
    <t>所定价格涵盖手术计划、术区准备、切开、探查、切除、检查、关闭、缝合、处理用物等步骤所需的人力资源和基本物质资源消耗。</t>
  </si>
  <si>
    <t>013311000210000</t>
  </si>
  <si>
    <t>输尿管支架置入费</t>
  </si>
  <si>
    <t>通过手术置入输尿管支架。</t>
  </si>
  <si>
    <t>所定价格涵盖手术计划、术区准备、消毒、插管、置入支架、撤除、处理用物等步骤所需的人力资源和基本物质资源消耗。</t>
  </si>
  <si>
    <t>013311000220000</t>
  </si>
  <si>
    <t>输尿管支架取出费</t>
  </si>
  <si>
    <t>通过手术取出输尿管支架。</t>
  </si>
  <si>
    <t>所定价格涵盖手术计划、术区准备、消毒、取出、处理用物等步骤所需的人力资源和基本物质资源消耗。</t>
  </si>
  <si>
    <t>013311000230000</t>
  </si>
  <si>
    <t>膀胱颈/尿道悬吊费</t>
  </si>
  <si>
    <t>通过手术固定脱垂脏器，改善生理功能。</t>
  </si>
  <si>
    <t>所定价格涵盖手术计划、术区准备、消毒、切开、脏器悬吊、调整确认、包扎、缝合、处理用物等步骤所需的人力资源和基本物质资源消耗。</t>
  </si>
  <si>
    <t>013311000240000</t>
  </si>
  <si>
    <t>膀胱灌注费</t>
  </si>
  <si>
    <t>通过向膀胱灌注药物或其他液体进行治疗。</t>
  </si>
  <si>
    <t>所定价格涵盖消毒、润滑尿道、插管、灌注、撤管、处理用物等步骤所需的人力资源和基本物质资源消耗。</t>
  </si>
  <si>
    <t>013311000250000</t>
  </si>
  <si>
    <t>膀胱修补费</t>
  </si>
  <si>
    <t>通过手术修补膀胱。</t>
  </si>
  <si>
    <t>013311000260000</t>
  </si>
  <si>
    <t>膀胱颈重建费</t>
  </si>
  <si>
    <t>通过手术重建膀胱颈。</t>
  </si>
  <si>
    <t>所定价格涵盖手术计划、术区准备、消毒、切开、分离、重建、缝合、处理用物等步骤所需的人力资源和基本物质资源消耗。</t>
  </si>
  <si>
    <t>013311000270000</t>
  </si>
  <si>
    <t>膀胱部分切除费</t>
  </si>
  <si>
    <t>通过手术切除病变部分膀胱。</t>
  </si>
  <si>
    <t>01脐尿管肿瘤切除加收20%</t>
  </si>
  <si>
    <t>013311000280000</t>
  </si>
  <si>
    <t>膀胱全切除费</t>
  </si>
  <si>
    <t>通过手术切除全部膀胱。</t>
  </si>
  <si>
    <t>013311000290000</t>
  </si>
  <si>
    <t>根治性膀胱全切除费</t>
  </si>
  <si>
    <t>通过手术根治性完整切除膀胱及周围生殖系统。</t>
  </si>
  <si>
    <t>所定价格涵盖手术计划、术区准备、消毒、切开、切除、关闭、缝合、必要时行盆腔淋巴结清扫、处理用物等步骤所需的人力资源和基本物质资源消耗。</t>
  </si>
  <si>
    <t>01保留性神经加收20%</t>
  </si>
  <si>
    <t>1.男性需切除膀胱、前列腺、精囊腺；女性需切除膀胱、子宫、卵巢、阴道。
2.儿童加收30%。</t>
  </si>
  <si>
    <t>013311000300000</t>
  </si>
  <si>
    <t>尿道支架置入费</t>
  </si>
  <si>
    <t>通过手术置入尿道支架。</t>
  </si>
  <si>
    <t>所定价格涵盖手术计划、术区准备、消毒、置入、调位、撤除导管及必要时球囊扩张、处理用物等步骤所需的人力资源和基本物质资源消耗。</t>
  </si>
  <si>
    <t>013311000310000</t>
  </si>
  <si>
    <t>尿道支架取出费</t>
  </si>
  <si>
    <t>通过手术取出尿道支架。</t>
  </si>
  <si>
    <t>013311000320000</t>
  </si>
  <si>
    <t>尿道部分切除费</t>
  </si>
  <si>
    <t>通过手术切除尿道内病变。</t>
  </si>
  <si>
    <t>所定价格涵盖手术计划、术区准备、消毒、切开、分离、病变切除、尿道成形、缝合、处理用物等步骤所需的人力资源和基本物质资源消耗。</t>
  </si>
  <si>
    <t>013311000330000</t>
  </si>
  <si>
    <t>尿道全切除费</t>
  </si>
  <si>
    <t>通过手术切除完整尿道。</t>
  </si>
  <si>
    <t>所定价格涵盖手术计划、术区准备、消毒、切开、分离、切除、尿道成形、缝合、处理用物等步骤所需的人力资源和基本物质资源消耗。</t>
  </si>
  <si>
    <t>013311000340000</t>
  </si>
  <si>
    <t>尿道扩张费</t>
  </si>
  <si>
    <t>通过手术扩张狭窄尿道。</t>
  </si>
  <si>
    <t>所定价格涵盖手术计划、术区准备、消毒、插管、导入球囊、充气扩张、观察调整、撤除、处理用物等步骤所需的人力资源和基本物质资源消耗。</t>
  </si>
  <si>
    <t>1.采用金属尿道探子进行尿道扩张，按此项目收费。
2.儿童加收30%。</t>
  </si>
  <si>
    <t>013311000350000</t>
  </si>
  <si>
    <t>尿道裂成形费（常规）</t>
  </si>
  <si>
    <t>通过手术恢复尿道口正常位置。</t>
  </si>
  <si>
    <t>所定价格涵盖手术计划、术区准备、消毒、尿道裂处理、缺损修复、包皮成型、处理用物等步骤所需的人力资源和基本物质资源消耗。</t>
  </si>
  <si>
    <t>013311000360000</t>
  </si>
  <si>
    <t>尿道裂成形费（复杂）</t>
  </si>
  <si>
    <t>通过手术使复杂尿道裂恢复正常位置。</t>
  </si>
  <si>
    <t>1.本项目中的“复杂”指：需横断尿板、重建尿道、增加防水层的情况。
2.儿童加收30%。</t>
  </si>
  <si>
    <t>013311000370000</t>
  </si>
  <si>
    <t>尿流改道费</t>
  </si>
  <si>
    <t>通过手术实现尿道改道。</t>
  </si>
  <si>
    <t>所定价格涵盖手术计划、术区准备、消毒、切开、端端吻合、缝合、处理用物等步骤所需的人力资源和基本物质资源消耗。</t>
  </si>
  <si>
    <t>01原位或可控性储尿囊加收30%
11输尿管造口减收50%</t>
  </si>
  <si>
    <t>013311000380000</t>
  </si>
  <si>
    <t>尿路成形费（常规）</t>
  </si>
  <si>
    <t>通过手术解除肾盂输尿管连接部、输尿管、尿道处的梗阻，重建尿路。</t>
  </si>
  <si>
    <t>所定价格涵盖手术计划、术区准备、消毒、切开、解除连接部梗阻、裁剪尿路、重建、缝合、处理用物等步骤所需的人力资源和基本物质资源消耗。</t>
  </si>
  <si>
    <t>013311000390000</t>
  </si>
  <si>
    <t>尿路成形费（复杂）</t>
  </si>
  <si>
    <t>通过手术解除复杂情况下的肾盂输尿管连接部、输尿管、尿道处的梗阻，重建尿路。</t>
  </si>
  <si>
    <t>1.本项目中的“复杂”指：双侧同时手术、肠管代输尿管、膀胱瓣代输尿管、口腔黏膜代输尿管、阑尾代输尿管、肾盂瓣成形的方式。
2.肾固定术按此项目收费。
3.儿童加收30%。</t>
  </si>
  <si>
    <t>013311000400000</t>
  </si>
  <si>
    <t>人工尿道括约肌装置置入费</t>
  </si>
  <si>
    <t>通过手术置入人工尿道括约肌装置。</t>
  </si>
  <si>
    <t>所定价格涵盖手术计划、术区准备、切开、安装、调试、缝合、处理用物等步骤所需的人力资源和基本物质资源消耗。</t>
  </si>
  <si>
    <t>1.不与“人工尿道括约肌装置更换费”同时收取。
2.儿童加收30%。</t>
  </si>
  <si>
    <t>013311000410000</t>
  </si>
  <si>
    <t>人工尿道括约肌装置取出费</t>
  </si>
  <si>
    <t>通过手术取出人工尿道括约肌装置。</t>
  </si>
  <si>
    <t>所定价格涵盖手术计划、术区准备、切开、取出、缝合、处理用物等步骤所需的人力资源和基本物质资源消耗。</t>
  </si>
  <si>
    <t>013311000420000</t>
  </si>
  <si>
    <t>人工尿道括约肌装置更换费</t>
  </si>
  <si>
    <t>通过手术更换人工尿道括约肌装置。</t>
  </si>
  <si>
    <t>1.不与“人工尿道括约肌装置置入费”“人工尿道括约肌装置取出费”同时收取。
2.儿童加收30%。</t>
  </si>
  <si>
    <t>013312000010000</t>
  </si>
  <si>
    <t>睾丸移植费</t>
  </si>
  <si>
    <t>通过手术移植固定睾丸。</t>
  </si>
  <si>
    <t>所定价格涵盖手术计划、术区准备、消毒、切开、游离、血管吻合、固定、关闭、缝合、处理用物等步骤所需的人力资源和基本物质资源消耗。</t>
  </si>
  <si>
    <t>01异种睾丸</t>
  </si>
  <si>
    <t>013312000020000</t>
  </si>
  <si>
    <t>隐睾复位费</t>
  </si>
  <si>
    <t>通过手术将隐睾复位至阴囊内。</t>
  </si>
  <si>
    <t>所定价格涵盖手术计划、术区准备、消毒、切开、游离、下降睾丸、固定、关闭、缝合、处理用物等步骤所需的人力资源和基本物质资源消耗。</t>
  </si>
  <si>
    <t>01高位复位加收30%</t>
  </si>
  <si>
    <t>1.本项目中的“高位”指：腹股沟以上部位，不含腹股沟。
2.儿童加收30%。</t>
  </si>
  <si>
    <t>013312000030000</t>
  </si>
  <si>
    <t>睾丸切除费</t>
  </si>
  <si>
    <t>通过手术切除睾丸。</t>
  </si>
  <si>
    <t>所定价格涵盖手术计划、术区准备、消毒、切开、游离、切除、关闭、缝合、处理用物等步骤所需的人力资源和基本物质资源消耗。</t>
  </si>
  <si>
    <t>01恶性肿瘤切除加收30%</t>
  </si>
  <si>
    <t>01附睾切除</t>
  </si>
  <si>
    <t>013312000040000</t>
  </si>
  <si>
    <t>睾丸鞘膜翻转费</t>
  </si>
  <si>
    <t>通过手术去除鞘膜积液并翻转鞘膜。</t>
  </si>
  <si>
    <t>所定价格涵盖手术计划、术区准备、消毒、切开、游离、切除、翻转固定、关闭、缝合、处理用物等步骤所需的人力资源和基本物质资源消耗。</t>
  </si>
  <si>
    <t>1.交通性鞘膜积液修补按此项目收费。
2.儿童加收30%。</t>
  </si>
  <si>
    <t>013312000050000</t>
  </si>
  <si>
    <t>睾丸修补费</t>
  </si>
  <si>
    <t>通过手术修补缝合睾丸。</t>
  </si>
  <si>
    <t>所定价格涵盖手术计划、术区准备、消毒、切开、探查、修补、关闭、缝合、处理用物等步骤所需的人力资源和基本物质资源消耗。</t>
  </si>
  <si>
    <t>013312000060000</t>
  </si>
  <si>
    <t>睾丸扭转复位费</t>
  </si>
  <si>
    <t>通过手术将扭转睾丸或附件复位固定。</t>
  </si>
  <si>
    <t>所定价格涵盖手术计划、术区准备、消毒、切开、探查、修补、复位、关闭、缝合、处理用物等步骤所需的人力资源和基本物质资源消耗。</t>
  </si>
  <si>
    <t>013312000070000</t>
  </si>
  <si>
    <t>鞘膜积液穿刺费</t>
  </si>
  <si>
    <t>通过手术穿刺鞘膜积液。</t>
  </si>
  <si>
    <t>所定价格涵盖消毒、穿刺、抽出内容物、包扎、冷敷等步骤所需的人力资源和基本物质资源消耗。</t>
  </si>
  <si>
    <t>013312000080000</t>
  </si>
  <si>
    <t>输精管阻断费</t>
  </si>
  <si>
    <t>通过手术阻断输精管。</t>
  </si>
  <si>
    <t>所定价格涵盖手术计划、术区准备、消毒、切开、定位输精管、阻断、缝合、处理用物等步骤所需的人力资源和基本物质资源消耗。</t>
  </si>
  <si>
    <t>013312000090000</t>
  </si>
  <si>
    <t>输精管吻合费</t>
  </si>
  <si>
    <t>通过手术吻合输精管。</t>
  </si>
  <si>
    <t>所定价格涵盖手术计划、术区准备、消毒、切开、定位断端、瘢痕切除、通畅实验、定点画线、缝合、处理用物等步骤所需的人力资源和基本物质资源消耗。</t>
  </si>
  <si>
    <t>01输精管附睾吻合加收10%</t>
  </si>
  <si>
    <t>013312000100000</t>
  </si>
  <si>
    <t>射精管梗阻治疗费</t>
  </si>
  <si>
    <t>通过手术治疗射精管梗阻。</t>
  </si>
  <si>
    <t>所定价格涵盖手术计划、术区准备、消毒、切开前列腺小囊、止血、缝合、处理用物等步骤所需的人力资源和基本物质资源消耗。</t>
  </si>
  <si>
    <t>013312000110000</t>
  </si>
  <si>
    <t>精囊冲洗费</t>
  </si>
  <si>
    <t>通过手术冲洗精囊。</t>
  </si>
  <si>
    <t>所定价格涵盖手术计划、术区准备、消毒、插管、反复冲洗精囊等步骤的人力资源和基本物质资源消耗。</t>
  </si>
  <si>
    <t>013312000120000</t>
  </si>
  <si>
    <t>精囊肿物切除费</t>
  </si>
  <si>
    <t>通过手术切除精囊肿物。</t>
  </si>
  <si>
    <t>所定价格涵盖手术计划、术区准备、消毒、切开、切除精囊肿物、吻合、关闭、缝合、处理用物等步骤所需的人力资源和基本物质资源消耗。</t>
  </si>
  <si>
    <t>013312000130000</t>
  </si>
  <si>
    <t>精索静脉曲张结扎费</t>
  </si>
  <si>
    <t>通过手术结扎精索静脉。</t>
  </si>
  <si>
    <t>所定价格涵盖手术计划、术区准备、消毒、切开、定位、结扎、关闭、缝合、处理用物等步骤所需的人力资源和基本物质资源消耗。</t>
  </si>
  <si>
    <t>01精索静脉瘤切除</t>
  </si>
  <si>
    <t>013312000140000</t>
  </si>
  <si>
    <t>精索静脉曲张栓塞费</t>
  </si>
  <si>
    <t>通过各种方式栓塞精索静脉曲张。</t>
  </si>
  <si>
    <t>所定价格涵盖手术计划、术区准备、消毒、切开、栓塞治疗、缝合、处理用物等步骤所需的人力资源和基本物质资源消耗。</t>
  </si>
  <si>
    <t>013111000030000</t>
  </si>
  <si>
    <t>前列腺按摩费</t>
  </si>
  <si>
    <t>通过各种方式按压挤出前列腺液。</t>
  </si>
  <si>
    <t>所定价格涵盖消毒、定位、按摩、处理用物等步骤所需的人力资源和基本物质资源消耗。</t>
  </si>
  <si>
    <t>013111000040000</t>
  </si>
  <si>
    <t>前列腺注射费</t>
  </si>
  <si>
    <t>对前列腺局部注射药物。</t>
  </si>
  <si>
    <t>所定价格涵盖消毒、注射、处理用物等步骤所需的人力资源和基本物质资源消耗。</t>
  </si>
  <si>
    <t>013312000150000</t>
  </si>
  <si>
    <t>前列腺部分切除费</t>
  </si>
  <si>
    <t>通过手术切除部分前列腺。</t>
  </si>
  <si>
    <t>所定价格涵盖手术计划、术区准备、消毒、切开、冲洗、分离、切除、缝合、处理用物等步骤所需的人力资源和基本物质资源消耗。</t>
  </si>
  <si>
    <t>013312000160000</t>
  </si>
  <si>
    <t>前列腺全切费</t>
  </si>
  <si>
    <t>通过手术切除全部前列腺。</t>
  </si>
  <si>
    <t>所定价格涵盖手术计划、术区准备、消毒、切开、分离、切除、缝合、处理用物等步骤所需的人力资源和基本物质资源消耗。</t>
  </si>
  <si>
    <t>013312000170000</t>
  </si>
  <si>
    <t>前列腺囊肿引流费</t>
  </si>
  <si>
    <t>通过手术引流前列腺囊肿或脓肿。</t>
  </si>
  <si>
    <t>所定价格涵盖手术计划、术区准备、消毒、定位、切开、引流、包扎、缝合、处理用物等步骤所需的人力资源和基本物质资源消耗。</t>
  </si>
  <si>
    <t>01前列腺囊肿切除加收100%</t>
  </si>
  <si>
    <t>013312000180000</t>
  </si>
  <si>
    <t>阴囊肿物切除费</t>
  </si>
  <si>
    <t>通过手术切除阴囊内肿物。</t>
  </si>
  <si>
    <t>所定价格涵盖手术计划、术区准备、消毒、切开、切除、关闭、缝合、处理用物等步骤所需的人力资源和基本物质资源消耗。</t>
  </si>
  <si>
    <t>013312000190000</t>
  </si>
  <si>
    <t>阴囊病变清创引流费</t>
  </si>
  <si>
    <t>通过手术对阴囊脓性肿物进行清创引流。</t>
  </si>
  <si>
    <t>013111000050000</t>
  </si>
  <si>
    <t>阴茎海绵体药物注射费</t>
  </si>
  <si>
    <t>向患者阴茎海绵体内注入药物。</t>
  </si>
  <si>
    <t>所定价格涵盖消毒、穿刺、注药、止血、包扎等步骤所需的人力资源和基本物质资源消耗。</t>
  </si>
  <si>
    <t>013111000060000</t>
  </si>
  <si>
    <t>阴茎海绵体灌流治疗费</t>
  </si>
  <si>
    <t>通过抽吸、冲洗等方式治疗阴茎异常勃起。</t>
  </si>
  <si>
    <t>所定价格涵盖消毒、设备准备、灌流、观察等步骤所需的人力资源和基本物质资源消耗。</t>
  </si>
  <si>
    <t>013312000200000</t>
  </si>
  <si>
    <t>阴茎部分切除费</t>
  </si>
  <si>
    <t>通过手术切除部分阴茎、肿物、囊肿、硬性结节。</t>
  </si>
  <si>
    <t>所定价格涵盖手术计划、术区准备、消毒、切开、分离、切除、缝合及必要时尿道口整形、处理用物等步骤所需的人力资源和基本物质资源消耗。</t>
  </si>
  <si>
    <t>013312000210000</t>
  </si>
  <si>
    <t>阴茎全切费</t>
  </si>
  <si>
    <t>通过手术切除全部阴茎，改道尿道。</t>
  </si>
  <si>
    <t>所定价格涵盖手术计划、术区准备、消毒、切开、海绵体切断、尿道游离、重建尿道外口、缝合、处理用物等步骤所需的人力资源和基本物质资源消耗。</t>
  </si>
  <si>
    <t>01阴茎阴囊全切加收20%</t>
  </si>
  <si>
    <t>013312000220000</t>
  </si>
  <si>
    <t>阴茎假体置入费</t>
  </si>
  <si>
    <t>通过手术置入阴茎假体。</t>
  </si>
  <si>
    <t>所定价格涵盖手术计划、术区准备、消毒、切开、置入假体、关闭、缝合、处理用物等步骤所需的人力资源和基本物质资源消耗。</t>
  </si>
  <si>
    <t>1.不与“阴茎假体更换费”同时收取。
2.儿童加收30%。</t>
  </si>
  <si>
    <t>013312000230000</t>
  </si>
  <si>
    <t>阴茎假体取出费</t>
  </si>
  <si>
    <t>通过手术取出阴茎假体。</t>
  </si>
  <si>
    <t>所定价格涵盖手术计划、术区准备、消毒、切开、取出假体、关闭、缝合、处理用物等步骤所需的人力资源和基本物质资源消耗。</t>
  </si>
  <si>
    <t>013312000240000</t>
  </si>
  <si>
    <t>阴茎假体更换费</t>
  </si>
  <si>
    <t>通过手术更换阴茎假体。</t>
  </si>
  <si>
    <t>所定价格涵盖手术计划、术区准备、消毒、切开、取出假体、再次置入、关闭、缝合、处理用物等步骤所需的人力资源和基本物质资源消耗。</t>
  </si>
  <si>
    <t>1.不与“阴茎假体置入费”“阴茎假体取出费”同时收取。
2.儿童加收30%。</t>
  </si>
  <si>
    <t>013312000250000</t>
  </si>
  <si>
    <t>阴茎再植费</t>
  </si>
  <si>
    <t>通过手术实现异体同种或自体阴茎再植。</t>
  </si>
  <si>
    <t>所定价格涵盖手术计划、术区准备、消毒、切开、术前或术中整复、阴茎再植、关闭、缝合、处理用物等步骤所需的人力资源和基本物质资源消耗。</t>
  </si>
  <si>
    <t>013312000260000</t>
  </si>
  <si>
    <t>阴茎畸型整形费</t>
  </si>
  <si>
    <t>通过手术校正畸形阴茎。</t>
  </si>
  <si>
    <t>所定价格涵盖手术计划、术区准备、消毒、切开、阴茎校正、纤维瘢痕组织切除、阴茎悬韧带切断、吻合、关闭、缝合、处理用物等步骤所需的人力资源和基本物质资源消耗。</t>
  </si>
  <si>
    <t>013312000270000</t>
  </si>
  <si>
    <t>尿道阴茎海绵体分流费</t>
  </si>
  <si>
    <t>通过手术分离尿道与阴茎海绵体结构。</t>
  </si>
  <si>
    <t>所定价格涵盖手术计划、术区准备、消毒、切开、分离、建立通道、关闭、缝合、处理用物等步骤所需的人力资源和基本物质资源消耗。</t>
  </si>
  <si>
    <t>013312000280000</t>
  </si>
  <si>
    <t>阴茎损伤修补费</t>
  </si>
  <si>
    <t>通过各种方式缝合修补阴茎白膜及海绵体。</t>
  </si>
  <si>
    <t>所定价格涵盖手术计划、术区准备、消毒、切开、修补、关闭、缝合、处理用物等步骤所需的人力资源和基本物质资源消耗。</t>
  </si>
  <si>
    <t>013111000070000</t>
  </si>
  <si>
    <t>包皮手法复位费</t>
  </si>
  <si>
    <t>通过手法复位改善包皮异常状态。</t>
  </si>
  <si>
    <t>所定价格涵盖消毒、扩张、包皮复位、处理用物等步骤所需的人力资源和基本物质资源消耗。</t>
  </si>
  <si>
    <t>013312000290000</t>
  </si>
  <si>
    <t>包皮整复费</t>
  </si>
  <si>
    <t>通过手术改善包皮异常状态。</t>
  </si>
  <si>
    <t>所定价格涵盖手术计划、术区准备、消毒、包皮分离、处理用物等步骤所需的人力资源和基本物质资源消耗。</t>
  </si>
  <si>
    <t>013312000300000</t>
  </si>
  <si>
    <t>包皮切除费</t>
  </si>
  <si>
    <t>通过手术切除分离包皮组织。</t>
  </si>
  <si>
    <t>所定价格涵盖手术计划、术区准备、消毒、切除、松解或结扎、缝合、处理用物等步骤所需的人力资源和基本物质资源消耗。</t>
  </si>
  <si>
    <t>013311000430000</t>
  </si>
  <si>
    <t>腹膜后肿物切除费</t>
  </si>
  <si>
    <t>通过手术切除腹膜后肿物。</t>
  </si>
  <si>
    <t>01副神经节瘤加收20%</t>
  </si>
  <si>
    <t>妇科</t>
  </si>
  <si>
    <t>使用说明：
1.本类项目以妇科为重点，按照妇科相关主要环节的服务产出设立医疗服务价格项目。
2.本类项目所称的“价格构成”，指项目价格应涵盖的各类资源消耗，用于确定计价单元的边界，是制定调整项目价格考虑的测算因子，不应作为临床技术标准理解，不是实际操作方式、路径、步骤、程序的强制性要求。所列“设备投入”包括但不限于操作设备、器械及固定资产投入。
3.本类项目所称的“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4.本类项目所称的“扩展项”，指同一项目下以不同方式提供或在不同场景应用时，只扩展价格项目适用范围、不额外加价的一类子项，子项的价格按主项目执行。
5.本类项目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注射器、可复用的操作器具、冲洗工具、冲洗液、润滑剂等。基本物耗成本计入项目价格，不另行收费。除基本物耗以外的可收费医用耗材，按照实际采购价格零差率销售。
6.本类项目价格构成中所称的“穿刺”为主项操作涉及的必要穿刺技术，价格构成中的穿刺操作不可收取相关费用；独立穿刺项目可按相应治疗价格项目收取。
7.本类项目中涉及“包括……”“…… 等”的，属于开放型表述，所指对象不仅局限于表述中列明的事项，也包括未列明的同类事项。
8.本类项目中项目涉及的腹腔镜、宫腔镜等常规内镜下手术已包含在价格构成中，医疗机构在开展相关操作时，执行与开放手术相同的价格标准。
9.本类项目中所涉及的子宫相关价格项目，如患者为双子宫且需同时诊疗的，按两次收费计价。
10.本类项目项目所称的“儿童”，指6周岁及以下。周岁的计算方法以法律相关规定为准。
11.手术类治疗项目的计费方式执行我省现行价格规范“手术总说明（项目编码：33）”。</t>
  </si>
  <si>
    <t>012413000010000</t>
  </si>
  <si>
    <t>阴道镜检查费</t>
  </si>
  <si>
    <t>通过阴道镜检查外阴、阴道及宫颈外观形态、组织结构等。</t>
  </si>
  <si>
    <t>所定价格涵盖消毒、置镜、观察、记录、处理用物、出具报告，必要时取样等步骤所需的人力资源和基本物质资源消耗。</t>
  </si>
  <si>
    <t>012413000020000</t>
  </si>
  <si>
    <t>宫颈内口检查费</t>
  </si>
  <si>
    <t>通过视诊、触诊检查女性宫颈内口松弛程度等。</t>
  </si>
  <si>
    <t>所定价格涵盖准备、摆位、消毒、视诊、触诊、记录、处理用物等步骤所需的人力资源和基本物质资源消耗。</t>
  </si>
  <si>
    <t>012413000030000</t>
  </si>
  <si>
    <t>宫腔镜检查费</t>
  </si>
  <si>
    <t>通过宫腔镜（阴道内镜）检查宫颈及宫腔内形态、组织结构等。</t>
  </si>
  <si>
    <t>012413000040000</t>
  </si>
  <si>
    <t>输卵管镜检查费</t>
  </si>
  <si>
    <t>通过输卵管镜检查输卵管内部管腔形态、组织结构等。</t>
  </si>
  <si>
    <t>512413000010000</t>
  </si>
  <si>
    <t>盆腔检查</t>
  </si>
  <si>
    <t>通过视诊、触诊检查女性内、外生殖器、盆腔（外阴、阴道、宫颈、子宫及双附件）的形态、功能及病理状态。</t>
  </si>
  <si>
    <t>所定价格涵盖准备、摆位、消毒、视诊、触诊、记录处理用物等步骤所需的人力资源和基本物质资源消耗。必要时行三合诊检查。</t>
  </si>
  <si>
    <t>013112010110000</t>
  </si>
  <si>
    <t>妇科常规治疗费</t>
  </si>
  <si>
    <t>通过各种操作对外阴、阴道或宫颈等部位进行的常规治疗。</t>
  </si>
  <si>
    <t>所定价格涵盖准备、消毒、治疗、处理用物等步骤所需的人力资源和基本物质资源消耗。</t>
  </si>
  <si>
    <t>1.部位指外阴、阴道、宫颈。
2.常规治疗包括但不限于填塞、上药、冲洗、灌洗、注射等各类治疗方式。</t>
  </si>
  <si>
    <t>013112010120000</t>
  </si>
  <si>
    <t>妇科特殊治疗费</t>
  </si>
  <si>
    <t>通过各类方式对外阴、阴道或宫颈等部位的浅表病变进行的特殊治疗。</t>
  </si>
  <si>
    <t>1.部位指外阴、阴道、宫颈。
2.特殊治疗包括但不限于射频、微波、红外线、激光（包括光动力）、电熨、液氮、臭氧等各类治疗方式。</t>
  </si>
  <si>
    <t>013112010130000</t>
  </si>
  <si>
    <t>阴道异物取出费</t>
  </si>
  <si>
    <t>通过各种方式取出阴道异物。</t>
  </si>
  <si>
    <t>所定价格涵盖初步评估、取出异物、处理用物等步骤所需的人力资源和基本物质资源消耗。</t>
  </si>
  <si>
    <t>使用宫腔镜（阴道内镜）进行阴道异物取出时，按照“阴道异物取出费”+“宫腔镜检查费”收费。</t>
  </si>
  <si>
    <t>013112010140000</t>
  </si>
  <si>
    <t>子宫托治疗费</t>
  </si>
  <si>
    <t>通过放置子宫托治疗盆腔器官脱垂及尿失禁等。</t>
  </si>
  <si>
    <t>所定价格涵盖评估、指导患者适配、放置、取出、后期维护等步骤所需的人力资源和基本物质资源消耗。</t>
  </si>
  <si>
    <t>013112010150000</t>
  </si>
  <si>
    <t>穿刺费（后穹窿）</t>
  </si>
  <si>
    <t>对后穹窿部位实施穿刺。</t>
  </si>
  <si>
    <t>所定价格涵盖准备、消毒、穿刺、抽吸、处理用物，必要时注药等步骤所需的人力资源和基本物质资源消耗。</t>
  </si>
  <si>
    <t>013112010160000</t>
  </si>
  <si>
    <t>穿刺费（卵巢）</t>
  </si>
  <si>
    <t>对卵巢实施穿刺。</t>
  </si>
  <si>
    <t>013112010170000</t>
  </si>
  <si>
    <t>宫腔灌洗费</t>
  </si>
  <si>
    <t>通过插管灌洗，清除宫腔内积血、积液或积脓。</t>
  </si>
  <si>
    <t>所定价格涵盖消毒、插管、灌洗、拔管、处理用物，必要时注药、放置引流物等步骤所需的人力资源和基本物质资源消耗。</t>
  </si>
  <si>
    <t>013112010180000</t>
  </si>
  <si>
    <t>子宫内翻手法复位费</t>
  </si>
  <si>
    <t>通过手法将内翻子宫复位。</t>
  </si>
  <si>
    <t>所定价格涵盖准备、消毒、手法复位、处理用物等步骤所需的人力资源和基本物质资源消耗。</t>
  </si>
  <si>
    <t>013112010190000</t>
  </si>
  <si>
    <t>卵巢组织冷冻费</t>
  </si>
  <si>
    <t>将活性卵巢组织进行冷冻保存。</t>
  </si>
  <si>
    <t>所定价格涵盖卵巢组织处理、筛选、转移至冷冻载体、冷冻等过程中所需的人力资源和基本物质资源消耗。</t>
  </si>
  <si>
    <t>卵巢组织冷冻价格含当天起保存2个月的费用，不足2个月按2个月收费。冻存结束前只收取一次。</t>
  </si>
  <si>
    <t>013112010200000</t>
  </si>
  <si>
    <t>卵巢组织冷冻续存费</t>
  </si>
  <si>
    <t>将冷冻后的卵巢组织续存。</t>
  </si>
  <si>
    <t>所定价格涵盖将冷冻后的卵巢组织持续冻存至解冻复苏前或约定截止保存时间，期间所需的人力资源和基本物质资源消耗。</t>
  </si>
  <si>
    <t>卵巢组织冷冻后保存超过2个月的，按每月收取续存费用，不足1个月按1个月收费。</t>
  </si>
  <si>
    <t>013112010210000</t>
  </si>
  <si>
    <t>卵巢组织解冻费</t>
  </si>
  <si>
    <t>将冷冻后的卵巢组织恢复至室温。</t>
  </si>
  <si>
    <t>所定价格涵盖将冷冻的卵巢组织按程序恢复至室温过程中所需的人力资源和基本物质资源消耗。</t>
  </si>
  <si>
    <t>013112010220000</t>
  </si>
  <si>
    <t>盆底功能手法治疗费</t>
  </si>
  <si>
    <t xml:space="preserve">
通过手法等方式改善盆底功能。</t>
  </si>
  <si>
    <t>所定价格涵盖计划制定、手法治疗、功能训练、处理用物等步骤所需的人力资源和基本物质资源消耗。</t>
  </si>
  <si>
    <t>半小时</t>
  </si>
  <si>
    <t>1.操作时间少于半小时的按50%收取，半小时后每增加10分钟加收30%，每日收费超过1小时按1小时收费。
2.采用电、磁等各种物理方法进行盆底功能治疗的，统一按照物理治疗类的相关价格项目收费。</t>
  </si>
  <si>
    <t>013313000010000</t>
  </si>
  <si>
    <t>外阴/阴道修补费（常规）</t>
  </si>
  <si>
    <t>通过手术对外阴、阴道损伤进行缝合修补。</t>
  </si>
  <si>
    <t>所定价格涵盖手术计划、术区准备、消毒、缝合、处理用物等步骤所需的人力资源和基本物质资源消耗。</t>
  </si>
  <si>
    <t>阴道分娩时开展的会阴裂伤修补，按产科类相关价格项目收费。</t>
  </si>
  <si>
    <t>013313000020000</t>
  </si>
  <si>
    <t>外阴/阴道修补费（复杂）</t>
  </si>
  <si>
    <t>通过手术对情况复杂的外阴、阴道损伤进行缝合修补。</t>
  </si>
  <si>
    <t>1.阴道分娩时开展的会阴裂伤修补，按产科类相关价格项目收费。
2.复杂指：会阴Ⅲ-IV度裂伤、陈旧性会阴Ⅱ-Ⅲ度裂伤等。</t>
  </si>
  <si>
    <t>013313000030000</t>
  </si>
  <si>
    <t>外阴/阴道囊肿切开引流费</t>
  </si>
  <si>
    <t>通过切开引流方式治疗患者外阴或阴道的囊肿、脓肿、血肿等囊性肿物。</t>
  </si>
  <si>
    <t>所定价格涵盖手术计划、术区准备、消毒、切开引流、处理用物，必要时包扎固定、放置引流物等步骤所需的人力资源和基本物质资源消耗。</t>
  </si>
  <si>
    <t>013313000040000</t>
  </si>
  <si>
    <t>外阴病变切除费</t>
  </si>
  <si>
    <t>通过手术切除外阴肿物、癌前病变等局部外阴病变。</t>
  </si>
  <si>
    <t>所定价格涵盖手术计划、术区准备、消毒、切除、缝合、处理用物，必要时包扎固定、放置引流物等步骤所需的人力资源和基本物质资源消耗。</t>
  </si>
  <si>
    <t>013313000050000</t>
  </si>
  <si>
    <t>外阴广泛切除费</t>
  </si>
  <si>
    <t>通过手术切除外阴及周围组织。</t>
  </si>
  <si>
    <t>所定价格涵盖手术计划、术区准备、消毒、切开、分离、切除、缝合修复、处理用物，必要时包扎固定、放置引流物等步骤所需的人力资源和基本物质资源消耗。</t>
  </si>
  <si>
    <t>013313000060000</t>
  </si>
  <si>
    <t>阴蒂整形费</t>
  </si>
  <si>
    <t>通过手术方式缩小或成形阴蒂。</t>
  </si>
  <si>
    <t>所定价格涵盖手术计划、术区准备、消毒、切除、缝合、成形、处理用物等步骤所需的人力资源和基本物质资源消耗。</t>
  </si>
  <si>
    <t>013313000070000</t>
  </si>
  <si>
    <t>阴唇整形费</t>
  </si>
  <si>
    <t>通过手术切除增生或不对称的阴唇组织，或成形阴唇。</t>
  </si>
  <si>
    <t>013313000080000</t>
  </si>
  <si>
    <t>阴唇粘连分离费</t>
  </si>
  <si>
    <t>通过手术分离阴唇粘连。</t>
  </si>
  <si>
    <t>所定价格涵盖手术计划、术区准备、消毒、分离、处理用物等步骤所需的人力资源和基本物质资源消耗。</t>
  </si>
  <si>
    <t>013313000090000</t>
  </si>
  <si>
    <t>处女膜切开费</t>
  </si>
  <si>
    <t>通过手术切开闭锁或者肥厚的处女膜。</t>
  </si>
  <si>
    <t>013313000100000</t>
  </si>
  <si>
    <t>处女膜修复费</t>
  </si>
  <si>
    <t>通过手术修补恢复完整处女膜缘。</t>
  </si>
  <si>
    <t>所定价格涵盖手术计划、术区准备、消毒、缝合修复、处理用物等步骤所需的人力资源和基本物质资源消耗。</t>
  </si>
  <si>
    <t>013313000110000</t>
  </si>
  <si>
    <t>阴道切除费</t>
  </si>
  <si>
    <t>通过手术切除部分或全部阴道。</t>
  </si>
  <si>
    <t>所定价格涵盖手术计划、术区准备、消毒、切除、缝合、处理用物等步骤所需的人力资源和基本物质资源消耗。</t>
  </si>
  <si>
    <t>01 阴道赘生物或肿物切除减收75%</t>
  </si>
  <si>
    <t>013313000120000</t>
  </si>
  <si>
    <t>阴道壁修补费</t>
  </si>
  <si>
    <t>通过手术修补阴道壁。</t>
  </si>
  <si>
    <t>所定价格涵盖手术计划、术区准备、消毒、切开、分离、缝合修补、处理用物，必要时放置引流物等步骤所需的人力资源和基本物质资源消耗。</t>
  </si>
  <si>
    <t>01前后壁同时修补加收50%</t>
  </si>
  <si>
    <t>013313000130000</t>
  </si>
  <si>
    <t>阴道瘘修补费</t>
  </si>
  <si>
    <t>通过手术修补外阴或其他器官与阴道间的异常通道（瘘管）。</t>
  </si>
  <si>
    <t>所定价格涵盖手术计划、术区准备、消毒、分离、切除、缝合修补、处理用物，必要时放置引流物等步骤所需的人力资源和基本物质资源消耗。</t>
  </si>
  <si>
    <t xml:space="preserve">
</t>
  </si>
  <si>
    <t>此项不得再收取“膀胱阴道瘘修补术、尿道阴道瘘修补术”费用。</t>
  </si>
  <si>
    <t>013313000140000</t>
  </si>
  <si>
    <t>阴道矫形费</t>
  </si>
  <si>
    <t>通过手术修复畸形或结构异常的阴道。</t>
  </si>
  <si>
    <t>所定价格涵盖手术计划、术区准备、消毒、切开、成形、缝合、处理用物，必要时包扎固定、放置引流物等步骤所需的人力资源和基本物质资源消耗。</t>
  </si>
  <si>
    <t>013313000150000</t>
  </si>
  <si>
    <t>阴道紧缩手术费</t>
  </si>
  <si>
    <t>通过手术紧缩阴道壁。</t>
  </si>
  <si>
    <t>所定价格涵盖手术计划、术区准备、消毒、加固、缝合、处理用物等步骤所需的人力资源和基本物质资源消耗。</t>
  </si>
  <si>
    <t>013313000160000</t>
  </si>
  <si>
    <t>阴道替代成形费</t>
  </si>
  <si>
    <t>通过手术替代成形，治疗阴道缺失、畸形或结构异常。</t>
  </si>
  <si>
    <t>013313000170000</t>
  </si>
  <si>
    <t>阴道闭合手术费</t>
  </si>
  <si>
    <t>通过手术方式缝合部分或全部阴道腔。</t>
  </si>
  <si>
    <t>所定价格涵盖手术计划、术区准备、消毒、分离、切除、缝合、处理用物，必要时包扎固定、放置引流物等步骤所需的人力资源和基本物质资源消耗。</t>
  </si>
  <si>
    <t>013313000180000</t>
  </si>
  <si>
    <t>宫颈环扎费（非孕期）</t>
  </si>
  <si>
    <t>通过手术环扎宫颈口。</t>
  </si>
  <si>
    <t>所定价格涵盖手术计划、术区准备、消毒、环扎、处理用物、拆线等步骤所需的人力资源和基本物质资源消耗。</t>
  </si>
  <si>
    <t>013313000190000</t>
  </si>
  <si>
    <t>宫颈部分切除费</t>
  </si>
  <si>
    <t>通过手术切除部分宫颈。</t>
  </si>
  <si>
    <t>013313000200000</t>
  </si>
  <si>
    <t>宫颈根治性切除费</t>
  </si>
  <si>
    <t>通过手术切除全部的宫颈、周围组织及盆腔淋巴结。</t>
  </si>
  <si>
    <t>所定价格涵盖手术计划、术区准备、消毒、分离、切除、缝合、处理用物等步骤所需的人力资源和基本物质资源消耗。</t>
  </si>
  <si>
    <t>013313000210000</t>
  </si>
  <si>
    <t>宫颈肌瘤切除费（常规）</t>
  </si>
  <si>
    <t>通过手术切除宫颈肌瘤。</t>
  </si>
  <si>
    <t>所定价格涵盖手术计划、术区准备、消毒、宫腔探查、切除肌瘤、缝合、处理用物等步骤所需的人力资源和基本物质资源消耗。</t>
  </si>
  <si>
    <t>013313000220000</t>
  </si>
  <si>
    <t>宫颈肌瘤切除费（复杂）</t>
  </si>
  <si>
    <t>通过手术切除复杂情况宫颈肌瘤。</t>
  </si>
  <si>
    <t>复杂指：宫颈管内肌瘤≥3厘米或肌瘤切除数≥2个</t>
  </si>
  <si>
    <t>013313000230000</t>
  </si>
  <si>
    <t>人工流产费（常规）</t>
  </si>
  <si>
    <t>通过钳刮、吸引等方式终止早期妊娠。</t>
  </si>
  <si>
    <t>所定价格涵盖手术计划、术区准备、冲洗、消毒、探针探查、钳刮、吸引、检查妊娠物的完整性、处理用物等步骤所需的人力资源和基本物质资源消耗。</t>
  </si>
  <si>
    <t>013313000240000</t>
  </si>
  <si>
    <t>人工流产费（复杂）</t>
  </si>
  <si>
    <t>通过钳刮、吸引等方式终止复杂情况的早期妊娠。</t>
  </si>
  <si>
    <t>复杂指：畸形子宫、瘢痕子宫、 哺乳期子宫、宫颈妊娠等。</t>
  </si>
  <si>
    <t>013313000250000</t>
  </si>
  <si>
    <t>清宫费（常规）</t>
  </si>
  <si>
    <t>通过手术去除宫内异常组织，或取出宫内组织。</t>
  </si>
  <si>
    <t>所定价格涵盖手术计划、术区准备、消毒、宫腔探查、清宫或分段刮宫、处理用物等步骤所需的人力资源和基本物质资源消耗。</t>
  </si>
  <si>
    <t>01宫腔组织吸取
02刮宫</t>
  </si>
  <si>
    <t>不与“宫腔异物取出费”、“瘢痕子宫妊娠病灶切除费”同时收取。</t>
  </si>
  <si>
    <t>013313000260000</t>
  </si>
  <si>
    <t>清宫费（复杂）</t>
  </si>
  <si>
    <t>对病情复杂的情况，通过手术去除宫内异常组织，或取出宫内组织。</t>
  </si>
  <si>
    <t>01分段诊刮</t>
  </si>
  <si>
    <t>1.复杂指：畸形子宫、瘢痕子宫、稽留流产等。
2.分段诊刮指同时取出宫颈和宫腔的组织。
3.不与“宫腔异物取出费”、“瘢痕子宫妊娠病灶切除费”同时收取。</t>
  </si>
  <si>
    <t>013313000270000</t>
  </si>
  <si>
    <t>宫腔粘连分离费</t>
  </si>
  <si>
    <t>通过手术分离宫腔粘连。</t>
  </si>
  <si>
    <t>所定价格涵盖手术计划、术区准备、消毒、宫腔探查、分离、处理用物等步骤所需的人力资源和基本物质资源消耗。</t>
  </si>
  <si>
    <t>01宫颈管粘连分离加收20%</t>
  </si>
  <si>
    <t>宫腔粘连分离费-使用探针或扩官棒分粘（减收）90%。</t>
  </si>
  <si>
    <t>013313000280000</t>
  </si>
  <si>
    <t>宫腔异物取出费</t>
  </si>
  <si>
    <t>通过器械取出嵌顿在子宫壁的宫腔内异物。</t>
  </si>
  <si>
    <t>所定价格涵盖手术计划、扩宫、探查、取异物，必要时缝合、处理用物等操作所需的人力资源和基本物质资源消耗。</t>
  </si>
  <si>
    <t>不与“清宫费”、“瘢痕子宫妊娠病灶切除费”同时收取。</t>
  </si>
  <si>
    <t>013313000290000</t>
  </si>
  <si>
    <t>宫内节育器放置费</t>
  </si>
  <si>
    <t>在子宫内放入节育器。</t>
  </si>
  <si>
    <t>所定价格涵盖手术计划、术区准备、冲洗、消毒、扩张、放置节育器、处理用物等步骤所需的人力资源和基本物质资源消耗。</t>
  </si>
  <si>
    <t>01 宫内节育器缝合固定加收20%。</t>
  </si>
  <si>
    <t>013313000300000</t>
  </si>
  <si>
    <t>宫内节育器取出费</t>
  </si>
  <si>
    <t>取出子宫内的节育器。</t>
  </si>
  <si>
    <t>所定价格涵盖手术计划、术区准备、冲洗、消毒、扩张、取出节育器、处理用物等步骤所需的人力资源和基本物质资源消耗。</t>
  </si>
  <si>
    <t>取出嵌顿在子宫壁上的节育器，按“宫腔异物取出费”收取。</t>
  </si>
  <si>
    <t>013313000310000</t>
  </si>
  <si>
    <t>子宫活检费</t>
  </si>
  <si>
    <t>取子宫或韧带部位组织进行活检。</t>
  </si>
  <si>
    <t>所定价格涵盖手术计划、术区准备、消毒、切开、探查、取样、处理用物等步骤所需的人力资源和基本物质资源消耗。</t>
  </si>
  <si>
    <t>1.不与同部位其他手术同时收费。
2.宫颈活检术按此项目收费</t>
  </si>
  <si>
    <t>013313000320000</t>
  </si>
  <si>
    <t>瘢痕子宫妊娠病灶切除费</t>
  </si>
  <si>
    <t>通过手术切除瘢痕子宫的妊娠组织。</t>
  </si>
  <si>
    <t>所定价格涵盖手术计划、术区准备、消毒、切开、宫腔探查、切除、缝合、处理用物，必要时修补等步骤所需的人力资源和基本物质资源消耗。</t>
  </si>
  <si>
    <t>01宫角妊娠病灶切除</t>
  </si>
  <si>
    <t>不与“清宫费”、“宫腔异物取出费”同时收取。</t>
  </si>
  <si>
    <t>013313000330000</t>
  </si>
  <si>
    <t>子宫内膜去除费</t>
  </si>
  <si>
    <t>通过各种方式去除子宫内膜。</t>
  </si>
  <si>
    <t>所定价格涵盖手术计划、术区准备、消毒、宫腔探查、去除内膜、处理用物等步骤所需的人力资源和基本物质资源消耗。</t>
  </si>
  <si>
    <t>013313000340000</t>
  </si>
  <si>
    <t>子宫内膜息肉去除费</t>
  </si>
  <si>
    <t>通过手术去除子宫内膜息肉。</t>
  </si>
  <si>
    <t>所定价格涵盖手术计划、术区准备、消毒、宫腔探查、去除、处理用物等步骤所需的人力资源和基本物质资源消耗。</t>
  </si>
  <si>
    <t>01宫颈管息肉去除减收85%</t>
  </si>
  <si>
    <t>013313000350000</t>
  </si>
  <si>
    <t>子宫肌瘤切除费（常规）</t>
  </si>
  <si>
    <t>通过手术切除子宫肌瘤。</t>
  </si>
  <si>
    <t>01子宫腺肌病灶切除</t>
  </si>
  <si>
    <t>013313000360000</t>
  </si>
  <si>
    <t>子宫肌瘤切除费（复杂）</t>
  </si>
  <si>
    <t>通过手术切除复杂情况子宫肌瘤。</t>
  </si>
  <si>
    <t>复杂指：肌瘤≥8厘米或肌瘤切除数≥6个。</t>
  </si>
  <si>
    <t>013313000370000</t>
  </si>
  <si>
    <t>子宫动脉结扎费</t>
  </si>
  <si>
    <t>通过手术结扎子宫动脉，阻断子宫血供。</t>
  </si>
  <si>
    <t>所定价格涵盖手术计划、术区准备、消毒、宫腔探查、结扎、处理用物等步骤所需的人力资源和基本物质资源消耗。</t>
  </si>
  <si>
    <t>013313000380000</t>
  </si>
  <si>
    <t>子宫次全切除费</t>
  </si>
  <si>
    <t>通过手术切除子宫体，同时保留宫颈。</t>
  </si>
  <si>
    <t>所定价格涵盖手术计划、术区准备、消毒、切开、宫腔探查、切除、分离、缝合、处理用物等步骤所需的人力资源和基本物质资源消耗。</t>
  </si>
  <si>
    <t>013313000390000</t>
  </si>
  <si>
    <t>子宫全切除费</t>
  </si>
  <si>
    <t>通过手术切除全部子宫。</t>
  </si>
  <si>
    <t>013313000400000</t>
  </si>
  <si>
    <t>子宫扩大切除费（常规）</t>
  </si>
  <si>
    <t>通过手术切除全部子宫及筋膜外周围组织。</t>
  </si>
  <si>
    <t>所定价格涵盖手术计划、术区准备、消毒、切开、盆腹腔探查、分离、切除、缝合、处理用物，必要时放置引流物等步骤所需的人力资源和基本物质资源消耗。</t>
  </si>
  <si>
    <t>2809</t>
  </si>
  <si>
    <t>013313000410000</t>
  </si>
  <si>
    <t>子宫扩大切除费（复杂）</t>
  </si>
  <si>
    <t>通过手术切除全部子宫，并次广泛、广泛切除筋膜外周围组织。</t>
  </si>
  <si>
    <t>013313000420000</t>
  </si>
  <si>
    <t>子宫修补费</t>
  </si>
  <si>
    <t>通过手术修补破损子宫（包括剖腹产切口憩室）。</t>
  </si>
  <si>
    <t>所定价格涵盖手术计划、术区准备、消毒、宫腔探查、缝合修补、处理用物等步骤所需的人力资源和基本物质资源消耗。</t>
  </si>
  <si>
    <t>013313000430000</t>
  </si>
  <si>
    <t>子宫矫形费</t>
  </si>
  <si>
    <t>通过手术纠正子宫纵隔、残角子宫、双角子宫等子宫畸形。</t>
  </si>
  <si>
    <t>所定价格涵盖手术计划、术区准备、消毒、切开、宫腔探查、缝合、处理用物，必要时切除等步骤所需的人力资源和基本物质资源消耗。</t>
  </si>
  <si>
    <t>013313000440000</t>
  </si>
  <si>
    <t>子宫悬吊费</t>
  </si>
  <si>
    <t>对子宫、阴道周围韧带等组织进行悬吊固定。</t>
  </si>
  <si>
    <t>所定价格涵盖手术计划、术区准备、消毒、切开、分离、缝合悬吊、处理用物等步骤所需的人力资源和基本物质资源消耗。</t>
  </si>
  <si>
    <t>013313000450000</t>
  </si>
  <si>
    <t>输卵管穿刺费</t>
  </si>
  <si>
    <t>通过穿刺输卵管，抽吸引流、注药等。</t>
  </si>
  <si>
    <t>所定价格涵盖手术计划、术区准备、消毒、切开、穿刺、抽吸，必要时注药、取样等步骤所需的人力资源和基本物质资源消耗。</t>
  </si>
  <si>
    <t>013313000460000</t>
  </si>
  <si>
    <t>输卵管通液费</t>
  </si>
  <si>
    <t>通过输卵管注液，进行诊断或治疗输卵管病变。</t>
  </si>
  <si>
    <t>所定价格涵盖手术计划、术区准备、设备调试、摆位、消毒、插管、注液、拔管、处理用物，必要时注药等步骤所需的人力资源和基本物质资源消耗。</t>
  </si>
  <si>
    <t xml:space="preserve">开展输卵管造影，按“输卵管通液费”+相关影像学造影成像项目收费。
</t>
  </si>
  <si>
    <t>013313000470000</t>
  </si>
  <si>
    <t>输卵管矫形费</t>
  </si>
  <si>
    <t>通过手术修复输卵管。</t>
  </si>
  <si>
    <t>013313000480000</t>
  </si>
  <si>
    <t>输卵管吻合复通费</t>
  </si>
  <si>
    <t>通过手术吻合复通输卵管。</t>
  </si>
  <si>
    <t>所定价格涵盖手术计划、术区准备、消毒、切开、分离、切除、吻合、处理用物等步骤所需的人力资源和基本物质资源消耗。</t>
  </si>
  <si>
    <t>013313000490000</t>
  </si>
  <si>
    <t>输卵管宫角植入费</t>
  </si>
  <si>
    <t>通过手术切除输卵管阻塞段，固定于子宫角。</t>
  </si>
  <si>
    <t>所定价格涵盖手术计划、术区准备、消毒、切除、缝合固定、处理用物等步骤所需的人力资源和基本物质资源消耗。</t>
  </si>
  <si>
    <t>013313000500000</t>
  </si>
  <si>
    <t>输卵管切除费</t>
  </si>
  <si>
    <t>通过手术切除输卵管或输卵管病灶。</t>
  </si>
  <si>
    <t>013313000510000</t>
  </si>
  <si>
    <t>输卵管开窗费</t>
  </si>
  <si>
    <t>通过手术取出输卵管妊娠物。</t>
  </si>
  <si>
    <t>所定价格涵盖手术计划、术区准备、消毒、切开、分离、取出、处理用物，必要时注药等步骤所需的人力资源和基本物质资源消耗。</t>
  </si>
  <si>
    <t>013313000520000</t>
  </si>
  <si>
    <t>输卵管阻断费</t>
  </si>
  <si>
    <t>通过各种方式阻断输卵管。</t>
  </si>
  <si>
    <t>所定价格涵盖手术计划、术区准备、消毒、切开、分离、阻断、缝合、处理用物等步骤所需的人力资源和基本物质资源消耗。</t>
  </si>
  <si>
    <t>013313000530000</t>
  </si>
  <si>
    <t>卵巢打孔费</t>
  </si>
  <si>
    <t>通过手术在卵巢上打孔。</t>
  </si>
  <si>
    <t>所定价格涵盖手术计划、术区准备、消毒、切开、分离、打孔、处理用物等步骤所需的人力资源和基本物质资源消耗。</t>
  </si>
  <si>
    <t>013313000540000</t>
  </si>
  <si>
    <t>卵巢切开探查费</t>
  </si>
  <si>
    <t>通过手术探查卵巢。</t>
  </si>
  <si>
    <t>所定价格涵盖手术计划、术区准备、消毒、探查、处理用物，必要时取样等步骤所需的人力资源和基本物质资源消耗。</t>
  </si>
  <si>
    <t>不与同部位其他手术同时收费。</t>
  </si>
  <si>
    <t>013313000550000</t>
  </si>
  <si>
    <t>卵巢部分切除费</t>
  </si>
  <si>
    <t>通过手术切除部分卵巢或卵巢病灶。</t>
  </si>
  <si>
    <t>所定价格涵盖手术计划、术区准备、消毒、切开、分离、切除、缝合、修复、处理用物等步骤所需的人力资源和基本物质资源消耗。</t>
  </si>
  <si>
    <t>01卵巢组织切取</t>
  </si>
  <si>
    <t>013313000560000</t>
  </si>
  <si>
    <t>卵巢切除费</t>
  </si>
  <si>
    <t>通过手术切除整个卵巢。</t>
  </si>
  <si>
    <t>013313000570000</t>
  </si>
  <si>
    <t>卵巢癌根治性切除费</t>
  </si>
  <si>
    <t>通过手术切除整个子宫、双附件及区域淋巴结、大网膜。</t>
  </si>
  <si>
    <t>013313000580000</t>
  </si>
  <si>
    <t>卵巢移位费</t>
  </si>
  <si>
    <t>通过手术将卵巢移位至身体其他部位。</t>
  </si>
  <si>
    <t>所定价格涵盖手术计划、术区准备、消毒、切开、探查、游离、移位、固定、缝合、处理用物等步骤所需的人力资源和基本物质资源消耗。</t>
  </si>
  <si>
    <t>013313000590000</t>
  </si>
  <si>
    <t>卵巢组织移植费</t>
  </si>
  <si>
    <t>通过手术移植卵巢组织。</t>
  </si>
  <si>
    <t>所定价格涵盖手术计划、术区准备、消毒、切开、分离植入、吻合、固定、缝合、处理用物等步骤所需的人力资源和基本物质资源消耗。</t>
  </si>
  <si>
    <t>013313000600000</t>
  </si>
  <si>
    <t>盆腔手术探查费</t>
  </si>
  <si>
    <t>通过手术探查盆腔脏器、腹膜。</t>
  </si>
  <si>
    <t>013313000610000</t>
  </si>
  <si>
    <t>子宫内膜异位病灶切除费（常规）</t>
  </si>
  <si>
    <t>通过手术切除子宫内膜异位病灶。</t>
  </si>
  <si>
    <t>所定价格涵盖手术计划、术区准备、消毒、切开、探查、分离、切除异位内膜，必要时缝合、放置引流物、处理用物等步骤所需的人力资源和基本物质资源消耗。</t>
  </si>
  <si>
    <t>013313000620000</t>
  </si>
  <si>
    <t>子宫内膜异位病灶切除费（复杂）</t>
  </si>
  <si>
    <t>通过手术切除复杂情况子宫内膜异位病灶。</t>
  </si>
  <si>
    <t>复杂指：子宫内膜异位病变浸润深度≥5毫米或侵犯3个及以上部位。</t>
  </si>
  <si>
    <t>013313000630000</t>
  </si>
  <si>
    <t>淋巴结清扫费（盆腔）</t>
  </si>
  <si>
    <t>通过手术清扫盆腔淋巴结。</t>
  </si>
  <si>
    <t>013313000640000</t>
  </si>
  <si>
    <t>盆腔粘连松解费</t>
  </si>
  <si>
    <t>通过手术分离盆腔粘连组织。</t>
  </si>
  <si>
    <t>所定价格涵盖手术计划、术区准备、消毒、探查、分离松解、处理用物等步骤所需的人力资源和基本物质资源消耗。</t>
  </si>
  <si>
    <t>013313000650000</t>
  </si>
  <si>
    <t>盆腔肿瘤切除费</t>
  </si>
  <si>
    <t>通过手术切除盆腔内肿瘤。</t>
  </si>
  <si>
    <t>所定价格涵盖手术计划、术区准备、消毒、探查、切除、缝合、处理用物等步骤所需的人力资源和基本物质资源消耗。</t>
  </si>
  <si>
    <t>013313000660000</t>
  </si>
  <si>
    <t>盆底重建费</t>
  </si>
  <si>
    <t>通过手术重建盆底支持组织。</t>
  </si>
  <si>
    <t>013313000670000</t>
  </si>
  <si>
    <t>避孕药皮下埋植费</t>
  </si>
  <si>
    <t>皮下埋植避孕药。</t>
  </si>
  <si>
    <t>所定价格涵盖手术计划、术区准备、消毒、切开、埋植、取出药物、缝合、处理用物等步骤所需的人力资源和基本物质资源消耗。</t>
  </si>
  <si>
    <t>013313000680000</t>
  </si>
  <si>
    <t>避孕药取出费</t>
  </si>
  <si>
    <t>取出皮下埋植的避孕药。</t>
  </si>
  <si>
    <t>所定价格涵盖手术计划、术区准备、消毒、切开、取出药物、缝合、处理用物等步骤所需的人力资源和基本物质资源消耗。</t>
  </si>
  <si>
    <t>AM</t>
  </si>
  <si>
    <t>013112</t>
  </si>
  <si>
    <t>使用说明：
1.本类项目所称的“价格构成”，指项目价格应涵盖的各类资源消耗，用于确定计价单元的边界，是制定调整项目价格考虑的测算因子，不应作为临床技术标准理解，不是实际操作方式、路径、步骤、程序的强制性要求。所列“设备投入”包括但不限于操作设备、器具及固定资产投入。
2.本类项目所称的“加收项”，指同一项目以不同方式提供或在不同场景应用时，确有必要制定差异化收费标准而细分的一类子项。
3.本类别项目所称“扩展项”，指同一项目下以不同方式提供或在不同场景应用时，只扩展价格项目适用范围、不额外加价的一类子项，子项的价格按主项目执行。
4.本类项目所称的“基本物耗”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耗成本计入项目价格，不另行收费。除基本物耗以外的其他耗材，按照实际采购价格零差率销售。
5.本类项目中所称的计价单位“胎/次”，指每胎每次，多胎可分别计价。
6.价格构成中所称的“定位”为表面穿刺位置的定位，不含“影像学引导”等辅助设备引导定位费用；“穿刺”为主项操作涉及的必要穿刺技术。</t>
  </si>
  <si>
    <t>013112020010000</t>
  </si>
  <si>
    <t>产前常规检查</t>
  </si>
  <si>
    <t>产前对孕妇进行的规范检查、遗传等咨询解答及有关健康指导。</t>
  </si>
  <si>
    <t>所定价格涵盖推算孕周、测量孕妇体重、宫高、腹围、血压及听胎心、孕期触诊，以及判断胎位状态、胎儿是否符合孕周等孕期检查、分娩前评估和健康指导步骤所需的人力资源和基本物质资源消耗。</t>
  </si>
  <si>
    <t>指在门诊/急诊期间对孕妇进行的常规检查及健康指导，在住院期间对孕/产妇实施价格构成中所列的医疗服务事项，不再单独计费，例如国家卫生健康委制定发布技术规范中所列的“多普勒胎心计数”。</t>
  </si>
  <si>
    <t>013112020020000</t>
  </si>
  <si>
    <t>监测胎儿心率及宫缩压力波形实时变化，达到评估胎儿宫内情况的目的。</t>
  </si>
  <si>
    <t>所定价格涵盖定位、固定探头、监测、出具报告等所需的人力资源和基本物质资源消耗。</t>
  </si>
  <si>
    <t>胎/次</t>
  </si>
  <si>
    <t>1.监测的时间要求对照国家卫生健康委《全国医疗服务项目技术规范（2023年版）》相关内容。2.每胎儿一天计费不超过2次。</t>
  </si>
  <si>
    <t>013112020030000</t>
  </si>
  <si>
    <t>胎心监测（远程）</t>
  </si>
  <si>
    <t>远程监测胎儿心率及宫缩压力波形实时变化，达到产妇离院状态下评估胎儿宫内情况的目的。</t>
  </si>
  <si>
    <t>013112020070000</t>
  </si>
  <si>
    <t>催引产</t>
  </si>
  <si>
    <t>通过各种方式促宫颈成熟，以促发临产。</t>
  </si>
  <si>
    <t>所定价格涵盖促宫颈成熟等所有必要操作所需的人力资源和基本物质资源消耗。</t>
  </si>
  <si>
    <t>指自然日，不足一个自然日按一个自然日计。</t>
  </si>
  <si>
    <t>013112020080000</t>
  </si>
  <si>
    <t>产程管理</t>
  </si>
  <si>
    <t>临产后，进入待产室至第二产程前或阴道试产，对产妇的产程进展进行管理。</t>
  </si>
  <si>
    <t>所定价格涵盖观察产妇生命体征、宫缩及宫口扩张情况、监测胎心、判断产程进展、记录产程过程，给予相应的安抚、指导，根据需要采取干预措施，必要时行人工破膜等所需的人力资源和基本物质资源消耗。</t>
  </si>
  <si>
    <t>第二产程是指从宫口开全至胎儿娩出。</t>
  </si>
  <si>
    <t>013314000010000</t>
  </si>
  <si>
    <t>阴道分娩（常规）</t>
  </si>
  <si>
    <t>阴道分娩接生及新生儿处理的全过程处置。</t>
  </si>
  <si>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</si>
  <si>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01会阴裂伤修补（限3-4度）加收450元；
02宫颈裂伤修补加收234元</t>
  </si>
  <si>
    <t>013314000020000</t>
  </si>
  <si>
    <t>阴道分娩（复杂）</t>
  </si>
  <si>
    <t>产妇或胎儿存在情况复杂、风险较高等情况，经阴道分娩接生及新生儿处理的全过程处置。</t>
  </si>
  <si>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</si>
  <si>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阴道分娩（复杂）”是指：产妇或胎儿存在瘢痕子宫、巨大儿、胎儿臀位、肩难产等显著增加阴道分娩难度及风险的情况，或生产过程中医务人员采用胎位旋转、臀位助产、器械助产、手取胎盘等特殊措施的情况。</t>
  </si>
  <si>
    <t>013314000030000</t>
  </si>
  <si>
    <t>剖宫产（常规）</t>
  </si>
  <si>
    <t>产妇难产或不适于阴道分娩，通过手术方式分娩接生及新生儿处理的全过程处置。</t>
  </si>
  <si>
    <t>所定价格涵盖常规情况通过手术娩出胎儿的全过程和必要操作，包括切开子宫、娩出胎儿、胎盘处理、清理缝合、止血包扎处理等手术全过程，新生儿的观察、处理、评分及记录等所需的人力资源和基本物质资源消耗。</t>
  </si>
  <si>
    <t>01阴道分娩转剖宫产加收200元</t>
  </si>
  <si>
    <t>013314000040000</t>
  </si>
  <si>
    <t>剖宫产（复杂）</t>
  </si>
  <si>
    <t>产妇难产或不适于阴道分娩，且产妇或胎儿存在情况复杂、风险较高等情况，通过手术方式分娩接生及新生儿处理的全过程处置。</t>
  </si>
  <si>
    <t>所定价格涵盖复杂情况通过手术娩出胎儿的全过程和必要操作，包括切开子宫、娩出胎儿、胎盘处理、清理缝合、止血包扎处理等手术全过程，新生儿的观察、处理、评分及记录等所需的人力资源和基本物质资源消耗。</t>
  </si>
  <si>
    <t>“剖宫产（复杂）”是指：产妇或胎儿存在前置胎盘、胎盘植入、凝血功能异常、子宫肌瘤（4-5cm以上）、瘢痕子宫、胎儿横位、胎儿臀位、产程中剖宫产、腹膜外妊娠等显著增加剖宫产实施难度及风险的情况。</t>
  </si>
  <si>
    <t>013112020090000</t>
  </si>
  <si>
    <t>分娩镇痛</t>
  </si>
  <si>
    <t>采用麻醉镇痛，以起到减轻产妇分娩过程疼痛，提高分娩质量及舒适度，保证孕产安全的作用。</t>
  </si>
  <si>
    <t>所定价格涵盖评估、建立通路、摆放体位、穿刺、置管、剂量验证、观察、注药、氧饱和度监测、装置连接、参数设定、评分、记录、分析病情，必要时调整剂量、撤除装置等所需的人力资源和基本物质资源消耗。</t>
  </si>
  <si>
    <t>以2小时为基价，超过2小时每增加1小时加收50元，封顶收费850元。</t>
  </si>
  <si>
    <t>013112020100000</t>
  </si>
  <si>
    <t>导乐分娩</t>
  </si>
  <si>
    <t>由专业人员给予孕妇导乐相关知识讲解及陪伴，进行合理用力及分娩配合指导。</t>
  </si>
  <si>
    <t>应用呼吸减痛、分娩球、腰骶按摩、自由体位等非药物方法减轻分娩疼痛、协助产程进展，给予产妇生活照护和陪伴，在导乐过程中随时观察产程进展等所需的人力资源和基本物质资源消耗。</t>
  </si>
  <si>
    <t>市场调节价</t>
  </si>
  <si>
    <t>013112020110000</t>
  </si>
  <si>
    <t>亲情陪产</t>
  </si>
  <si>
    <t>产妇在孕产过程中，由医务人员指导家属进入产房陪同孕产，直至胎儿娩出。</t>
  </si>
  <si>
    <t>陪产过程中所需的基本物质资源消耗。</t>
  </si>
  <si>
    <t>013112020120000</t>
  </si>
  <si>
    <t>胎儿外倒转</t>
  </si>
  <si>
    <t>纠正异常胎位（臀位、横位），创造顺产条件。</t>
  </si>
  <si>
    <t>所定价格涵盖评估、胎位矫正、包扎固定、术后孕妇观察等胎儿外倒转所有必要操作所需的人力资源和基本物质资源消耗。</t>
  </si>
  <si>
    <t>013314000050000</t>
  </si>
  <si>
    <t>宫颈环扎术（常规）</t>
  </si>
  <si>
    <t>对宫颈机能不全的治疗，达到延长孕周，维持胎儿存活目的。</t>
  </si>
  <si>
    <t>所定价格涵盖消毒、宫颈固定、缝合、拆线，必要时胎膜复位等宫颈环扎术所有必要操作所需的人力资源和基本物质资源消耗。</t>
  </si>
  <si>
    <t>01腹腔镜辅助操作加收600元</t>
  </si>
  <si>
    <t>013314000060000</t>
  </si>
  <si>
    <t>宫颈环扎术（特殊）</t>
  </si>
  <si>
    <t>对宫口扩张3cm以上等特殊情况的紧急环扎治疗，达到延长孕周，维持胎儿存活目的。</t>
  </si>
  <si>
    <t>013112020130000</t>
  </si>
  <si>
    <t>产时宫外治疗</t>
  </si>
  <si>
    <t>在生产过程中对有呼吸道梗阻和胸部疾病的胎儿进行处理，达到安全生产的目的。</t>
  </si>
  <si>
    <t>所定价格涵盖消毒、气管插管/气管切开、采取措施避免胎盘过早剥离、胎儿手术等必要操作所需的人力资源和基本物质资源消耗。</t>
  </si>
  <si>
    <t>013112020140000</t>
  </si>
  <si>
    <t>胎儿宫内输血</t>
  </si>
  <si>
    <t>在宫腔内对胎儿进行输血治疗。</t>
  </si>
  <si>
    <t>所定价格涵盖穿刺、抽血、输血等胎儿宫内输血所有必要操作所需的人力资源和基本物质资源消耗。</t>
  </si>
  <si>
    <t>013112020150000</t>
  </si>
  <si>
    <t>胎盘血管交通支凝固治疗</t>
  </si>
  <si>
    <t>在宫腔内利用各种能量源对胎儿的胎盘血管交通支进行凝固治疗。</t>
  </si>
  <si>
    <t>所定价格涵盖穿刺、内镜置入、观察、凝结胎盘血管交通支、撤除等胎盘血管交通支凝固治疗所有必要操作所需的人力资源和基本物质资源消耗。</t>
  </si>
  <si>
    <t>013112020160000</t>
  </si>
  <si>
    <t>羊水调节</t>
  </si>
  <si>
    <t>经羊膜腔穿刺对羊水进行抽吸、引流、灌注、置换，达到维持胎儿生长环境稳定的目的。</t>
  </si>
  <si>
    <t>所定价格涵盖定位、消毒、穿刺、抽吸/灌注、放置引流管等羊水调节所有必要操作所需人力资源和基本物质资源消耗。</t>
  </si>
  <si>
    <t>01胎儿镜辅助操作加收210元</t>
  </si>
  <si>
    <t>013112020170000</t>
  </si>
  <si>
    <t>子宫压迫止血</t>
  </si>
  <si>
    <t>经药物等保守治疗无效，需要压迫止血，达到止血目的。</t>
  </si>
  <si>
    <t>所定价格涵盖扩张宫口、探查宫腔并清宫、填塞宫腔或缝合、压迫止血，必要时材料取出等所需的人力资源和基本物质资源消耗。</t>
  </si>
  <si>
    <t>013112020040000</t>
  </si>
  <si>
    <t>羊膜腔穿刺</t>
  </si>
  <si>
    <t>经羊膜腔获取检测样本，用于产前诊断。</t>
  </si>
  <si>
    <t>所定价格涵盖定位、消毒、穿刺、取样、观察等羊膜腔穿刺所有必要操作所需人力资源和基本物质资源消耗。</t>
  </si>
  <si>
    <t>01羊膜腔穿刺注药</t>
  </si>
  <si>
    <t>013112020180000</t>
  </si>
  <si>
    <t>脐静脉穿刺</t>
  </si>
  <si>
    <t>经羊膜腔获取胎儿脐静脉血。</t>
  </si>
  <si>
    <t>所定价格涵盖定位、消毒、穿刺、抽血等脐静脉穿刺所有必要操作所需的人力资源和基本物质资源消耗。</t>
  </si>
  <si>
    <t>013112020050000</t>
  </si>
  <si>
    <t>绒毛取材</t>
  </si>
  <si>
    <t>穿刺获取胎盘绒毛样本。</t>
  </si>
  <si>
    <t>所定价格涵盖定位、消毒、穿刺、取材等绒毛取材所有必要操作所需的人力资源和基本物质资源消耗。</t>
  </si>
  <si>
    <t>013112020060000</t>
  </si>
  <si>
    <t>胎儿内镜检查</t>
  </si>
  <si>
    <t>经内镜观察宫内胎儿及胎盘情况。</t>
  </si>
  <si>
    <t>所定价格涵盖定位、内镜置入、观察、撤除等，必要时取样等操作所需的人力资源和基本物质资源消耗。</t>
  </si>
  <si>
    <t>013314000070000</t>
  </si>
  <si>
    <t>院外分娩产后处置</t>
  </si>
  <si>
    <t>产妇于院外娩出胎儿后，在院内对产妇和新生儿进行的产后处理。</t>
  </si>
  <si>
    <t>所定价格涵盖第三产程开始的脐带和胎盘处理，会阴裂伤修补（1-2度）、侧切及缝合、胎儿娩出后母婴观察等院外分娩产后处置所有必要操作所需的人力资源和基本物质资源消耗。</t>
  </si>
  <si>
    <t>01会阴裂伤修补（限3-4度）加收450元
02宫颈裂伤修补加收234元</t>
  </si>
  <si>
    <t>013112020190000</t>
  </si>
  <si>
    <t>药物减胎</t>
  </si>
  <si>
    <t>因孕妇要求或医学指征，通过药物终止多胎妊娠中某一或两个（及以上）胎儿的发育。</t>
  </si>
  <si>
    <t>所定价格涵盖消毒、穿刺、注药等药物减胎所有必要操作所需的人力资源和基本物质资源消耗。</t>
  </si>
  <si>
    <t>013314000080000</t>
  </si>
  <si>
    <t>手术减胎</t>
  </si>
  <si>
    <t>因孕妇要求或医学指征，通过手术终止多胎妊娠中某一或两个（及以上）胎儿的发育。</t>
  </si>
  <si>
    <t>所定价格涵盖消毒、确认位置、穿刺、使用电凝、激光、射频等各种方式进行减胎所需的人力资源和基本物质资源消耗。</t>
  </si>
  <si>
    <t>013112020200000</t>
  </si>
  <si>
    <t>中期引产</t>
  </si>
  <si>
    <t>孕中期通过药物等方式终止胎儿发育，促宫颈成熟达到临产状态。</t>
  </si>
  <si>
    <t>所定价格涵盖消毒、促宫颈成熟、胎儿处理等中期引产所有必要操作所需的人力资源和基本物质资源消耗。</t>
  </si>
  <si>
    <t>孕期“14周-27周+6”孕周的适用。</t>
  </si>
  <si>
    <t>013112020210000</t>
  </si>
  <si>
    <t>晚期引产</t>
  </si>
  <si>
    <t>孕晚期通过药物等方式终止胎儿发育，促宫颈成熟达到临产状态。</t>
  </si>
  <si>
    <t>所定价格涵盖消毒、促宫颈成熟、胎儿处理等晚期引产所有必要操作所需的人力资源和基本物质资源消耗。</t>
  </si>
  <si>
    <t>孕期超过“27周+6”孕周的适用。</t>
  </si>
  <si>
    <t>013112020220000</t>
  </si>
  <si>
    <t>死胎娩出及处理全过程，不含尸体处理。</t>
  </si>
  <si>
    <t>所定价格涵盖消毒、协助娩出、胎盘处置，必要时使用器械助产等死胎接生所有必要操作所需的人力资源和基本物质资源消耗。</t>
  </si>
  <si>
    <t>骨骼肌肉系统</t>
  </si>
  <si>
    <t>使用说明：
1.本类项目以骨骼肌肉系统为重点，按照骨骼肌肉系统相关主要环节的服务产出设立医疗服务价格项目。
2.本类项目所称的“价格构成”，指项目价格应涵盖的各类资源消耗，用于确定计价单元的边界，是省市级医疗保障部门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4.本类项目所称“扩展项”，指同一项目下以不同方式提供或在不同场景应用时，只扩展价格项目适用范围、不额外加价的一类子项，子项的价格按主项目执行。
5.本类项目所称“基本物质资源消耗”，是指原则上限于不应或不必要与医疗服务项目分割的易耗品，属于医疗服务价格项目应当使用的，包括但不限于各类消杀用品、储存用品、清洁用品、个人防护用品、针（刀）具、刮匙、垃圾处理用品、冲洗液、润滑剂、灌洗液、棉球、棉签、纱布（垫）、绷带、腕带、护垫、衬垫、手术巾（单）、治疗巾（单）、治疗护理盘（包）、注射器、防渗漏垫、标签、操作器具、冲洗工具、备皮工具、包裹单（袋）等。基本物耗成本计入项目价格，不另行收费。除基本物耗以外的可收费医用耗材，按照实际采购价格零差率收费销售。
6.本类项目所称的“颅颈交界区”，指颅骨枕部与寰枢椎部位区域。
7.本类项目所称的“大关节”，指肢体肩关节、肘关节、腕关节、髋关节、膝关节、踝关节；本类项目所称的“小关节”，指手足部关节等其他局限性关节。
8.本类项目中未涉及的部分与骨科专业相关的如：消融、皮瓣转移等项目，在其他立项指南中另行编录。
9.本类项目中四肢骨折项目的计价单位“部位”指：单侧的肩胛骨、锁骨、股骨、髌骨、胫骨、腓骨、肱骨、尺骨、桡骨，每骨各视为一个部位。单侧腕骨、掌骨、跗骨、跖骨，以及每一个大关节，各视为一个部位，同一个部位中涉及多块骨的，例如：单侧掌骨骨折中，同时涉及第一、第二或更多掌骨骨折的，整体按一个部位计价。指骨、趾骨以单根指/趾视为一个部位。
10.本类项目中项目涉及的椎间盘镜、关节镜等常规内镜下手术已包含在价格构成中，医疗机构在开展相关操作时，执行与开放手术相同的价格标准。
11.本类项目所称的“异种肢体”，指不摘自人体的肢体，包括但不限于动物肢体、机械肢体、以及3D打印等技术人工制造的肢体。
12.本类项目价格构成中所称的“穿刺”为主项操作涉及的必要穿刺技术，价格构成中的穿刺操作不可收取相关费用；独立穿刺项目可按相应治疗价格项目收取。
13.除本类项目中已明确的加收情形以及不能同时收费的情形以外，如同时开展多个手术时，手术类治疗项目的计费方式执行我省现行价格规范“手术总说明（项目编码：33）”(具体项目有明确规定的从其规定）。
14.同一部位手术不得同时收取同一类手术的常规、复杂两种情形费用。
15.本类项目中涉及“包括……”“…… 等”的，属于开放型表述，所指对象不仅局限于表述中列明的事项，也包括未列明的同类事项。
16.本类项目中所称的“儿童”，指6周岁及以下，周岁的计算方法以法律的相关规定为准。</t>
  </si>
  <si>
    <t>012415000010000</t>
  </si>
  <si>
    <t>骨密度测定费</t>
  </si>
  <si>
    <t>通过各种方法测量骨骼中的矿物质含量。</t>
  </si>
  <si>
    <t>所定价格涵盖摆位、数据采集、数据处理、结果分析、图文报告、处理用物等步骤所需的人力资源和基本物质资源消耗。包括检查中防护器材使用。</t>
  </si>
  <si>
    <t>013315000010000</t>
  </si>
  <si>
    <t>骨伤制动外固定费（小）</t>
  </si>
  <si>
    <t>通过石膏、支具、固定板等进行塑形、制动、固定。固定范围不跨越大关节。</t>
  </si>
  <si>
    <t>所定价格涵盖复位、制动、固定、处理用物等步骤所需的人力资源和基本物质资源消耗。</t>
  </si>
  <si>
    <t>个</t>
  </si>
  <si>
    <t>1.不与中医骨伤项目同时收取。
2.非骨伤制动外固定术参照该项目收费。
3.儿童加收30%</t>
  </si>
  <si>
    <t>013315000020000</t>
  </si>
  <si>
    <t>骨伤制动外固定费（中）</t>
  </si>
  <si>
    <t>通过石膏、支具、固定板等进行塑形、制动、固定。固定范围跨越一个大关节。</t>
  </si>
  <si>
    <t>013315000030000</t>
  </si>
  <si>
    <t>骨伤制动外固定费（大）</t>
  </si>
  <si>
    <t>通过石膏、支具、固定板等进行塑形、制动、固定。固定范围跨越两个及以上大关节。</t>
  </si>
  <si>
    <t>013315000040000</t>
  </si>
  <si>
    <t>骨伤制动外固定费（特大）</t>
  </si>
  <si>
    <t>通过石膏、支具、固定板等进行塑形、制动、固定。固定范围包括躯干。</t>
  </si>
  <si>
    <t>所定价格涵盖复位、制动、固定等、处理用物等步骤所需的人力资源和基本物质资源消耗。</t>
  </si>
  <si>
    <t>1.不与其他骨伤制动外固定费、中医骨伤项目同时收取。
2.非骨伤制动外固定术参照该项目收费。
3.儿童加收30%</t>
  </si>
  <si>
    <t>013113000010000</t>
  </si>
  <si>
    <t>管型石膏固定拆除费</t>
  </si>
  <si>
    <t>通过操作拆除管型石膏。</t>
  </si>
  <si>
    <t>所定价格涵盖拆除管型石膏、处理用物等步骤所需的人力资源和基本物质资源消耗。</t>
  </si>
  <si>
    <t>013315000050000</t>
  </si>
  <si>
    <t>骨牵引安装费</t>
  </si>
  <si>
    <t>安装穿透骨质的器具直接牵引骨骼关节。</t>
  </si>
  <si>
    <t>所定价格涵盖手术计划、术区准备、消毒、安装、牵拉、调试、拆除、处理用物等步骤所需的人力资源和基本物质资源消耗。</t>
  </si>
  <si>
    <t>1.包含拆除。
2.儿童加收30%</t>
  </si>
  <si>
    <t>013113000020000</t>
  </si>
  <si>
    <t>皮牵引安装费</t>
  </si>
  <si>
    <t>安装外部包裹的器具牵拉骨骼关节。</t>
  </si>
  <si>
    <t>所定价格涵盖准备、安装、牵拉、调试、拆除、处理用物等步骤所需的人力资源和基本物质资源消耗。</t>
  </si>
  <si>
    <t>包含拆除。</t>
  </si>
  <si>
    <t>013113000030000</t>
  </si>
  <si>
    <t>持续牵引费</t>
  </si>
  <si>
    <t>通过各种牵引装置持续维持骨关节的复位和稳定。</t>
  </si>
  <si>
    <t>所定价格涵盖持续维持骨关节形态和力线、处理用物等步骤所需的人力资源和基本物质资源消耗。</t>
  </si>
  <si>
    <t>013315000060000</t>
  </si>
  <si>
    <t>颅颈交界区减压重建费（常规）</t>
  </si>
  <si>
    <t>通过手术对颅颈交界区的畸形、压迫、骨折进行减压、矫形、复位并植骨融合固定。</t>
  </si>
  <si>
    <t>所定价格涵盖手术计划、术区准备、消毒、切开、分离、切除、减压、重建固定、止血、引流、缝合、处理用物等步骤所需的人力资源和基本物质资源消耗。</t>
  </si>
  <si>
    <t>013315000070000</t>
  </si>
  <si>
    <t>颅颈交界区减压重建费（复杂）</t>
  </si>
  <si>
    <t>通过手术对复杂情形下颅颈交界区的畸形、压迫、骨折进行减压、矫形、复位并植骨融合固定。</t>
  </si>
  <si>
    <t>所定价格涵盖手术计划、术区准备、消毒、切开、分离、切除、减压、重建固定、止血、引流、缝合等步骤所需的人力资源和基本物质资源消耗。</t>
  </si>
  <si>
    <t>1.本项目所称“复杂”指：多入路联合手术、寰枢椎畸形、椎动脉高跨、难复性寰枢椎骨折脱位、枕骨大孔或寰椎后弓减压的情况。
2.儿童加收30%</t>
  </si>
  <si>
    <t>013315000080000</t>
  </si>
  <si>
    <t>颈椎椎管减压费（常规）</t>
  </si>
  <si>
    <t>通过手术解除颈椎周围组织对脊髓、神经、血管、食管等的压迫。</t>
  </si>
  <si>
    <t>所定价格涵盖手术计划、术区准备、消毒、切开、分离、减压、切除、止血、引流、缝合、处理用物等步骤所需的人力资源和基本物质资源消耗。</t>
  </si>
  <si>
    <t>1.跨颈胸节段只收取一次费用。
2.不与“颈椎椎管减压融合内固定费”同时收取。
3.儿童加收30%</t>
  </si>
  <si>
    <t>013315000090000</t>
  </si>
  <si>
    <t>颈椎椎管减压费（复杂）</t>
  </si>
  <si>
    <t>通过手术解除复杂情形下颈椎周围组织对脊髓、神经、血管、食管等的压迫。</t>
  </si>
  <si>
    <t>1.本项目所称“复杂”指：总减压节段≥3个椎体、多入路联合的情况。
2.跨颈胸节段只收取一次费用。
3.不与“颈椎椎管减压融合内固定费”同时收取。</t>
  </si>
  <si>
    <t>013315000100000</t>
  </si>
  <si>
    <t>颈椎椎管减压融合内固定费（常规）</t>
  </si>
  <si>
    <t>通过手术解除颈椎周围组织对脊髓、神经、血管、食管等的压迫，重建稳定。</t>
  </si>
  <si>
    <t>所定价格涵盖手术计划、术区准备、消毒、切开、分离、减压、融合固定、植骨、重建、止血、引流、缝合、处理用物等步骤所需的人力资源和基本物质资源消耗。</t>
  </si>
  <si>
    <t>1.跨颈胸节段只收取一次费用。
2.不与“颈椎椎管减压费”同时收取。
3.儿童加收30%。</t>
  </si>
  <si>
    <t>013315000110000</t>
  </si>
  <si>
    <t>颈椎椎管减压融合内固定费（复杂）</t>
  </si>
  <si>
    <t>通过手术解除复杂情形下颈椎周围组织对脊髓、神经、血管、食管等的压迫，重建稳定。</t>
  </si>
  <si>
    <t>1.本项目所称“复杂”指：减压节段≥3个椎体、多入路联合的情况。
2.跨颈胸节段只收取一次费用。
3.不与“颈椎椎管减压费”同时收取。
4.儿童加收30%。</t>
  </si>
  <si>
    <t>013315000120000</t>
  </si>
  <si>
    <t>胸椎椎管减压费（常规）</t>
  </si>
  <si>
    <t>通过手术解除胸椎周围组织对脊髓、神经、血管等的压迫。</t>
  </si>
  <si>
    <t>1.跨颈胸、胸腰节段只收取一次费用。
2.不与“胸椎椎管减压融合内固定费”同时收取。
3.儿童加收30%。</t>
  </si>
  <si>
    <t>013315000130000</t>
  </si>
  <si>
    <t>胸椎椎管减压费（复杂）</t>
  </si>
  <si>
    <t>通过手术解除复杂情形下胸椎周围组织对脊髓、神经、血管等的压迫。</t>
  </si>
  <si>
    <t>1.本项目所称“复杂”指：减压节段≥3个椎体、多入路联合的情况。
2.跨颈胸、胸腰节段只收取一次费用。
3.不与“胸椎椎管减压融合内固定费”同时收取。
4.儿童加收30%。</t>
  </si>
  <si>
    <t>013315000140000</t>
  </si>
  <si>
    <t>胸椎椎管减压融合内固定费（常规）</t>
  </si>
  <si>
    <t>通过手术解除胸椎周围组织对脊髓、神经、血管的压迫，重建稳定。</t>
  </si>
  <si>
    <t>1.跨颈胸、胸腰节段只收取一次费用。
2.不与“胸椎椎管减压费”同时收取。
3.儿童加收30%。</t>
  </si>
  <si>
    <t>013315000150000</t>
  </si>
  <si>
    <t>胸椎椎管减压融合内固定费（复杂）</t>
  </si>
  <si>
    <t>通过手术解除复杂情形下胸椎周围组织对脊髓、神经、血管等的压迫，重建稳定。</t>
  </si>
  <si>
    <t xml:space="preserve">1.本项目所称“复杂”指：减压节段≥3个椎体、多入路联合的情况。
2.跨颈胸、胸腰节段只收取一次费用。
3.不与“胸椎椎管减压费”同时收取。
4.儿童加收30%。
</t>
  </si>
  <si>
    <t>013315000160000</t>
  </si>
  <si>
    <t>腰椎椎管减压费（常规）</t>
  </si>
  <si>
    <t>通过手术解除腰椎周围组织对脊髓、神经、血管等的压迫。</t>
  </si>
  <si>
    <t>1.跨胸腰节段只收取一次费用。
2.不与“腰椎椎管减压融合内固定费”同时收取。
3.儿童加收30%。</t>
  </si>
  <si>
    <t>013315000170000</t>
  </si>
  <si>
    <t>腰椎椎管减压费（复杂）</t>
  </si>
  <si>
    <t>1.本项目所称“复杂”指：减压节段≥3个椎体、多入路联合的情况。
2.跨胸腰节段只收取一次费用。
3.不与“腰椎椎管减压融合内固定费”同时收取。
4.儿童加收30%。</t>
  </si>
  <si>
    <t>013315000180000</t>
  </si>
  <si>
    <t>腰椎椎管减压融合内固定费（常规）</t>
  </si>
  <si>
    <t>通过手术解除腰椎周围组织对脊髓、神经、血管等的压迫，重建稳定。</t>
  </si>
  <si>
    <t>1.跨胸腰节段只收取一次费用。
2.不与“腰椎椎管减压费”同时收取。
3.儿童加收30%。</t>
  </si>
  <si>
    <t>013315000190000</t>
  </si>
  <si>
    <t>腰椎椎管减压融合内固定费（复杂）</t>
  </si>
  <si>
    <t>通过手术解除复杂情形下腰椎周围组织对脊髓、神经、血管等的压迫，重建稳定。</t>
  </si>
  <si>
    <t>1.本项目所称“复杂”指：减压节段≥3个椎体、多入路联合的情况。
2.跨胸腰节段只收取一次费用。
3.不与“腰椎椎管减压费”同时收取。
4.儿童加收30%。</t>
  </si>
  <si>
    <t>013315000200000</t>
  </si>
  <si>
    <t>椎间盘切除费</t>
  </si>
  <si>
    <t>通过手术切除椎间盘。</t>
  </si>
  <si>
    <t>所定价格涵盖手术计划、术区准备、消毒、切开、探查、切除、止血、引流、缝合、处理用物等步骤所需的人力资源和基本物质资源消耗。</t>
  </si>
  <si>
    <t>每椎间盘</t>
  </si>
  <si>
    <t>1.每增加一个椎间盘，加收50%。
2.儿童加收30%。</t>
  </si>
  <si>
    <t>013315000210000</t>
  </si>
  <si>
    <t>椎体成形费</t>
  </si>
  <si>
    <t>通过手术向椎体注入各种成形材料。</t>
  </si>
  <si>
    <t>所定价格涵盖手术计划、术区准备、消毒、穿刺、必要时复位、成形材料注入、止血、引流、缝合、处理用物等步骤所需的人力资源和基本物质资源消耗。</t>
  </si>
  <si>
    <t>01 后凸成形</t>
  </si>
  <si>
    <t>每椎体</t>
  </si>
  <si>
    <t>1.每增加一个椎体，加收30%。
2.儿童加收30%。</t>
  </si>
  <si>
    <t>013315000220000</t>
  </si>
  <si>
    <t>椎体重建费</t>
  </si>
  <si>
    <t>通过手术切除病损椎体并置入内植物。</t>
  </si>
  <si>
    <t>所定价格涵盖手术计划、术区准备、消毒、分离、切除、置入、重建、止血、引流、缝合、处理用物等步骤所需的人力资源和基本物质资源消耗。</t>
  </si>
  <si>
    <t>1.每增加一个椎体，加收50%。
2.儿童加收30%。</t>
  </si>
  <si>
    <t>013315000230000</t>
  </si>
  <si>
    <t>脊柱肿物切除费（常规）</t>
  </si>
  <si>
    <t>通过手术切除脊柱肿物。</t>
  </si>
  <si>
    <t>所定价格涵盖手术计划、术区准备、消毒、分离、探查、切除、减压、清理、止血、引流、缝合、处理用物等步骤所需的人力资源和基本物质资源消耗。</t>
  </si>
  <si>
    <t>013315000240000</t>
  </si>
  <si>
    <t>脊柱肿物切除费（复杂）</t>
  </si>
  <si>
    <t>通过手术切除复杂情形下脊柱肿物。</t>
  </si>
  <si>
    <t>1.本项目所称“复杂”指：切除节段≥3个椎体、多入路联合、恶性肿瘤根治性切除的情况。
2.儿童加收30%。</t>
  </si>
  <si>
    <t>013315000250000</t>
  </si>
  <si>
    <t>骶髂骨盆肿物切除费（常规）</t>
  </si>
  <si>
    <t>通过手术切除骶髂骨盆肿物。</t>
  </si>
  <si>
    <t>013315000260000</t>
  </si>
  <si>
    <t>骶髂骨盆肿物切除费（复杂）</t>
  </si>
  <si>
    <t>通过手术切除复杂情形下骶髂骨盆肿物。</t>
  </si>
  <si>
    <t>1.本项目所称“复杂”指：多入路联合、恶性肿瘤根治性切除的情况。
2.功能形态重建加收30%。
3.儿童加收30%。</t>
  </si>
  <si>
    <t>013315000270000</t>
  </si>
  <si>
    <t>肩胛骨肿物切除费</t>
  </si>
  <si>
    <t>通过手术切除肩胛骨肿物。</t>
  </si>
  <si>
    <t>01功能形态重建加收30%</t>
  </si>
  <si>
    <t>013315000280000</t>
  </si>
  <si>
    <t>锁骨肿物切除费</t>
  </si>
  <si>
    <t>通过手术切除锁骨肿物。</t>
  </si>
  <si>
    <t>01 功能形态重建加收30%</t>
  </si>
  <si>
    <t>013315000290000</t>
  </si>
  <si>
    <t>肋骨肿物切除费</t>
  </si>
  <si>
    <t>通过手术切除肋骨肿物。</t>
  </si>
  <si>
    <t>01功能形态重建加收30%
11 肿物累及三根及以上肋骨加收30%</t>
  </si>
  <si>
    <t>013315000300000</t>
  </si>
  <si>
    <t>肱骨肿物切除费</t>
  </si>
  <si>
    <t>通过手术切除肱骨肿物。</t>
  </si>
  <si>
    <t>013315000310000</t>
  </si>
  <si>
    <t>尺桡骨肿物切除费</t>
  </si>
  <si>
    <t>通过手术切除尺桡骨肿物。</t>
  </si>
  <si>
    <t>013315000320000</t>
  </si>
  <si>
    <t>股骨肿物切除费</t>
  </si>
  <si>
    <t>通过手术切除股骨肿物。</t>
  </si>
  <si>
    <t>013315000330000</t>
  </si>
  <si>
    <t>髌骨肿物切除费</t>
  </si>
  <si>
    <t>通过手术切除髌骨肿物。</t>
  </si>
  <si>
    <t>013315000340000</t>
  </si>
  <si>
    <t>胫腓骨肿物切除费</t>
  </si>
  <si>
    <t>通过手术切除胫腓骨肿物。</t>
  </si>
  <si>
    <t>013315000350000</t>
  </si>
  <si>
    <t>手/足骨肿物切除费</t>
  </si>
  <si>
    <t>通过手术切除手/足部位骨关节肿物。</t>
  </si>
  <si>
    <t>所定价格涵盖手术计划、术区准备、消毒、分离、探查、切除、减压、清理、止血、引流、缝合、处理用物，必要时切除软组织等步骤所需的人力资源和基本物质资源消耗。</t>
  </si>
  <si>
    <t>1.手、足可分别计价收费。
2.儿童加收30%。</t>
  </si>
  <si>
    <t>013315000360000</t>
  </si>
  <si>
    <t>脊柱感染病灶清除费（常规）</t>
  </si>
  <si>
    <t>通过手术清除脊柱感染病灶。</t>
  </si>
  <si>
    <t>所定价格涵盖手术计划、术区准备、消毒、切开、清理、固定、止血、引流、缝合、处理用物等步骤所需的人力资源和基本物质资源消耗。</t>
  </si>
  <si>
    <t>013315000370000</t>
  </si>
  <si>
    <t>脊柱感染病灶清除费（复杂）</t>
  </si>
  <si>
    <t>通过手术清除复杂情形下脊柱感染病灶。</t>
  </si>
  <si>
    <t>1.本项目所称“复杂”指：结核感染、多入路联合、清除节段≥3个椎体的情况。
2.儿童加收30%。</t>
  </si>
  <si>
    <t>013315000380000</t>
  </si>
  <si>
    <t>关节感染病灶清除费（常规）</t>
  </si>
  <si>
    <t>通过手术清除关节感染病灶。</t>
  </si>
  <si>
    <t>所定价格涵盖手术计划、术区准备、消毒、切开、探查、清理、止血、引流、缝合、处理用物等步骤所需的人力资源和基本物质资源消耗。</t>
  </si>
  <si>
    <t>每关节</t>
  </si>
  <si>
    <t>1.限大关节收费。
2.儿童加收30%。</t>
  </si>
  <si>
    <t>013315000390000</t>
  </si>
  <si>
    <t>关节感染病灶清除费（复杂）</t>
  </si>
  <si>
    <t>通过手术清除复杂情形下关节感染病灶。</t>
  </si>
  <si>
    <t>1.本项目所称“复杂”指：假体置换术后感染、结核感染的情况。
2.限大关节收费。
3.儿童加收30%。</t>
  </si>
  <si>
    <t>013315000400000</t>
  </si>
  <si>
    <t>骨感染病灶清除费（常规）</t>
  </si>
  <si>
    <t>通过手术清除骨感染病灶。</t>
  </si>
  <si>
    <t>013315000410000</t>
  </si>
  <si>
    <t>骨感染病灶清除费（复杂）</t>
  </si>
  <si>
    <t>通过手术清除复杂情形下骨感染病灶。</t>
  </si>
  <si>
    <t>1.本项目所称“复杂”指：结核感染、间置物占位的情况。
2.儿童加收30%。</t>
  </si>
  <si>
    <t>013315000420000</t>
  </si>
  <si>
    <t>脊柱骨折内固定费（常规）</t>
  </si>
  <si>
    <t>通过手术对脊柱骨折进行复位和内固定。</t>
  </si>
  <si>
    <t>所定价格涵盖手术计划、术区准备、消毒、切开、分离、探查、复位、固定、重建、止血、引流、缝合、处理用物等步骤所需的人力资源和基本物质资源消耗。</t>
  </si>
  <si>
    <t>每骨折
节段</t>
  </si>
  <si>
    <t>013315000430000</t>
  </si>
  <si>
    <t>脊柱骨折内固定费（复杂）</t>
  </si>
  <si>
    <t>通过手术对复杂情形下脊柱骨折进行复位和内固定。</t>
  </si>
  <si>
    <t>1.本项目所称“复杂”指：强直性脊柱炎、合并神经损伤、多入路联合的情况。
2.儿童加收30%。</t>
  </si>
  <si>
    <t>013315000440000</t>
  </si>
  <si>
    <t>髋臼骨折内固定费（常规）</t>
  </si>
  <si>
    <t>通过手术对髋臼骨折进行复位和内固定。</t>
  </si>
  <si>
    <t>013315000450000</t>
  </si>
  <si>
    <t>髋臼骨折内固定费（复杂）</t>
  </si>
  <si>
    <t>通过手术对复杂情形下髋臼骨折进行复位和内固定。</t>
  </si>
  <si>
    <t>1.本项目所称“复杂”指：多入路联合的情况。
2.儿童加收30%。</t>
  </si>
  <si>
    <t>013315000460000</t>
  </si>
  <si>
    <t>骨盆骨折内固定费（常规）</t>
  </si>
  <si>
    <t>通过手术对骨盆骨折进行复位和内固定。</t>
  </si>
  <si>
    <t>013315000470000</t>
  </si>
  <si>
    <t>骨盆骨折内固定费（复杂）</t>
  </si>
  <si>
    <t>通过手术对复杂情形下骨盆骨折进行复位和内固定。</t>
  </si>
  <si>
    <t>1.本项目所称“复杂”指：多入路联合、骨盆环内固定≥3处的情况。
2.儿童加收30%。</t>
  </si>
  <si>
    <t>013315000480000</t>
  </si>
  <si>
    <t>四肢骨折内固定费（常规）</t>
  </si>
  <si>
    <t>通过手术对四肢骨折进行复位和内固定。</t>
  </si>
  <si>
    <t>01 肱骨、股骨、胫骨加收20%
11 腕骨、跗骨 加收10%</t>
  </si>
  <si>
    <t>1.本项目所称“四肢骨折”指：肩胛骨、锁骨、尺桡骨、腓骨、髌骨、指/趾骨、掌/跖骨的单部位新鲜骨折。
2.胫腓骨同时骨折手术内固定按“胫骨加收”收取。
3.儿童加收30%。</t>
  </si>
  <si>
    <t>013315000490000</t>
  </si>
  <si>
    <t>四肢骨折内固定费（复杂）</t>
  </si>
  <si>
    <t>通过手术对复杂情形下四肢骨折进行复位和内固定。</t>
  </si>
  <si>
    <t>1.本项目所称“四肢骨折”指：肩胛骨、锁骨、尺桡骨、腓骨、髌骨、指/趾骨、掌/跖骨的单部位粉碎性、关节内、陈旧性骨折，以及骨不连、单侧手/足多发骨折≥3处。
2.胫腓骨同时骨折手术内固定按“胫骨加收”。
3.儿童加收30%。</t>
  </si>
  <si>
    <t>013315000500000</t>
  </si>
  <si>
    <t>肋骨骨折内固定费</t>
  </si>
  <si>
    <t>通过手术对肋骨骨折进行复位和内固定。</t>
  </si>
  <si>
    <t>01肋骨切除</t>
  </si>
  <si>
    <t>013315000510000</t>
  </si>
  <si>
    <t>脊柱矫正内固定费（常规）</t>
  </si>
  <si>
    <t>通过手术对脊柱畸形进行矫正。</t>
  </si>
  <si>
    <t>所定价格涵盖手术计划、术区准备、消毒、分离、置入内固定、切除、截骨、矫形、融合固定、止血、引流、缝合、处理用物等步骤所需的人力资源和基本物质资源消耗。</t>
  </si>
  <si>
    <t>013315000520000</t>
  </si>
  <si>
    <t>脊柱矫正内固定费（复杂）</t>
  </si>
  <si>
    <t>通过手术对复杂情形下脊柱畸形进行矫正。</t>
  </si>
  <si>
    <t>1.本项目所称“复杂”指：全椎体切除、椎弓根截骨、后凸或侧凸大于90°、固定节段≥10个椎体、骨盆固定的情况。
2.儿童加收30%。</t>
  </si>
  <si>
    <t>013315000530000</t>
  </si>
  <si>
    <t>高肩胛症矫形费</t>
  </si>
  <si>
    <t>通过手术矫正调整肩胛骨。</t>
  </si>
  <si>
    <t>所定价格涵盖手术计划、术区准备、消毒、切开、调整、重建、止血、引流、缝合、处理用物等步骤所需的人力资源和基本物质资源消耗。</t>
  </si>
  <si>
    <t>013315000540000</t>
  </si>
  <si>
    <t>截骨矫形费（骨盆）</t>
  </si>
  <si>
    <t>通过手术对骨盆截骨，矫正骨盆形态。</t>
  </si>
  <si>
    <t>所定价格涵盖手术计划、术区准备、消毒、切开、截骨、矫形、固定、止血、引流、缝合、处理用物等步骤所需的人力资源和基本物质资源消耗。</t>
  </si>
  <si>
    <t>013315000550000</t>
  </si>
  <si>
    <t>截骨矫形费（肢体）</t>
  </si>
  <si>
    <t>通过手术截断肢体骨组织并矫正畸形。</t>
  </si>
  <si>
    <t>所定价格涵盖手术计划、术区准备、消毒、剥离、截骨、矫正、固定、止血、引流、缝合、处理用物等步骤所需的人力资源和基本物质资源消耗。</t>
  </si>
  <si>
    <t>每肢体</t>
  </si>
  <si>
    <t>1.本项目所称“肢体”指：单侧大腿、小腿、前臂、上臂。
2.不与四肢骨骨折内固定费（常规）/(复杂)同时收费。
3.儿童加收30%。</t>
  </si>
  <si>
    <t>013315000560000</t>
  </si>
  <si>
    <t>截骨矫形费（手/足）</t>
  </si>
  <si>
    <t>通过手术截断手/足骨组织并矫正畸形。</t>
  </si>
  <si>
    <t>1.单侧手、足分别计价收费。
2.儿童加收30%。</t>
  </si>
  <si>
    <t>013315000570000</t>
  </si>
  <si>
    <t>指/趾畸形矫正费</t>
  </si>
  <si>
    <t>通过手术矫正手指或脚趾的畸形。</t>
  </si>
  <si>
    <t>所定价格涵盖手术计划、术区准备、消毒、切开、矫正、重建、固定、止血、引流、缝合、处理用物等步骤所需的人力资源和基本物质资源消耗。</t>
  </si>
  <si>
    <t>每指（趾）</t>
  </si>
  <si>
    <t>013315000580000</t>
  </si>
  <si>
    <t>手/足畸形矫正费</t>
  </si>
  <si>
    <t>通过手术对手/足畸形给予松解、复位矫正。</t>
  </si>
  <si>
    <t>所定价格涵盖手术计划、术区准备、消毒、切开、矫正、重建、固定、止血、引流、缝合、处理用物等步骤所需的人力资源和基本物质资源消耗。（不含指/趾畸形矫正）</t>
  </si>
  <si>
    <t>1.临床中确需同时行手/足畸形矫正和指/趾畸形矫正手术的，可分别计价收费。
2.儿童加收30%。</t>
  </si>
  <si>
    <t>013315000590000</t>
  </si>
  <si>
    <t>骨延长费</t>
  </si>
  <si>
    <t>通过手术牵拉延长骨骼。</t>
  </si>
  <si>
    <t>所定价格涵盖手术计划、术区准备、消毒、切开、截骨、植骨、固定牵拉、止血、引流、缝合、处理用物等步骤所需的人力资源和基本物质资源消耗。</t>
  </si>
  <si>
    <t>1.本项目所称“肢体”指：单侧大腿、小腿、前臂、上臂、手、足。
2.儿童加收30%。</t>
  </si>
  <si>
    <t>以增高为目的使用时不支付</t>
  </si>
  <si>
    <t>013315000600000</t>
  </si>
  <si>
    <t>外固定架固定费</t>
  </si>
  <si>
    <t>通过手术置入外固定架。</t>
  </si>
  <si>
    <t>所定价格涵盖手术计划、术区准备、消毒、复位、安装、调试、固定、止血、引流、缝合、处理用物等步骤所需的人力资源和基本物质资源消耗。</t>
  </si>
  <si>
    <t>1.本项目所称的“部位”指“单侧大腿、小腿、前臂、上臂、手、足”。
2.儿童加收30%。</t>
  </si>
  <si>
    <t>013315000610000</t>
  </si>
  <si>
    <t>固定装置调整费</t>
  </si>
  <si>
    <t>调整内外固定装置或假体组件。</t>
  </si>
  <si>
    <t>所定价格涵盖消毒、调整、复位、固定、处理用物等步骤所需的人力资源和基本物质资源消耗。</t>
  </si>
  <si>
    <t>01 外固定架拆除</t>
  </si>
  <si>
    <t>部位·次</t>
  </si>
  <si>
    <t>1.不与外固定架固定费同时收费。
2.每天限收取一个计价单位。
3.儿童加收30%。</t>
  </si>
  <si>
    <t>013315000620000</t>
  </si>
  <si>
    <t>内固定装置取出费</t>
  </si>
  <si>
    <t>通过手术取出内固定装置。</t>
  </si>
  <si>
    <t>所定价格涵盖手术计划、术区准备、消毒、切开、取出、止血、引流、缝合、处理用物等步骤所需的人力资源和基本物质资源消耗。</t>
  </si>
  <si>
    <t>1.内固定装置涉及多个部位的，自第二个部位起，每个按50%收费。
2.外露内固定骨针拔除按10%收费。
3.儿童加收30%。</t>
  </si>
  <si>
    <t>013315000630000</t>
  </si>
  <si>
    <t>骨坏死减压费</t>
  </si>
  <si>
    <t>通过手术清除坏死骨组织或减压，必要时植入新鲜骨组织。</t>
  </si>
  <si>
    <t>所定价格涵盖手术计划、术区准备、消毒、切开、探查、清理、减压、止血、引流、缝合、处理用物，必要时植骨等步骤所需的人力资源和基本物质资源消耗。</t>
  </si>
  <si>
    <t>013315000640000</t>
  </si>
  <si>
    <t>取骨费</t>
  </si>
  <si>
    <t>通过手术切取骨/软骨组织。</t>
  </si>
  <si>
    <t>所定价格涵盖手术计划、术区准备、消毒、切开、取骨、止血、引流、缝合、处理用物等步骤所需的人力资源和基本物质资源消耗。</t>
  </si>
  <si>
    <t>013315000650000</t>
  </si>
  <si>
    <t>手/足移植费</t>
  </si>
  <si>
    <t>通过手术实现同种异体手/足的移植。</t>
  </si>
  <si>
    <t>所定价格涵盖手术计划、术区准备、消毒、供体获取、切开、移植、固定、止血、引流、缝合、处理用物等步骤所需的人力资源和基本物质资源消耗。</t>
  </si>
  <si>
    <t>01 异种肢体</t>
  </si>
  <si>
    <t>1.义肢装配不按此收费。
2.不得同时收取手/足神经修复费、肢体血管吻合费。
3.儿童加收30%。</t>
  </si>
  <si>
    <t>013315000660000</t>
  </si>
  <si>
    <t>断肢再植费</t>
  </si>
  <si>
    <t>通过手术再植离断的肢体。</t>
  </si>
  <si>
    <t>所定价格涵盖手术计划、术区准备、消毒、探查、短缩、复位、固定、吻合肌腱/神经/动脉/静脉、止血、引流、缝合、处理用物等步骤所需的人力资源和基本物质资源消耗。</t>
  </si>
  <si>
    <t>每肢</t>
  </si>
  <si>
    <t>013315000670000</t>
  </si>
  <si>
    <t>指/趾再造费（拇指）</t>
  </si>
  <si>
    <t>通过手术再造缺损的拇指。</t>
  </si>
  <si>
    <t>所定价格涵盖手术计划、术区准备、消毒、重建、固定、止血、引流、缝合、处理用物等步骤所需的人力资源和基本物质资源消耗。</t>
  </si>
  <si>
    <t>每指</t>
  </si>
  <si>
    <t>013315000680000</t>
  </si>
  <si>
    <t>指/趾再造费（其他）</t>
  </si>
  <si>
    <t>通过手术再造缺损的手指/足趾。</t>
  </si>
  <si>
    <t>所定价格涵盖手术计划、术区准备、消毒、切开、重建、固定、止血、引流、缝合、处理用物等步骤所需的人力资源和基本物质资源消耗。</t>
  </si>
  <si>
    <t>013315000690000</t>
  </si>
  <si>
    <t>断指/趾再植费</t>
  </si>
  <si>
    <t>通过手术再植离断的手指/脚趾。</t>
  </si>
  <si>
    <t>013315000700000</t>
  </si>
  <si>
    <t>断指/趾寄生移植费</t>
  </si>
  <si>
    <t>通过手术将断指/趾移位寄生至人体其他部位。</t>
  </si>
  <si>
    <t>所定价格涵盖手术计划、术区准备、消毒、断指处理、离断指/趾移位至人体相应部位、吻合动静脉、止血、引流、缝合、处理用物等步骤所需的人力资源和基本物质资源消耗。</t>
  </si>
  <si>
    <t>013315000710000</t>
  </si>
  <si>
    <t>截肢费（常规）</t>
  </si>
  <si>
    <t>通过手术切除病损肢体。</t>
  </si>
  <si>
    <t>所定价格涵盖手术计划、术区准备、消毒、切开、结扎、离断、残端修整、止血、引流、缝合、处理用物等步骤所需的人力资源和基本物质资源消耗。</t>
  </si>
  <si>
    <t>013315000720000</t>
  </si>
  <si>
    <t>截肢费（复杂）</t>
  </si>
  <si>
    <t>通过手术切除复杂情形下病损肢体。</t>
  </si>
  <si>
    <t>1.本项目所称“复杂”指：半骨盆截肢、髋关节离断、肩关节离断的情况。
2.儿童加收30%。</t>
  </si>
  <si>
    <t>013315000730000</t>
  </si>
  <si>
    <t>截指/趾费</t>
  </si>
  <si>
    <t>通过手术切除病损手指/脚趾。</t>
  </si>
  <si>
    <t>013315000740000</t>
  </si>
  <si>
    <t>关节清理费（小关节）</t>
  </si>
  <si>
    <t>通过手术清理小关节。</t>
  </si>
  <si>
    <t>所定价格涵盖手术计划、术区准备、消毒、切开、探查、清理关节各结构、软组织成形、止血、引流、缝合、处理用物等步骤所需的人力资源和基本物质资源消耗。</t>
  </si>
  <si>
    <t>013315000750000</t>
  </si>
  <si>
    <t>关节清理费（大关节）</t>
  </si>
  <si>
    <t>通过手术清理大关节。</t>
  </si>
  <si>
    <t>013315000760000</t>
  </si>
  <si>
    <t>关节修复重建费（小关节）</t>
  </si>
  <si>
    <t>通过手术清理、修复、重建小关节结构。</t>
  </si>
  <si>
    <t>所定价格涵盖手术计划、术区准备、消毒、切开、探查、清理、修复关节各结构并重建、止血、引流、缝合、处理用物等步骤所需的人力资源和基本物质资源消耗。</t>
  </si>
  <si>
    <t>1.同一关节不得同时收取“关节清理费（小关节）”。
2.儿童加收30%。</t>
  </si>
  <si>
    <t>013315000770000</t>
  </si>
  <si>
    <t>关节修复重建费（大关节）</t>
  </si>
  <si>
    <t>通过手术清理、修复、重建大关节结构。</t>
  </si>
  <si>
    <t>1.同一关节不得同时收取“关节清理费（大关节）”。
2.儿童加收30%。</t>
  </si>
  <si>
    <t>013315000780000</t>
  </si>
  <si>
    <t>腕关节三角软骨复合体重建费</t>
  </si>
  <si>
    <t>通过手术修复、重建或切除损伤的三角纤维软骨复合体或周围韧带等结构。</t>
  </si>
  <si>
    <t>所定价格涵盖手术计划、术区准备、消毒、切开、探查、松解、修复、切除、止血、引流、缝合、处理用物等步骤所需的人力资源和基本物质资源消耗。</t>
  </si>
  <si>
    <t>013315000790000</t>
  </si>
  <si>
    <t>腕/踝屈伸功能重建费</t>
  </si>
  <si>
    <t>通过手术修复腕、踝肌肉结构，恢复屈伸功能。</t>
  </si>
  <si>
    <t>所定价格涵盖手术计划、术区准备、消毒、切开、探查、加强或转位、止血、引流、缝合、处理用物等步骤所需的人力资源和基本物质资源消耗。</t>
  </si>
  <si>
    <t>1.同一部位不得与“指/趾屈伸功能重建费”同时收取。
2.儿童加收30%。</t>
  </si>
  <si>
    <t>013315000800000</t>
  </si>
  <si>
    <t>指/趾屈伸功能重建费</t>
  </si>
  <si>
    <t>通过手术修复指、趾肌肉结构，恢复屈伸功能。</t>
  </si>
  <si>
    <t>所定价格涵盖手术计划、术区准备、消毒、切开、修复或重建、固定、止血、引流、缝合、处理用物等步骤所需的人力资源和基本物质资源消耗。</t>
  </si>
  <si>
    <t>013315000810000</t>
  </si>
  <si>
    <t>关节脱位内固定费（小关节）</t>
  </si>
  <si>
    <t>通过手术对于小关节脱位进行切开复位和内固定。</t>
  </si>
  <si>
    <t>所定价格涵盖手术计划、术区准备、消毒、止血、切开、复位、固定、修复、止血、引流、缝合、处理用物等步骤所需的人力资源和基本物质资源消耗。</t>
  </si>
  <si>
    <t>1.不与关节毗邻部位的骨折内固定费同时收取。
2.仅切开复位，不开展内固定的，按80%比例收费。
3.儿童加收30%。</t>
  </si>
  <si>
    <t>013315000820000</t>
  </si>
  <si>
    <t>关节脱位内固定费（大关节）</t>
  </si>
  <si>
    <t>通过手术对于大关节脱位进行切开复位和内固定。</t>
  </si>
  <si>
    <t>013315000830000</t>
  </si>
  <si>
    <t>关节松解费（小关节）</t>
  </si>
  <si>
    <t>通过手术松解小关节。</t>
  </si>
  <si>
    <t>所定价格涵盖手术计划、术区准备、消毒、切开、探查、松解、切除、止血、引流、缝合、处理用物等步骤所需的人力资源和基本物质资源消耗。</t>
  </si>
  <si>
    <t>013315000840000</t>
  </si>
  <si>
    <t>关节松解费（大关节）</t>
  </si>
  <si>
    <t>通过手术松解大关节。</t>
  </si>
  <si>
    <t>013315000850000</t>
  </si>
  <si>
    <t>关节融合费（小关节）</t>
  </si>
  <si>
    <t>通过手术对无法进行重建的小关节进行融合。</t>
  </si>
  <si>
    <t>所定价格涵盖手术计划、术区准备、消毒、切开、截骨、植骨、固定、止血、引流、缝合、处理用物等步骤所需的人力资源和基本物质资源消耗。</t>
  </si>
  <si>
    <t>013315000860000</t>
  </si>
  <si>
    <t>关节融合费（大关节）</t>
  </si>
  <si>
    <t>通过手术对无法进行重建的大关节进行融合。</t>
  </si>
  <si>
    <t>013315000870000</t>
  </si>
  <si>
    <t>人工关节置换费（小关节）</t>
  </si>
  <si>
    <t>通过手术将人工关节假体置入相应位置。</t>
  </si>
  <si>
    <t>所定价格涵盖手术计划、术区准备、消毒、切开、修整、假体植入、止血、引流、缝合、处理用物等步骤所需的人力资源和基本物质资源消耗。</t>
  </si>
  <si>
    <t>01 关节翻修加收30%</t>
  </si>
  <si>
    <t>013315000880000</t>
  </si>
  <si>
    <t>人工关节置换费（大关节）</t>
  </si>
  <si>
    <t>013315000890000</t>
  </si>
  <si>
    <t>人工关节取出费</t>
  </si>
  <si>
    <t>通过手术移除人工关节。</t>
  </si>
  <si>
    <t>所定价格涵盖手术计划、术区准备、消毒、切开、取出关节、清除组织、修复、固定、止血、引流、缝合、处理用物等步骤所需的人力资源和基本物质资源消耗。</t>
  </si>
  <si>
    <t>013315000900000</t>
  </si>
  <si>
    <t>半月板移植费</t>
  </si>
  <si>
    <t>通过手术将人工/同种异体/异种半月板植入膝关节。</t>
  </si>
  <si>
    <t>所定价格涵盖手术计划、术区准备、消毒、切开、探查、修整、固定移植半月板、止血、引流、缝合、处理用物等步骤所需的人力资源和基本物质资源消耗。</t>
  </si>
  <si>
    <t>每半月板</t>
  </si>
  <si>
    <t>013315000910000</t>
  </si>
  <si>
    <t>骨骺移植费</t>
  </si>
  <si>
    <t>通过手术移植骨骺。</t>
  </si>
  <si>
    <t>所定价格涵盖手术计划、术区准备、消毒、切取、游离、移植、吻合、固定、止血、引流、缝合、处理用物等步骤所需的人力资源和基本物质资源消耗。</t>
  </si>
  <si>
    <t>013315000920000</t>
  </si>
  <si>
    <t>骨骺固定费</t>
  </si>
  <si>
    <t>通过手术固定病损骨骺。</t>
  </si>
  <si>
    <t>所定价格涵盖手术计划、术区准备、消毒、剥离、固定、止血、引流、缝合、处理用物等步骤所需的人力资源和基本物质资源消耗。</t>
  </si>
  <si>
    <t>01 先天性巨指骺闭合</t>
  </si>
  <si>
    <t>013315000930000</t>
  </si>
  <si>
    <t>肢体神经松解费</t>
  </si>
  <si>
    <t>通过手术松解肢体神经组织。</t>
  </si>
  <si>
    <t>所定价格涵盖手术计划、术区准备、消毒、切开、探查、松解、止血、引流、缝合、处理用物等步骤所需的人力资源和基本物质资源消耗。</t>
  </si>
  <si>
    <t>1.单侧肢体最高收费不超过2根。
2.儿童加收30%。</t>
  </si>
  <si>
    <t>013315000940000</t>
  </si>
  <si>
    <t>肢体神经修复费</t>
  </si>
  <si>
    <t>通过手术修复吻合肢体神经组织。</t>
  </si>
  <si>
    <t>所定价格涵盖手术计划、术区准备、消毒、切开、探查、修复、吻合、止血、引流、缝合、处理用物等步骤所需的人力资源和基本物质资源消耗。</t>
  </si>
  <si>
    <t>1.单侧肢体最高收费不超过3根。
2.儿童加收30%。</t>
  </si>
  <si>
    <t>013315000950000</t>
  </si>
  <si>
    <t>肢体血管吻合费</t>
  </si>
  <si>
    <t>通过手术吻合肢体血管。</t>
  </si>
  <si>
    <t>所定价格涵盖手术计划、术区准备、消毒、切开、探查、修复、吻合、止血、引流、缝合、处理用物等步骤所需的人力资源和基本物质资源消耗</t>
  </si>
  <si>
    <t>013315000960000</t>
  </si>
  <si>
    <t>肌腱滑脱修复费</t>
  </si>
  <si>
    <t>通过手术将滑脱的肌腱复位。</t>
  </si>
  <si>
    <t>所定价格涵盖手术计划、术区准备、消毒、切开、探查、复位、重建、止血、引流、缝合、处理用物等步骤所需的人力资源和基本物质资源消耗。</t>
  </si>
  <si>
    <t>013315000970000</t>
  </si>
  <si>
    <t>肌腱/肌肉切取费</t>
  </si>
  <si>
    <t>通过手术切取肌腱/肌肉。</t>
  </si>
  <si>
    <t>所定价格涵盖手术计划、术区准备、消毒、切取、止血、引流、缝合、处理用物等步骤所需的人力资源和基本物质资源消耗。</t>
  </si>
  <si>
    <t>013315000980000</t>
  </si>
  <si>
    <t>肌腱/肌肉松解费</t>
  </si>
  <si>
    <t>通过手术松解粘连的肌腱/肌肉。</t>
  </si>
  <si>
    <t>所定价格涵盖手术计划、术区准备、消毒、切开、松解、止血、引流、缝合、处理用物等步骤所需的人力资源和基本物质资源消耗。</t>
  </si>
  <si>
    <t>1.从第二根起，每根加收30%，最多加收2次。
2.儿童加收30%。</t>
  </si>
  <si>
    <t>013315000990000</t>
  </si>
  <si>
    <t>肢体肌腱修复费</t>
  </si>
  <si>
    <t>通过手术修复吻合肢体肌腱韧带。</t>
  </si>
  <si>
    <t>013315001000000</t>
  </si>
  <si>
    <t>肌腱/肌肉移位成形费</t>
  </si>
  <si>
    <t>通过手术进行肌肉/肌腱移位或成形。</t>
  </si>
  <si>
    <t>所定价格涵盖手术计划、术区准备、消毒、切开、移位或成形、固定、止血、引流、缝合、处理用物等步骤所需的人力资源和基本物质资源消耗。</t>
  </si>
  <si>
    <t>1.限收费1次。
2.儿童加收30%。</t>
  </si>
  <si>
    <t>013315001010000</t>
  </si>
  <si>
    <t>肌腱移植费</t>
  </si>
  <si>
    <t>通过手术移植自体/同种异体/异种/人工肌腱组织。</t>
  </si>
  <si>
    <t>所定价格涵盖手术计划、术区准备、消毒、切开、移植、固定、止血、引流、缝合、处理用物等步骤所需的人力资源和基本物质资源消耗。</t>
  </si>
  <si>
    <t>013315001020000</t>
  </si>
  <si>
    <t>深层软组织病灶切除费（常规）</t>
  </si>
  <si>
    <t>通过手术切除深层软组织肿瘤、炎性病变、血肿、脓肿、囊肿等病灶。</t>
  </si>
  <si>
    <t>所定价格涵盖手术计划、术区准备、消毒、切开、分离、切除、止血、引流、缝合、处理用物等步骤所需的人力资源和基本物质资源消耗。</t>
  </si>
  <si>
    <t>1.本项目所称“深层软组织”指：深筋膜及以下组织。
2.腱鞘囊肿按50%收费。
3.儿童加收30%。</t>
  </si>
  <si>
    <t>013315001030000</t>
  </si>
  <si>
    <t>深层软组织病灶切除费（复杂）</t>
  </si>
  <si>
    <t>通过手术切除复杂情形下深层软组织肿瘤、炎性病变、血肿、脓肿、囊肿等病灶。</t>
  </si>
  <si>
    <t>1.本项目所称“深层软组织”指：深筋膜及以下组织。
2.本项目所称“复杂”指：恶性肿瘤根治性切除、病灶累计面积大于体表面积5%的情况。
3.儿童加收30%。</t>
  </si>
  <si>
    <t>013315001040000</t>
  </si>
  <si>
    <t>筋膜间室综合征切开减压费</t>
  </si>
  <si>
    <t>通过手术切开皮肤及筋膜间室。</t>
  </si>
  <si>
    <t>所定价格涵盖手术计划、术区准备、消毒、切开、探查、止血、引流、缝合、处理用物等步骤所需的人力资源和基本物质资源消耗。</t>
  </si>
  <si>
    <t>1.本项目所称“部位”指：单侧的腰臀、大腿、小腿、前臂、上臂、手、足。
2.每部位多个切口的，不得加收。
3.儿童加收30%。</t>
  </si>
  <si>
    <t>013315001050000</t>
  </si>
  <si>
    <t>胸廓出口综合征手术费</t>
  </si>
  <si>
    <t>通过手术松解颈部及胸部神经压迫。</t>
  </si>
  <si>
    <t>所定价格涵盖手术计划、术区准备、消毒、切开、探查、切除、松解、止血、引流、缝合、处理用物等步骤所需的人力资源和基本物质资源消耗。</t>
  </si>
  <si>
    <t>体被系统</t>
  </si>
  <si>
    <t>使用说明：
1.本类项目以体被系统为重点，按照体被系统相关医疗服务产出设立价格项目。
2.本类项目所称的“价格构成”，指项目价格应涵盖的各类资源消耗，用于确定计价单元的边界，是制定调整项目价格考虑的测算因子，不应作为临床技术标准理解，不是实际操作方式、路径、步骤、程序的强制性要求。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各项加/减收水平后，求和得出加/减收金额。
4.本类项目所称“扩展项”，指同一项目下以不同方式提供或在不同场景应用时，只扩展价格项目适用范围、不额外加价的一类子项，子项的价格按主项目执行。
5.本类项目中所称“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可收费医用耗材，按照实际采购价格零差率销售。
6.本类项目中其他学科开展相应项目时，可据实收费。
7.本类项目价格构成中所称的“穿刺”为主项操作涉及的必要穿刺技术，价格构成中的穿刺操作不可收取相关费用；独立穿刺项目可按相应治疗价格项目收取。
8.本类项目中涉及“包括……”“…… 等”的，属于开放型表述，所指对象不仅局限于表述中列明的事项，也包括未列明的同类事项。
9.本类项目所称的重要器官或功能部位，指眼、耳、口、鼻、会阴、生殖器。
10.本类项目所称“儿童”，指6周岁及以下，周岁的计算方法以法律的相关规定为准。
11.手术类治疗项目的计费方式执行我省现行价格规范“手术总说明（项目编码：33）”。</t>
  </si>
  <si>
    <t>012416000010000</t>
  </si>
  <si>
    <t>变应原皮肤试验费</t>
  </si>
  <si>
    <t>通过各种方式观察皮肤对变应原的反应。</t>
  </si>
  <si>
    <t>所定价格涵盖皮肤消毒、变应原配制、试验操作、指标分析、出具报告等步骤所需的人力资源和基本物质资源消耗。</t>
  </si>
  <si>
    <t>本项目中的“项”指每种变应原，不同变应原可叠加收取。超过40项按40项收费。</t>
  </si>
  <si>
    <t>012416000020000</t>
  </si>
  <si>
    <t>皮肤生理指标检查费</t>
  </si>
  <si>
    <t>通过各种方式对皮肤各项指标进行检测。</t>
  </si>
  <si>
    <t>所定价格涵盖皮肤消毒、试验操作、指标分析、出具报告等步骤所需的人力资源和基本物质资源消耗。</t>
  </si>
  <si>
    <t>本项目中的“指标”包括但不限于皮肤色素、皮脂、水分、pH值、纹理、弹性等，不同检查指标可叠加收取。</t>
  </si>
  <si>
    <t>012416000030000</t>
  </si>
  <si>
    <t>皮肤微生物检查费</t>
  </si>
  <si>
    <t>通过各种方式对阴虱、疥虫、螨虫、真菌等微生物进行检查鉴定。</t>
  </si>
  <si>
    <t>所定价格涵盖局部消毒、刮取标本、制片、观察检测、出具报告等步骤所需的人力资源和基本物质资源消耗。</t>
  </si>
  <si>
    <t>012416000040000</t>
  </si>
  <si>
    <t>皮肤物理检查费</t>
  </si>
  <si>
    <t>利用温度、压力、光照等各种物理试验检测皮肤敏感程度。</t>
  </si>
  <si>
    <t>所定价格涵盖设备准备、试验操作、指标分析、出具报告等步骤所需的人力资源和基本物质资源消耗。</t>
  </si>
  <si>
    <t>不同检查指标可叠加收取。</t>
  </si>
  <si>
    <t>012416000050000</t>
  </si>
  <si>
    <t>皮肤镜检查费</t>
  </si>
  <si>
    <t>通过观察皮肤、毛发等的外观和结构，诊断和评估各种皮肤疾病。</t>
  </si>
  <si>
    <t>所定价格涵盖设备准备、皮肤消毒、应用介质、选择镜头、镜检、记录、评估、出具报告等步骤所需的人力资源和基本物质资源消耗。</t>
  </si>
  <si>
    <t>01毛发镜检查</t>
  </si>
  <si>
    <t>012416000060000</t>
  </si>
  <si>
    <t>紫外线荧光检查费</t>
  </si>
  <si>
    <t>通过各类灯具设备，观察皮肤在紫外线下的荧光反应，辅助检测疾病或异常。</t>
  </si>
  <si>
    <t>所定价格涵盖暗室准备、荧光照射、结果记录、比对分析、出具报告等步骤所需的人力资源和基本物质资源消耗。</t>
  </si>
  <si>
    <t>012416000070000</t>
  </si>
  <si>
    <t>生殖器皮肤黏膜检查费</t>
  </si>
  <si>
    <t>利用各种方式对生殖器皮肤黏膜进行检查，进行性病诊断。</t>
  </si>
  <si>
    <t>所定价格涵盖皮肤消毒、黏膜检查、记录、评估及必要时进行醋酸白试验等步骤所需的人力资源和基本物质资源消耗。</t>
  </si>
  <si>
    <t>013114000010000</t>
  </si>
  <si>
    <t>皮损治疗费（常规）</t>
  </si>
  <si>
    <t>通过注射、贴敷等方式治疗皮损。</t>
  </si>
  <si>
    <t>所定价格涵盖皮肤消毒、常规方式治疗等步骤所需的人力资源和基本物质资源消耗。</t>
  </si>
  <si>
    <t>每个皮损</t>
  </si>
  <si>
    <t>每个皮损以9平方厘米（含9平方厘米内有多个皮损的）为基础计价，不足9平方厘米按一个计价，每增加一个皮损按100%加收。</t>
  </si>
  <si>
    <t>013114000020000</t>
  </si>
  <si>
    <t>皮损治疗费（特殊）</t>
  </si>
  <si>
    <t>通过冷冻、电凝、射频等各种能量源治疗皮损。</t>
  </si>
  <si>
    <t>所定价格涵盖皮肤消毒、特殊方式治疗等步骤所需的人力资源和基本物质资源消耗。</t>
  </si>
  <si>
    <t>013114000030000</t>
  </si>
  <si>
    <t>头皮微针治疗费</t>
  </si>
  <si>
    <t>通过微针刺激皮肤改善皮肤状态。</t>
  </si>
  <si>
    <t>所定价格涵盖皮肤清洁、仪器操作、观察患者反应、必要时敷药等步骤所需的人力资源和基本物质资源消耗。</t>
  </si>
  <si>
    <t>013114000040000</t>
  </si>
  <si>
    <t>床位费
（大面积创伤治疗）</t>
  </si>
  <si>
    <t>指住院期间为大面积创伤患者提供的悬浮床、翻身床等多功能治疗设备及相关设施。</t>
  </si>
  <si>
    <t>所定价格涵盖设备准备、体位调整、悬浮或减压等步骤所需的人力资源和基本物质资源消耗。</t>
  </si>
  <si>
    <t>1.悬浮床治疗加收200元。
2.计入不计出。
3.不得同时收取其他床位费项目费用。</t>
  </si>
  <si>
    <t>013114000050000</t>
  </si>
  <si>
    <t>化学换肤费</t>
  </si>
  <si>
    <t>利用化学物质对皮肤进行浅层或深层的剥脱，刺激皮肤的修复和再生。</t>
  </si>
  <si>
    <t>所定价格涵盖手术计划、术区准备、施用溶液、冲洗等步骤所需的人力资源和基本物质资源消耗。</t>
  </si>
  <si>
    <t>单次治疗以200平方厘米为基础计价，不足200平方厘米按一次计价,超过200平方厘米，每50平方厘米加收10%。</t>
  </si>
  <si>
    <t>013114000060000</t>
  </si>
  <si>
    <t>脱毛治疗费</t>
  </si>
  <si>
    <t>通过电解、激光等各种方式实现脱毛。</t>
  </si>
  <si>
    <t>所定价格涵盖设备准备、清洁、参数设定、放置电极、通电治疗、涂抹敷料等步骤所需的人力资源和基本物质资源消耗。</t>
  </si>
  <si>
    <t>每平方厘米</t>
  </si>
  <si>
    <t>013114000070000</t>
  </si>
  <si>
    <t>药物熏蒸治疗费</t>
  </si>
  <si>
    <t>通过熏蒸方式改善皮肤状态。</t>
  </si>
  <si>
    <t>所定价格涵盖设备准备、清洁、熏蒸、观察等步骤所需的人力资源和基本物质资源消耗。</t>
  </si>
  <si>
    <t>013316000010000</t>
  </si>
  <si>
    <t>浅表异物取出费</t>
  </si>
  <si>
    <t>通过各种方式取出浅表异物。</t>
  </si>
  <si>
    <t>所定价格涵盖手术计划、术区准备、切开、分离、异物取出、处理、缝合等步骤所需的人力资源和基本物质资源消耗。</t>
  </si>
  <si>
    <t>1.每个皮损以9平方厘米为基础计价，不足9平方厘米按一个计价，每增加一个皮损按100%加收。
2.切开肌层取出的加收100%。
3.儿童加收30%。</t>
  </si>
  <si>
    <t>013114000080000</t>
  </si>
  <si>
    <t>指（趾）甲治疗费</t>
  </si>
  <si>
    <t>利用药物、封包、磨削、抽吸等各种方式治疗甲疾病。</t>
  </si>
  <si>
    <t>所定价格涵盖甲上敷药、磨削等步骤所需的人力资源和基本物质资源消耗。</t>
  </si>
  <si>
    <t xml:space="preserve">01拔甲加收22元
</t>
  </si>
  <si>
    <t>每甲</t>
  </si>
  <si>
    <t>013316000020000</t>
  </si>
  <si>
    <t>指（趾）甲成形费</t>
  </si>
  <si>
    <t>利用各种方式实现指（趾）甲成形。</t>
  </si>
  <si>
    <t>所定价格涵盖消毒、磨削、成形等步骤所需的人力资源和基本物质资源消耗。</t>
  </si>
  <si>
    <t xml:space="preserve">儿童加收30%
</t>
  </si>
  <si>
    <t>013316000030000</t>
  </si>
  <si>
    <t>浅表肿物去除费</t>
  </si>
  <si>
    <t>通过各种方式去除各部位皮肤、痣及皮下组织肿物。</t>
  </si>
  <si>
    <t>所定价格涵盖手术计划、术区准备、消毒、去除、缝合等步骤所需的人力资源和基本物质资源消耗。</t>
  </si>
  <si>
    <t xml:space="preserve">01累及重要器官或功能部位加收50%
</t>
  </si>
  <si>
    <t>1.每个肿物以每平方厘米为基础计价，每增加1平方厘米加收20%，单肿物加收超过9次按9次收费。
2.不足一个按一个计价。
3.儿童加收30%。</t>
  </si>
  <si>
    <t>013316000040000</t>
  </si>
  <si>
    <t>浅表恶性肿瘤去除费</t>
  </si>
  <si>
    <t>通过各种方式去除皮肤浅表恶性肿瘤。</t>
  </si>
  <si>
    <t xml:space="preserve">01累及重要器官或功能部位加收100%
</t>
  </si>
  <si>
    <t>1.每个肿物以每平方厘米为基础计价。每增加1厘米加收100%。单肿瘤超过8个计价单位按8个计价单位收费。
2.不足一个按一个计价。
3.儿童加收30%。</t>
  </si>
  <si>
    <t>013316000050000</t>
  </si>
  <si>
    <t>巨痣去除费</t>
  </si>
  <si>
    <t>通过各种方式去除各部位巨痣。</t>
  </si>
  <si>
    <t>所定价格涵盖手术计划、术区准备、消毒、去除或刮除等步骤所需的人力资源和基本物质资源消耗。</t>
  </si>
  <si>
    <t>01累及重要器官或功能部位加收50%</t>
  </si>
  <si>
    <t>1.头面部巨痣每个按10平方厘米为基础计价；躯干部巨痣每个按144平方厘米或1%体表面积为基础计价。
2.超过5个巨痣按5个巨痣收费。
3.不足一个按一个计价。
4.儿童加收30%。</t>
  </si>
  <si>
    <t>013316000060000</t>
  </si>
  <si>
    <t>血管瘤去除费（常规）</t>
  </si>
  <si>
    <t>通过各种方式对体表和皮下组织各种类型常规血管瘤进行去除。</t>
  </si>
  <si>
    <t>01其他类型血管源性肿物去除</t>
  </si>
  <si>
    <t>1.头面部血管瘤每个按4平方厘米为基础计价；躯干部血管瘤每个按144平方厘米或1%体表面积为基础计价。
2.单血管瘤超过4个计价单位按4个计价单位收费。
3.儿童加收30%。</t>
  </si>
  <si>
    <t>013316000070000</t>
  </si>
  <si>
    <t>血管瘤去除费（复杂）</t>
  </si>
  <si>
    <t>通过各种方式对侵犯体表多层次、富血供血管瘤进行去除。</t>
  </si>
  <si>
    <t>1.头面部血管瘤每个按4平方厘米为基础计价；躯干部血管瘤每个按144平方厘米或1%体表面积为基础计价。
2.本项目中的“复杂”指：侵润到皮下脂肪层、肌肉层、软骨、关节腔及易损伤重要神经的情况。
3.单血管瘤超过4个计价单位按4个计价单位收费。
4.儿童加收30%。</t>
  </si>
  <si>
    <t>013316000080000</t>
  </si>
  <si>
    <t>脉管畸形去除费（常规）</t>
  </si>
  <si>
    <t>通过各种方式去除体表和皮下组织各种类型常规脉管畸形。</t>
  </si>
  <si>
    <t>1.头面部脉管畸形每个按4平方厘米为基础计价；躯干部脉管畸形每个按144平方厘米或1%体表面积为基础计价。
2.单脉管畸形超过3个计价单位按3个计价单位收费。
3.儿童加收30%。</t>
  </si>
  <si>
    <t>013316000090000</t>
  </si>
  <si>
    <t>脉管畸形去除费（复杂）</t>
  </si>
  <si>
    <t>通过各种方式去除侵犯体表多层次、富血供的脉管畸形。</t>
  </si>
  <si>
    <t>1.头面部脉管畸形每个按4平方厘米为基础计价；躯干部脉管畸形每个按144平方厘米或1%体表面积为基础计价。
2.本项目中的“复杂”指：侵润到皮下脂肪层、肌肉层、软骨、关节腔及易损伤重要神经的情况。
3.单脉管畸形超过3个计价单位按3个计价单位收费。
4.儿童加收30%。</t>
  </si>
  <si>
    <t>013316000100000</t>
  </si>
  <si>
    <t>神经纤维瘤去除费（常规）</t>
  </si>
  <si>
    <t>通过各种方式去除体表和皮下组织各种类型常规神经纤维瘤。</t>
  </si>
  <si>
    <t>1.头面部神经纤维瘤每个按4平方厘米为基础计价；躯干神经纤维瘤每个按144平方厘米或1%体表面积为基础计价。
2.单神经纤维瘤超过3个计价单位按3个计价单位收费。
3.儿童加收30%。</t>
  </si>
  <si>
    <t>013316000110000</t>
  </si>
  <si>
    <t xml:space="preserve">
神经纤维瘤去除费（复杂）</t>
  </si>
  <si>
    <t>通过各种方式去除侵犯体表多层次、富血供的神经纤维瘤。</t>
  </si>
  <si>
    <t>所定价格涵盖手术计划、术区准备、消毒、去除、止血、缝合等步骤所需的人力资源和基本物质资源消耗。</t>
  </si>
  <si>
    <t>1.头面部神经纤维瘤每个按4平方厘米为基础计价；躯干神经纤维瘤每个按144平方厘米或1%体表面积为基础计价。
2.本项目中的“复杂”指：侵润到皮下脂肪层、肌肉层、软骨、关节腔及易损伤重要神经的情况。
3.单神经纤维瘤超过3个计价单位按3个计价单位收费。
4.儿童加收30%。</t>
  </si>
  <si>
    <t>013316000120000</t>
  </si>
  <si>
    <t>瘢痕去除费</t>
  </si>
  <si>
    <t>通过各种方式去除体表瘢痕。</t>
  </si>
  <si>
    <t>01广泛皮下瘢痕粘连加收30%</t>
  </si>
  <si>
    <t>厘米</t>
  </si>
  <si>
    <t>1.本项目中的“厘米"按最大径长度计算
2.每增加1厘米加收50%， 单个疤痕收费不超过2800元。
2.儿童加收30%。</t>
  </si>
  <si>
    <t>013316000130000</t>
  </si>
  <si>
    <t>皮肤扩张器置入费</t>
  </si>
  <si>
    <t>通过各种方式置入皮肤扩张器。</t>
  </si>
  <si>
    <t>所定价格涵盖手术计划、术区准备、切开、置入、缝合等步骤所需的人力资源和基本物质资源消耗。</t>
  </si>
  <si>
    <t>01策略性延迟加收20%</t>
  </si>
  <si>
    <t>013316000140000</t>
  </si>
  <si>
    <t>皮肤扩张器取出费</t>
  </si>
  <si>
    <t>通过各种方式取出置入的皮肤扩张器。</t>
  </si>
  <si>
    <t>所定价格涵盖手术计划、术区准备、切开、取出、缝合等步骤所需的人力资源和基本物质资源消耗。</t>
  </si>
  <si>
    <t>013316000150000</t>
  </si>
  <si>
    <t>扩张器置换调整费</t>
  </si>
  <si>
    <t>通过各种方式置换或调整皮肤扩张器。</t>
  </si>
  <si>
    <t>所定价格涵盖手术计划、术区准备、切开、调整、缝合等步骤所需的人力资源和基本物质资源消耗。</t>
  </si>
  <si>
    <t>1.不与“皮肤扩张器置入费”“皮肤扩张器取出费”同时收取。
2.儿童加收30%。</t>
  </si>
  <si>
    <t>013316000160000</t>
  </si>
  <si>
    <t>组织瓣切取费</t>
  </si>
  <si>
    <t>通过各种方式取自体组织瓣。</t>
  </si>
  <si>
    <t>1.组织瓣包括骨瓣、肌肉瓣、脂肪瓣、筋膜瓣、真皮瓣、黏膜瓣等。
2.不得与其他皮瓣相关手术同时收费。
3.儿童加收30%。</t>
  </si>
  <si>
    <t>013316000170000</t>
  </si>
  <si>
    <t>带蒂皮瓣转移费</t>
  </si>
  <si>
    <t>通过各种方式实现带蒂皮瓣的转移，修复组织缺损。</t>
  </si>
  <si>
    <t>所定价格涵盖手术计划、术区准备、取带蒂皮瓣、转移、止血、缝合等步骤所需的人力资源和基本物质资源消耗。</t>
  </si>
  <si>
    <t>01穿支皮瓣加收30%
02逆行供血皮瓣加收 30%   
03扩张皮瓣加收10%  
04预构皮瓣加收100%</t>
  </si>
  <si>
    <t>1.每个皮瓣以15平方厘米为基础计价，每增加15平方厘米加收50%，加收超过7次按7次收费。
2.儿童加收30%。</t>
  </si>
  <si>
    <t>013316000180000</t>
  </si>
  <si>
    <t>游离皮瓣移植费</t>
  </si>
  <si>
    <t>通过各种方式实现游离皮瓣的移植，修复组织缺损。</t>
  </si>
  <si>
    <t>所定价格涵盖手术计划、术区准备、取游离皮瓣、移植、止血、缝合等步骤所需的人力资源和基本物质资源消耗。</t>
  </si>
  <si>
    <t>01穿支皮瓣加收30%            
02扩张皮瓣加收10%
03预构皮瓣加收100%</t>
  </si>
  <si>
    <t>013316000190000</t>
  </si>
  <si>
    <t>游离复合组织瓣移植费</t>
  </si>
  <si>
    <t>通过手术切取游离复合组织瓣，游离移植至受区。</t>
  </si>
  <si>
    <t>所定价格涵盖手术计划、术区准备、消毒、定位、切取、取游离组织瓣、移植、吻合、固定、止血、缝合等步骤所需的人力资源和基本物质资源消耗。</t>
  </si>
  <si>
    <t>013316000200000</t>
  </si>
  <si>
    <t>带蒂复合组织瓣转移费</t>
  </si>
  <si>
    <t>通过手术切取带血管蒂的复合组织，转位移植至受区。</t>
  </si>
  <si>
    <t>所定价格涵盖手术计划、术区准备、消毒、定位、切取、取带蒂组织瓣、转位移植、固定、止血、缝合等步骤所需的人力资源和基本物质资源消耗。</t>
  </si>
  <si>
    <t>013316000210000</t>
  </si>
  <si>
    <t>皮管成形费</t>
  </si>
  <si>
    <t>通过各种方式形成皮管，转位移植至受区。</t>
  </si>
  <si>
    <t>所定价格涵盖手术计划、术区准备、消毒、切开、止血、缝合皮管及供区切口、包扎等步骤所需的人力资源和基本物质资源消耗。</t>
  </si>
  <si>
    <t>01跨部位加收30%</t>
  </si>
  <si>
    <t>1.本项目中“跨部位”的“部位”指：四肢、胸、背、腹、颅颌面。
2.儿童加收30%。</t>
  </si>
  <si>
    <t>013316000220000</t>
  </si>
  <si>
    <t>皮瓣延迟费</t>
  </si>
  <si>
    <t>通过各种方式对皮瓣进行预处理，改变皮瓣的血供模式和生理状态。</t>
  </si>
  <si>
    <t>所定价格涵盖手术计划、术区准备、消毒、切开、分离、血管处理、复位、固定、缝合等步骤所需的人力资源和基本物质资源消耗。</t>
  </si>
  <si>
    <t>01预构皮瓣加收50%</t>
  </si>
  <si>
    <t>013316000230000</t>
  </si>
  <si>
    <t>断蒂费</t>
  </si>
  <si>
    <t>通过手术将成活的带蒂皮瓣、组织瓣、皮管等切断缝合。</t>
  </si>
  <si>
    <t>所定价格涵盖手术计划、术区准备、皮瓣蒂切断、止血、缝合等步骤所需的人力资源和基本物质资源消耗。</t>
  </si>
  <si>
    <t>013316000240000</t>
  </si>
  <si>
    <t>皮瓣探查费</t>
  </si>
  <si>
    <t>皮瓣手术后，通过各种方式探查皮瓣。</t>
  </si>
  <si>
    <t>所定价格涵盖手术计划、术区准备、消毒、切开、探查、缝合等步骤所需的人力资源和基本物质资源消耗。</t>
  </si>
  <si>
    <t>1.不与“皮瓣修整费”同时收取。
2.儿童加收30%。</t>
  </si>
  <si>
    <t>013316000250000</t>
  </si>
  <si>
    <t>皮瓣修整费</t>
  </si>
  <si>
    <t>皮瓣手术后，通过各种方式修整皮瓣。</t>
  </si>
  <si>
    <t>所定价格涵盖手术计划、术区准备、消毒、切开、修剪设计皮瓣、止血、缝合等步骤所需的人力资源和基本物质资源消耗。</t>
  </si>
  <si>
    <t>1.个指单次手术需修整的皮瓣个数。
2.不与“皮瓣探查费”同时收取。
3.儿童加收30%。</t>
  </si>
  <si>
    <t>013316000260000</t>
  </si>
  <si>
    <t>自体皮移植费
（常规）</t>
  </si>
  <si>
    <t>通过手术切取自体皮，制备皮片移植覆盖到患者创面。</t>
  </si>
  <si>
    <t>所定价格涵盖手术计划、术区准备、受区皮肤切除、供区皮肤切取整复、供区皮肤移植，以及切开、吻合、关闭、缝合等步骤所需的人力资源和基本物质资源消耗。</t>
  </si>
  <si>
    <t>1%体表面积</t>
  </si>
  <si>
    <t>1.同一手术超过1%体表面积，每增加1%体表面积按单价70%计价。加收超过15次按15次收费。
2.儿童加收30%。</t>
  </si>
  <si>
    <t>013316000270000</t>
  </si>
  <si>
    <t>自体皮移植费
（复杂）</t>
  </si>
  <si>
    <t>通过复杂手术切取自体皮，制备皮片移植覆盖到患者创面。</t>
  </si>
  <si>
    <t>1.本项目中的“复杂”指：微粒皮、网状皮、Meek皮、带毛囊游离皮、带真皮血管网游离皮片移植、细胞悬液制备的情况。
2.同一手术超过1%体表面积，每增加1%体表面积按单价70%计价。加收超过15次按15次收费。
3.儿童加收30%。</t>
  </si>
  <si>
    <t>013316000280000</t>
  </si>
  <si>
    <t>异体皮移植费</t>
  </si>
  <si>
    <t>将同种异体皮片移植覆盖到患者创面。</t>
  </si>
  <si>
    <t>所定价格涵盖手术计划、术区准备、受区皮肤切除、异体皮移植，以及切开、吻合、关闭、缝合等步骤所需的人力资源和基本物质资源消耗。</t>
  </si>
  <si>
    <t>01异种皮移植</t>
  </si>
  <si>
    <t>1.异体皮制备可按“异体组织制备费”收取。
2.儿童加收30%。</t>
  </si>
  <si>
    <t>013316000290000</t>
  </si>
  <si>
    <t>皮肤撕/套脱伤修复费</t>
  </si>
  <si>
    <t>通过手术完成皮肤撕/套脱伤清创修复。</t>
  </si>
  <si>
    <t>所定价格涵盖手术计划、术区准备、消毒、清创、切除、止血、缝合或植皮覆盖创面等步骤所需的人力资源和基本物质资源消耗。</t>
  </si>
  <si>
    <t>01头面部撕/套脱伤加收30%</t>
  </si>
  <si>
    <t>013316000300000</t>
  </si>
  <si>
    <t>象皮肿整形费</t>
  </si>
  <si>
    <t>通过各种方式改善象皮肿患者肢体外观。</t>
  </si>
  <si>
    <t>所定价格涵盖手术计划、术区准备、消毒、切开、去除、缝合及必要时重建淋巴引流、皮瓣移植等步骤所需的人力资源和基本物质资源消耗。</t>
  </si>
  <si>
    <t>013114000090000</t>
  </si>
  <si>
    <t>烧伤抢救费(小)</t>
  </si>
  <si>
    <t>对符合小抢救标准的烧伤患者进行抢救。</t>
  </si>
  <si>
    <t>所定价格涵盖观察病情、及时抢救、详细记录等步骤所需的人力资源和基本物质资源消耗。</t>
  </si>
  <si>
    <t>烧伤标准以卫生行业主管部门最新版技术规范为准。</t>
  </si>
  <si>
    <t>013114000100000</t>
  </si>
  <si>
    <t>烧伤抢救费（中）</t>
  </si>
  <si>
    <t>对符合中抢救标准的烧伤患者进行抢救。</t>
  </si>
  <si>
    <t>013114000110000</t>
  </si>
  <si>
    <t>烧伤抢救费（大）</t>
  </si>
  <si>
    <t>对符合大抢救标准的烧伤患者进行抢救。</t>
  </si>
  <si>
    <t>013114000120000</t>
  </si>
  <si>
    <t>烧伤复合伤抢救费</t>
  </si>
  <si>
    <t>对合并有电烧伤、吸入性损伤、爆震伤以及中毒的烧伤患者进行抢救。</t>
  </si>
  <si>
    <t>013316000310000</t>
  </si>
  <si>
    <t>烧伤焦痂切开减张费</t>
  </si>
  <si>
    <t>切开患者烧伤创面的坏死焦痂，解除焦痂对肢体血循环的压迫和对人体呼吸的影响。</t>
  </si>
  <si>
    <t>所定价格涵盖手术计划、术区准备、消毒、切开、减张、止血清洗、创面覆盖等步骤所需的人力资源和基本物质资源消耗。</t>
  </si>
  <si>
    <t>013316000320000</t>
  </si>
  <si>
    <t>创面扩创费</t>
  </si>
  <si>
    <t>去除患者创面的坏死组织和炎性肉芽组织。</t>
  </si>
  <si>
    <t>所定价格涵盖手术计划、术区准备、消毒、清创、止血清洗等步骤所需的人力资源和基本物质资源消耗。</t>
  </si>
  <si>
    <t>01烧伤浸浴扩创加收25%元</t>
  </si>
  <si>
    <t>1.部位：包括头颈、躯干、上下肢。
2.“烧伤浸浴扩创加收”超过一个部位按一个部位收费。
3.儿童加收30%。</t>
  </si>
  <si>
    <t>013316000330000</t>
  </si>
  <si>
    <t>焦痂去除费</t>
  </si>
  <si>
    <t>通过各种方式去除深度烧伤焦痂。</t>
  </si>
  <si>
    <t>所定价格涵盖手术计划、术区准备、消毒、去除焦痂、创面冲洗、止血等步骤所需的人力资源和基本物质资源消耗。</t>
  </si>
  <si>
    <t>013316000340000</t>
  </si>
  <si>
    <t>异体组织制备费</t>
  </si>
  <si>
    <t>通过各种方式制备可供移植的异体组织。</t>
  </si>
  <si>
    <t>所定价格涵盖手术计划、术区准备、切开、组织采集、制备处理等步骤所需的人力资源和基本物质资源消耗。</t>
  </si>
  <si>
    <t>01异种组织制备</t>
  </si>
  <si>
    <t>精神治疗</t>
  </si>
  <si>
    <t>使用说明：
1.本类别以精神心理治疗为重点，按照精神心理治疗方式设立价格项目。所定价格属于政府指导价，为最高限价，下浮不限；同时，医疗机构、医务人员有关创新改良，可以采取“现有项目兼容”的方式简化处理，无需申报新增医疗服务价格项目，直接按照对应的项目执行即可。下浮不限；同时，医疗机构、医务人员实施治疗过程中有关创新改良，采取“现有项目兼容”的方式简化处理，无需申报新增医疗服务价格项目，直接按照对应的整合项目执行即可。
2.本类别所称的“价格构成”，指项目价格应涵盖的各类资源消耗，用于确定计价单元的边界。所列“设备投入”包括但不限于操作设备、器具及固定资产投入。
3.本类别所称“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相应的加/减收水平后，据实收费。
4.本类别所称“扩展项”，指同一项目下以不同方式提供或在不同场景应用时，只扩展价格项目适用范围、不额外加价的一类子项，子项的价格按主项目执行。
5.本类别所称“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牙垫、软件（版权、开发、购买）成本等。基本物质资源消耗成本计入项目价格，不另行收费。除基本物质资源消耗以外的可收费耗材，按照实际采购价格零差率销售。
6.本类别中涉及“包括……”“……等”的，属于开放型表述，所指对象不仅局限于表述中列明的事项，也包括未列明的同类事项。
7.本类别所称的“心理治疗”指线下或运用线上实时视频交互手段实现的治疗，录音录像等不得按此收费。
8.本类别所指的团体治疗人数不得超过15人。
9.心理治疗和精神康复治疗时长低于半小时不得收费。</t>
  </si>
  <si>
    <t>012417000010000</t>
  </si>
  <si>
    <t>通过检测眼球运动轨迹等，检测患者的感知运动、持续注意、工作记忆等功能，辅助诊断精神疾病。</t>
  </si>
  <si>
    <t>所定价格涵盖设备准备、眼动轨迹记录、分析、得出结果等步骤所需的人力资源、设备成本和基本物质资源消耗。</t>
  </si>
  <si>
    <t>013115000010000</t>
  </si>
  <si>
    <t>心理治疗（个体）</t>
  </si>
  <si>
    <t>由精神科医师、心理治疗师针对精神心理障碍患者的精神心理问题，采取合适的心理干预治疗技术，改善患者的心理疾病症状。</t>
  </si>
  <si>
    <t>所定价格涵盖场所设置、方案制定、沟通治疗等步骤所需的人力资源、设备成本和基本物质资源消耗。</t>
  </si>
  <si>
    <t>01每增加10分钟加20%</t>
  </si>
  <si>
    <t>1.不与心理咨询同时收取。
2.每日治疗超过90分钟按90分钟收费</t>
  </si>
  <si>
    <t>013115000020000</t>
  </si>
  <si>
    <t>心理治疗（家庭）</t>
  </si>
  <si>
    <t>由精神科医师、心理治疗师针对精神心理障碍家庭的精神心理问题，采取合适的心理干预治疗技术，改善患者家庭的心理疾病症状。</t>
  </si>
  <si>
    <t>01每增加20分钟加收20%</t>
  </si>
  <si>
    <t>1.不与心理咨询同时收取。
2.每日治疗超过100分钟按100分钟收费</t>
  </si>
  <si>
    <t>013115000030000</t>
  </si>
  <si>
    <t>心理治疗（团体）</t>
  </si>
  <si>
    <t>由精神科医师、心理治疗师采取一对多或多对多的方式，针对精神心理障碍患者的精神心理问题，采取合适的心理干预治疗技术，改善患者的心理疾病症状。</t>
  </si>
  <si>
    <t>1.不与心理咨询同时收取。
2.每日治疗超过120分钟按120分钟收费。</t>
  </si>
  <si>
    <t>013115000040000</t>
  </si>
  <si>
    <t>由心理咨询师、心理治疗师针对患者的精神心理问题，采取教育、指导、启发等适宜的咨询沟通手段，缓解患者心理问题。</t>
  </si>
  <si>
    <t>所定价格涵盖场所设置、方案制定、沟通咨询等步骤所需的人力资源和基本物质资源消耗。</t>
  </si>
  <si>
    <t>不与心理治疗同时收取。</t>
  </si>
  <si>
    <t>013115000050000</t>
  </si>
  <si>
    <t>电休克治疗（ECT）</t>
  </si>
  <si>
    <t>通过电休克设备对患者进行休克治疗。</t>
  </si>
  <si>
    <t>所定价格涵盖躯体及精神状况评估、肢体及牙齿保护、电极安放、电刺激、生命体征及意识状态观察、治疗记录等步骤所需的人力资源、设备成本和基本物质资源消耗。</t>
  </si>
  <si>
    <t>1.实施多参数监护无抽搐电休克治疗时，可正常收取全身麻醉（无插管全麻）。
2.非多参数监护无抽搐电休克治疗按20%计费。</t>
  </si>
  <si>
    <t>013115000060000</t>
  </si>
  <si>
    <t>精神康复治疗（个人）</t>
  </si>
  <si>
    <t>通过一对一的形式，由专业的人员对相关精神障碍的患者进行康复训练，改善其精神状态。</t>
  </si>
  <si>
    <t>所定价格涵盖能力评估、计划制定、技能训练、行为干预等步骤所需的人力资源、设备成本和基本物质资源消耗。</t>
  </si>
  <si>
    <t>01每增加10分钟加收20%</t>
  </si>
  <si>
    <t>每日治疗超过60分钟按60分钟收费。</t>
  </si>
  <si>
    <t>013115000070000</t>
  </si>
  <si>
    <t>精神康复治疗（家庭）</t>
  </si>
  <si>
    <t>通过一对多的形式，由专业的人员对相关精神障碍的患者家庭进行康复训练，改善其精神状态。</t>
  </si>
  <si>
    <t>每日治疗超过90分钟按90分钟收费。</t>
  </si>
  <si>
    <t>013115000080000</t>
  </si>
  <si>
    <t>精神康复治疗（团体）</t>
  </si>
  <si>
    <t>通过一对多或多对多的形式，由专业的人员对相关精神障碍的患者进行康复训练，改善其精神功能状态。</t>
  </si>
  <si>
    <t>013115000090000</t>
  </si>
  <si>
    <t>为处于重性精神病急性发作期的患者提供严密监护服务。</t>
  </si>
  <si>
    <t>所定价格涵盖对精神病患者进行生命体征、认知、情感、意志行为等方面的监护以及采取预防意外事件发生措施等步骤所需的人力资源、设备成本和基本物质资源消耗。</t>
  </si>
  <si>
    <t>1.精神科监护不可与精神病人护理同时收取。
2.重性精神病急性发作期患者指出现急性、冲动、自杀、伤人、毁物及有外走、妄想、幻觉和木僵等症状的患者。</t>
  </si>
  <si>
    <t>麻醉</t>
  </si>
  <si>
    <t>使用说明：
1.本类别以麻醉及镇痛为重点，按照麻醉及镇痛方式设立价格项目。所定价格属于政府指导价，为最高限价，下浮不限；同时，医疗机构、医务人员实施治疗过程中有关创新改良，采取“现有项目兼容”的方式简化处理，无需申报新增医疗服务价格项目，直接按照对应的整合项目执行即可。
2.本类别所称的“价格构成”，指项目价格应涵盖的各类资源消耗，用于确定计价单元的边界。所列“设备投入”包括但不限于操作设备、器具及固定资产投入。
3.本类别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加收项两位编码第1位相同的，视为同一序列，同一序列加收项不得同时收取；不同序列的加收项，例如“01儿童加收”和“11危重患者加收”可以同时收取。
4.本类别所称“扩展项”，指同一项目下以不同方式提供或在不同场景应用时，只扩展价格项目适用范围、不额外加价的一类子项，子项的价格按主项目执行。
5.本类别所称“基本物质资源消耗”，指原则上限于不应或不必要与医疗服务项目分割的易耗品，包括但不限于各类消毒用品、储存用品、清洁用品、个人防护用品、标签、垃圾处理用品、治疗巾（单）、棉球、棉签、纱布（垫）、治疗护理盘（包）、普通注射器、护（尿）垫、备皮工具、面罩、喉罩、二氧化碳吸收剂（钙/钠石灰等）、二氧化碳测压管、可复用操作器具、软件（版权、开发、购买）成本等。基本物质资源消耗成本计入项目价格，不另行收费。除基本物质资源消耗以外的可收费耗材，按照实际采购价格零差率销售。
6.本类别中的各类麻醉项目价格构成中包含术中各类监测成本，不得与其他监测项目同时计费。
7.本类别中涉及“包括……”“……等”的，属于开放型表述，所指对象不仅局限于表述中列明的事项，也包括未列明的同类事项。
8.计费时间以麻醉开始至麻醉结束（含麻醉恢复室复苏阶段），以麻醉记录为准，麻醉恢复室复苏时间超过2小时的按2小时计费。
9.本类别所称的“危重患者”指：ASA分级4、5级。
10.本类别所称的“儿童”，指6周岁及以下。周岁的计算方法以法律相关规定为准。
11.进行联合麻醉时，主要麻醉按全价收取，辅助麻醉按定价的30%收取，2小时内可以同时收取联合麻醉方式费用，2小时后按照主麻醉标准收取。</t>
  </si>
  <si>
    <t>013301000010000</t>
  </si>
  <si>
    <t>局部麻醉费（局部浸润麻醉）</t>
  </si>
  <si>
    <t>通过对特定部位注射给药，暂时阻断神经传导，达到局部麻醉效果。</t>
  </si>
  <si>
    <t>所定价格涵盖核对信息、配制、定位、消毒、反复穿刺、注射、拔针、按压、监测、观察、处理用物等所需的人力资源和基本物质资源消耗。</t>
  </si>
  <si>
    <t>一个手术部位按一次麻醉计算</t>
  </si>
  <si>
    <t>013301000020000</t>
  </si>
  <si>
    <t>局部麻醉费（局部静脉麻醉）</t>
  </si>
  <si>
    <t>通过对静脉注射给药，暂时阻断神经传导，达到局部麻醉效果。</t>
  </si>
  <si>
    <t>所定价格涵盖核对信息、配制、定位、消毒、穿刺、注射、拔针、按压、监测、观察、处理用物等所需的人力资源和基本物质资源消耗。</t>
  </si>
  <si>
    <t>013301000030000</t>
  </si>
  <si>
    <t>局部麻醉费（神经阻滞麻醉）</t>
  </si>
  <si>
    <t>通过对特定的外周神经根、神经节、神经干、神经丛或筋膜平面注射药物，暂时阻断神经传导，达到区域性麻醉效果。</t>
  </si>
  <si>
    <t>所定价格涵盖患者准备、定位、消毒、穿刺、注药、监测、观察、记录、处理用物及必要时置管等步骤所需的人力资源和基本物质资源消耗。</t>
  </si>
  <si>
    <t>01儿童加收20%
02 80周岁及以上患者加收20%</t>
  </si>
  <si>
    <t>1.单次以2小时为基础计费，超过2小时每小时加收15%。
2.神经阻滞针不得单独收费。</t>
  </si>
  <si>
    <t>013301000040000</t>
  </si>
  <si>
    <t>局部麻醉费（椎管内麻醉）</t>
  </si>
  <si>
    <t>通过将药物注射到椎管内，阻断神经传导，达到麻醉效果。</t>
  </si>
  <si>
    <t>01儿童加收20%
02 80周岁及以上患者加收20%
11 腰麻硬膜外联合阻滞加收5%</t>
  </si>
  <si>
    <t>1.单次以2小时为基础计费，超过2小时每小时加收15%。
2.阴道分娩过程中的镇痛应按分娩镇痛收费。</t>
  </si>
  <si>
    <t>013301000050000</t>
  </si>
  <si>
    <t>全身麻醉费（无插管全麻）</t>
  </si>
  <si>
    <t>通过药物注入或吸入气体，作用于中枢神经系统，达到短暂且保留自主呼吸的全身麻醉效果。</t>
  </si>
  <si>
    <t>所定价格涵盖患者准备、消毒、静脉穿刺、注药或吸入、监测、观察、记录、患者复苏、处理用物等步骤所需的人力资源和基本物质资源消耗。</t>
  </si>
  <si>
    <t>013301000060000</t>
  </si>
  <si>
    <t>全身麻醉费（插管或喉罩）</t>
  </si>
  <si>
    <t>通过将药物（气体）注入或吸入体内，暂时抑制中枢神经系统，以插管或喉罩维持呼吸，达到可逆性神志消失、全身痛觉消失、遗忘、反射抑制的全身麻醉效果。</t>
  </si>
  <si>
    <t>所定价格涵盖设备准备、患者准备、静脉穿刺、注药或吸入、气管插管、机械通气、监测、观察、记录、患者复苏、处理用物等步骤所需的人力资源和基本物质资源消耗。</t>
  </si>
  <si>
    <t>01 儿童加收10%
02 80周岁及以上患者加收10%
11 危重患者加收10%</t>
  </si>
  <si>
    <t>1.单次以2小时为基础计费，超过2小时每小时加收15%。
2.不得与各类气管插管术同时收取。</t>
  </si>
  <si>
    <t>013301000070000</t>
  </si>
  <si>
    <t>全身麻醉费（支气管内麻醉）</t>
  </si>
  <si>
    <t>通过将药物（气体）注入或吸入体内，暂时抑制中枢神经系统，支气管插管，单肺通气，达到可逆性神志消失、全身痛觉消失、遗忘、反射抑制的全身麻醉效果。</t>
  </si>
  <si>
    <t>所定价格涵盖设备准备、患者准备、静脉穿刺、注药或吸入、支气管插管或封堵、机械通气、监测、观察、记录、患者复苏、处理用物等步骤所需的人力资源和基本物质资源消耗。</t>
  </si>
  <si>
    <t>1.单次以2小时为基础计费，超过2小时每小时加收15%。
2.不与各类气管插管术同时收取。</t>
  </si>
  <si>
    <t>013301000080000</t>
  </si>
  <si>
    <t>全身麻醉费（深低温停循环麻醉）</t>
  </si>
  <si>
    <t>指通过各类方式，降低患者核心体温，暂停体外循环，进行手术治疗。</t>
  </si>
  <si>
    <t xml:space="preserve">01 儿童加收10%
02 80周岁及以上患者加收10%
</t>
  </si>
  <si>
    <t>013301000090000</t>
  </si>
  <si>
    <t>麻醉监护下镇静</t>
  </si>
  <si>
    <t>在麻醉监护下通过药物注入使病人处于清醒镇静状态，为有创操作或检查创造条件。</t>
  </si>
  <si>
    <t>所定价格涵盖设备准备、患者准备、注药、监测、观察、记录、处理用物等步骤所需的人力资源和基本物质资源消耗。</t>
  </si>
  <si>
    <t>不与全身麻醉费同时收取。</t>
  </si>
  <si>
    <t>013301000100000</t>
  </si>
  <si>
    <t>连续镇痛</t>
  </si>
  <si>
    <t>通过储药装置或输注泵进行持续镇痛。</t>
  </si>
  <si>
    <t>所定价格涵盖注药、观察、记录、处理用物等步骤所需的人力资源和基本物质资源消耗。</t>
  </si>
  <si>
    <t>1.本项目不含穿刺、置管费用。
2.连续镇痛包括但不限于椎管内镇痛、静脉连续镇痛、神经阻滞连续镇痛等。</t>
  </si>
  <si>
    <t>放射治疗</t>
  </si>
  <si>
    <t>使用说明
1.本类项目以放射治疗为重点，按照放射治疗方式的服务产出设立价格项目。
2.本类项目所称的“价格构成”，指项目价格应涵盖的各类资源消耗，用于确定计价单元的边界。所列“设备投入”包括但不限于操作设备、器具及固定资产投入。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各项加/减收水平后，求和得出加/减收金额。
4.本类项目所称“扩展项”，指同一项目下以不同方式提供或在不同场景应用时，只扩展价格项目适用范围、不额外加价的一类子项，子项的价格按主项目执行。
5.本类项目所称“基本物质资源消耗”，指原则上限于不应或不必要与医疗服务项目分割的易耗品，包括但不限于各类消杀用品、储存用品、清洁用品、个人防护用品、垃圾处理用品、润滑剂、棉球、棉签、纱布（垫）、护（尿）垫、治疗巾（单）、中单、护理盘(包）、治疗包、注射器、标签、无菌设备保护套、模具、挡板、铅板（模）、蜡模、凡士林、标记笔、可复用的操作器具、软件（版权、开发、购买）成本等。基本物质资源消耗成本计入项目价格，不另行收费。除基本物质资源消耗以外的可收费医用耗材，按照实际采购价格零差率销售。
6.本类项目中涉及“包括……”“……等”的，属于开放型表述，所指对象不仅局限于表述中列明的事项，也包括未列明的同类事项。</t>
  </si>
  <si>
    <t>013401010010000</t>
  </si>
  <si>
    <t>放疗计划制定</t>
  </si>
  <si>
    <t>依据模拟定位，勾画放疗靶区和危及器官，制定放疗剂量、危及器官限量，放疗次数和方式等放疗计划。</t>
  </si>
  <si>
    <t>所定价格涵盖勾画靶区、给定处方剂量、制定放疗计划等过程中所需的人力资源、设备运转成本消耗与基本物耗。</t>
  </si>
  <si>
    <t>01调强计划制定
11立体定向放疗计划制定</t>
  </si>
  <si>
    <t>1.二维放疗计划制定按350元收费。
2.每疗程计划制定超过2次按2次收费。</t>
  </si>
  <si>
    <t>013401010010001</t>
  </si>
  <si>
    <t>放疗计划制定-调强计划制定（加收）</t>
  </si>
  <si>
    <t>依据模拟定位，勾画放疗靶区和危及器官，制定放疗剂量、危及器官限量，放疗次数和方式等调强放疗计划。</t>
  </si>
  <si>
    <t>每疗程计划制定超过2次按2次收费。</t>
  </si>
  <si>
    <t>013401010010011</t>
  </si>
  <si>
    <t>放疗计划制定-立体定向放疗计划制定（加收）</t>
  </si>
  <si>
    <t>依据模拟定位，勾画放疗靶区和危及器官，制定放疗剂量、危及器官限量，放疗次数和方式等立体定向放疗计划。</t>
  </si>
  <si>
    <t>013401010020000</t>
  </si>
  <si>
    <t>放疗计划验证</t>
  </si>
  <si>
    <t>依据靶区及计划制定的方案对放疗计划进行验证，必要时进行调整。</t>
  </si>
  <si>
    <t>所定价格涵盖固定、摆位、标记、扫描、获取影像、比较、校正、标记及剂量验证等过程中所需的人力资源、设备运转成本消耗与基本物耗。</t>
  </si>
  <si>
    <t>每疗程验证超过2次按2次收费。</t>
  </si>
  <si>
    <t>013401020010000</t>
  </si>
  <si>
    <t>放疗模拟定位</t>
  </si>
  <si>
    <t>应用CT影像技术，进行放疗模拟定位，确定靶区、危及器官，必要时确定射野。</t>
  </si>
  <si>
    <t>所定价格涵盖模具设计与制作、摆位、体位固定、图像扫描、标记、必要时静脉输注对比剂、定位、获取影像、传输、记录等过程中所需的人力资源、设备运转成本消耗与基本物耗。</t>
  </si>
  <si>
    <t>01特殊影像模拟定位
02简易模拟定位减收
11运动管理
21立体定向放疗模拟定位</t>
  </si>
  <si>
    <t>1.“模具设计与制作”包括但不限于体位固定器、射线挡块、剂量补偿物等放疗过程中涉及的各类模具制作步骤。
2.每疗程定位超过2次按2次收费。</t>
  </si>
  <si>
    <t>013401020010001</t>
  </si>
  <si>
    <t>放疗模拟定位-特殊影像模拟定位（加收）</t>
  </si>
  <si>
    <t>应用磁共振（MR）、正电子发射计算机断层显像（PET-CT）等特殊影像技术，进行放疗模拟定位，确定靶区、危及器官，必要时确定射野。</t>
  </si>
  <si>
    <t>1.“特殊影像模拟定位”指使用磁共振（MR）、正电子发射计算机断层显像（PET-CT）等影像完成模拟定位。
2.每疗程定位超过2次按2次收费。</t>
  </si>
  <si>
    <t>013401020010002</t>
  </si>
  <si>
    <t>放疗模拟定位-简易模拟定位（减收）</t>
  </si>
  <si>
    <t>应用B超、X线等简易影像技术，进行放疗模拟定位，确定靶区、危及器官，必要时确定射野。</t>
  </si>
  <si>
    <t>1.简易模拟定位指使用B超、X线定位。
2.每疗程定位超过2次按2次收费。</t>
  </si>
  <si>
    <t>013401020010011</t>
  </si>
  <si>
    <t>放疗模拟定位-运动管理（加收）</t>
  </si>
  <si>
    <t>应用CT影像技术，进行运动管理的放疗模拟定位，确定靶区、危及器官，必要时确定射野。</t>
  </si>
  <si>
    <t>每疗程定位超过2次按2次收费。</t>
  </si>
  <si>
    <t>013401020010021</t>
  </si>
  <si>
    <t>放疗模拟定位-立体定向放疗模拟定位（加收）</t>
  </si>
  <si>
    <t>应用CT影像技术，进行立体定向的放疗模拟定位，确定靶区、危及器官，必要时确定射野。</t>
  </si>
  <si>
    <t>AY</t>
  </si>
  <si>
    <t>013401030010000</t>
  </si>
  <si>
    <t>外照射治疗（普通）</t>
  </si>
  <si>
    <t>使用医用电子直线加速器产生电子线和光子线，实施体外照射放射治疗。</t>
  </si>
  <si>
    <t>所定价格涵盖摆位、体位固定、操作设备出束治疗、实时监控、必要时使用射线档块、剂量补偿物等过程中所需的人力资源、设备运转成本消耗与基本物耗。</t>
  </si>
  <si>
    <r>
      <t xml:space="preserve">01超长靶区
</t>
    </r>
    <r>
      <rPr>
        <sz val="10"/>
        <color indexed="8"/>
        <rFont val="宋体"/>
        <charset val="134"/>
      </rPr>
      <t>11超高剂量率放疗</t>
    </r>
  </si>
  <si>
    <t>013401030010001</t>
  </si>
  <si>
    <t>外照射治疗（普通）-超长靶区（加收）</t>
  </si>
  <si>
    <t>使用医用电子直线加速器产生电子线和光子线，实施体外照射超长靶区放射治疗。</t>
  </si>
  <si>
    <t>“超长靶区”，指直线加速器电子线射野大于20×20cm，X线射野单边大于40cm。</t>
  </si>
  <si>
    <t>013401030020000</t>
  </si>
  <si>
    <t>外照射治疗（光子线-适形）</t>
  </si>
  <si>
    <t>基于放疗计划，使用医用电子直线加速器或钴-60远距离治疗机等产生光子射线，实施外照射治疗。</t>
  </si>
  <si>
    <t>所定价格涵盖治疗摆位、体位固定、操作设备、出束治疗、实时监控、必要时使用射线档块、剂量补偿物等过程中所需的人力资源、设备运转成本消耗与基本物耗。</t>
  </si>
  <si>
    <r>
      <t xml:space="preserve">01超长靶区
</t>
    </r>
    <r>
      <rPr>
        <sz val="10"/>
        <color indexed="8"/>
        <rFont val="宋体"/>
        <charset val="134"/>
      </rPr>
      <t>11超高剂量率放疗
21图像引导</t>
    </r>
  </si>
  <si>
    <t>013401030020001</t>
  </si>
  <si>
    <t>外照射治疗（光子线-适形）-超长靶区（加收）</t>
  </si>
  <si>
    <t>基于放疗计划，使用医用电子直线加速器或钴-60远距离治疗机等产生光子射线，实施超长靶区外照射治疗。</t>
  </si>
  <si>
    <t>1.“超长靶区”，指直线加速器电子线射野大于20×20cm，X线射野单边大于40cm。
2.全身照射治疗加收1000元/次。</t>
  </si>
  <si>
    <t>013401030030000</t>
  </si>
  <si>
    <t>外照射治疗（光子线-调强）</t>
  </si>
  <si>
    <t>基于放疗计划，使用医用电子直线加速器等产生的光子线，根据肿瘤靶区和其周围危及器官的三维空间关系进行束流强度调节，实施外照射治疗。</t>
  </si>
  <si>
    <r>
      <t xml:space="preserve">01超长靶区
</t>
    </r>
    <r>
      <rPr>
        <sz val="10"/>
        <color indexed="8"/>
        <rFont val="宋体"/>
        <charset val="134"/>
      </rPr>
      <t>11超高剂量率放疗</t>
    </r>
    <r>
      <rPr>
        <sz val="10"/>
        <color theme="1"/>
        <rFont val="宋体"/>
        <charset val="134"/>
        <scheme val="minor"/>
      </rPr>
      <t xml:space="preserve">
21自适应放疗
31运动管理
</t>
    </r>
    <r>
      <rPr>
        <sz val="10"/>
        <color indexed="8"/>
        <rFont val="宋体"/>
        <charset val="134"/>
      </rPr>
      <t>41图像引导</t>
    </r>
    <r>
      <rPr>
        <sz val="10"/>
        <color theme="1"/>
        <rFont val="宋体"/>
        <charset val="134"/>
        <scheme val="minor"/>
      </rPr>
      <t xml:space="preserve">
51断层调强放疗
52容积旋转调强放疗</t>
    </r>
  </si>
  <si>
    <t>013401030030001</t>
  </si>
  <si>
    <t>外照射治疗（光子线-调强）-超长靶区（加收）</t>
  </si>
  <si>
    <t>基于放疗计划，使用医用电子直线加速器等产生的光子线，根据肿瘤靶区和其周围危及器官的三维空间关系进行束流强度调节，实施超长靶区外照射治疗。</t>
  </si>
  <si>
    <t>1.“超长靶区”，指直线加速器电子线射野大于20×20cm，X线射野单边大于40cm。2.全身照射治疗加收1000元/次</t>
  </si>
  <si>
    <t>013401030030021</t>
  </si>
  <si>
    <t>外照射治疗（光子线-调强）-自适应放疗（加收）</t>
  </si>
  <si>
    <t>基于放疗计划，使用医用电子直线加速器等产生的光子线，根据肿瘤靶区和其周围危及器官的三维空间关系进行束流强度调节，实施自适应放疗外照射治疗。</t>
  </si>
  <si>
    <t>1.“自适应放疗”，指在放疗过程中根据肿瘤退缩情况动态调整放疗计划的技术。
2.一个疗程开展自适应放疗3次以上按3次收费。</t>
  </si>
  <si>
    <t>013401030030031</t>
  </si>
  <si>
    <t>外照射治疗（光子线-调强）-运动管理（加收）</t>
  </si>
  <si>
    <t>基于放疗计划，使用医用电子直线加速器等产生的光子线，根据肿瘤靶区和其周围危及器官的三维空间关系进行束流强度调节，运动管理下实施外照射治疗。</t>
  </si>
  <si>
    <t>013401030030051</t>
  </si>
  <si>
    <t>外照射治疗（光子线-调强）-断层调强放疗（加收）</t>
  </si>
  <si>
    <t>基于放疗计划，使用医用电子直线加速器等产生的光子线，根据肿瘤靶区和其周围危及器官的三维空间关系进行束流强度调节，实施断层调强外照射治疗。</t>
  </si>
  <si>
    <t>013401030030052</t>
  </si>
  <si>
    <t>外照射治疗（光子线-调强）-容积旋转调强放疗（加收）</t>
  </si>
  <si>
    <t>基于放疗计划，使用医用电子直线加速器等产生的光子线，根据肿瘤靶区和其周围危及器官的三维空间关系进行束流强度调节，实施容积旋转调强外照射治疗。</t>
  </si>
  <si>
    <t>013401030040000</t>
  </si>
  <si>
    <t>外照射治疗（光子线-立体定向）</t>
  </si>
  <si>
    <t>基于放疗计划，使用医用直线加速器、伽玛刀等产生的光子线，对肿瘤靶区进行大分割、高剂量短疗程放疗模式，实施外照射治疗。</t>
  </si>
  <si>
    <t>所定价格涵盖治疗摆位、体位固定、图像引导、操作设备、高剂量出束治疗、实时监控等过程中所需的人力资源、设备运转成本消耗与基本物耗。</t>
  </si>
  <si>
    <r>
      <t xml:space="preserve">01自适应放疗
11运动管理
</t>
    </r>
    <r>
      <rPr>
        <sz val="10"/>
        <color indexed="8"/>
        <rFont val="宋体"/>
        <charset val="134"/>
      </rPr>
      <t>21超高剂量率放疗</t>
    </r>
  </si>
  <si>
    <t>疗程</t>
  </si>
  <si>
    <t>1.肿瘤单次吸收剂量不小于5Gy。
2.3次及以下的，首次按36%收费，第2次治疗起按22%收费，此说明也适用于加收项。
3.多部位肿瘤需同时做2个以上治疗的按2个收费。</t>
  </si>
  <si>
    <t>013401030040001</t>
  </si>
  <si>
    <t>外照射治疗（光子线-立体定向）-自适应放疗（加收）</t>
  </si>
  <si>
    <t>基于放疗计划，使用医用直线加速器、伽玛刀等产生的光子线，对肿瘤靶区进行大分割、高剂量短疗程放疗模式，实施自适应外照射治疗。</t>
  </si>
  <si>
    <t>“自适应放疗”，指在放疗过程中根据肿瘤退缩情况动态调整放疗计划的技术。</t>
  </si>
  <si>
    <t>013401030040011</t>
  </si>
  <si>
    <t>外照射治疗（光子线-立体定向）-运动管理（加收）</t>
  </si>
  <si>
    <t>基于放疗计划，使用医用直线加速器、伽玛刀等产生的光子线，对肿瘤靶区进行大分割、高剂量短疗程放疗模式，运动管理下实施外照射治疗。</t>
  </si>
  <si>
    <t>“运动管理”，指基于植入金标、光学体表监测、呼吸控制等技术对周期性运动的肿瘤靶区进行限制、追踪照射或在周期性运动的特定时相控制机器出束照射。</t>
  </si>
  <si>
    <t>013401030050000</t>
  </si>
  <si>
    <t>外照射治疗（质子放疗）</t>
  </si>
  <si>
    <t>基于放疗计划，使用医用粒子加速器产生的质子射线，对肿瘤靶区进行束流强度调节，实施外照射治疗。</t>
  </si>
  <si>
    <t>所定价格涵盖治疗摆位、体位固定、图像引导、操作设备、运动管理、出束治疗、实时监控、必要时使用射线档块、剂量补偿物等过程中所需的人力资源、设备运转成本消耗与基本物耗。</t>
  </si>
  <si>
    <t>每增加一次加收15000元，同一适应症每疗程最高不超过170000元。</t>
  </si>
  <si>
    <t>013401030060000</t>
  </si>
  <si>
    <t>外照射治疗（重离子放疗）</t>
  </si>
  <si>
    <t>基于放疗计划，使用医用粒子加速器产生的重离子射线，对肿瘤靶区进行束流强度调节，实施外照射治疗。</t>
  </si>
  <si>
    <t>每增加一次加收16500元，同一适应症每疗程最高不超过198000元。</t>
  </si>
  <si>
    <t>013401040010000</t>
  </si>
  <si>
    <t>近距离治疗（后装）</t>
  </si>
  <si>
    <t>通过在人体内置入施源器后导入放射源进行的治疗。</t>
  </si>
  <si>
    <t>所定价格涵盖模拟定位、制定计划、剂量验证、置入施源器、组织人员插植、导入放射源、照射、环境辐射监测、必要时回收放射源、解除施源器等过程中所需的人力资源及设备运转成本消耗与基本物耗。</t>
  </si>
  <si>
    <t>01CT模拟定位
02MR模拟定位
11二维近距离治疗计划
12三维近距离治疗计划
21组织间插植/放射粒子植入</t>
  </si>
  <si>
    <t>1.“近距离治疗”包括但不限于“后装放射治疗”等一次性放射治疗及永久性植入放射性粒子治疗。
2.不与“放疗模拟定位”“放疗计划制定”“放疗计划验证”同时收取。</t>
  </si>
  <si>
    <t>013401040010001</t>
  </si>
  <si>
    <t>近距离治疗（后装）-CT模拟定位（加收）</t>
  </si>
  <si>
    <t>通过CT模拟定位在人体内置入施源器后导入放射源进行的治疗。</t>
  </si>
  <si>
    <t>013401040010002</t>
  </si>
  <si>
    <t>近距离治疗（后装）-MR模拟定位（加收）</t>
  </si>
  <si>
    <t>通过MR模拟定位在人体内置入施源器后导入放射源进行的治疗。</t>
  </si>
  <si>
    <t>013401040010011</t>
  </si>
  <si>
    <t>近距离治疗（后装）-二维近距离治疗计划（加收）</t>
  </si>
  <si>
    <t>通过二维近距离治疗计划在人体内置入施源器后导入放射源进行的治疗。</t>
  </si>
  <si>
    <t>013401040010012</t>
  </si>
  <si>
    <t>近距离治疗（后装）-三维近距离治疗计划（加收）</t>
  </si>
  <si>
    <t>通过三维近距离治疗计划在人体内置入施源器后导入放射源进行的治疗。</t>
  </si>
  <si>
    <t>013401040010021</t>
  </si>
  <si>
    <t>近距离治疗（后装）-组织间插植/放射粒子植入（加收）</t>
  </si>
  <si>
    <t>通过组织间插植/放射粒子植入在人体内置入施源器后导入放射源进行的治疗。</t>
  </si>
  <si>
    <t>013402000010000</t>
  </si>
  <si>
    <t>内照射治疗（核素常规）</t>
  </si>
  <si>
    <t>通过口服、注射植入放射性核素，达到治疗恶性肿瘤和其他疾病的目的。</t>
  </si>
  <si>
    <t>所定价格涵盖治疗计划制定、放射性药品的标记与分装、注射或口服给药、防护器材使用、放射性废弃物处理、环境监测等步骤所需的人力资源与基本物质资源消耗。</t>
  </si>
  <si>
    <t>1.每50毫居加收100%，限加收2次。
2.99锝(云克)治疗每次按20%收费。</t>
  </si>
  <si>
    <t>013402000020000</t>
  </si>
  <si>
    <t>内照射治疗（核素介入）</t>
  </si>
  <si>
    <t>通过组织间介入或血管介入方式植入放射性核素，辐射杀死病变细胞或缩小病灶，从而达到治疗癌症和其他疾病的目的。</t>
  </si>
  <si>
    <t>所定价格涵盖治疗计划制定、放射性药品的标记与分装、经皮穿刺或经血管介入给药、防护器材使用、放射性废弃物处理、环境监测等步骤所需的人力资源与基本物质资源消耗。</t>
  </si>
  <si>
    <t>013402000030000</t>
  </si>
  <si>
    <t>放射性核素敷贴治疗</t>
  </si>
  <si>
    <t>通过放射性核素嵌入的敷贴，覆盖在病变区域，提供高剂量局部辐射，达到治疗浅表病变的目的。</t>
  </si>
  <si>
    <t>所定价格涵盖治疗计划制定、放射性药品的标记与分装、制备、敷贴、防护器材使用、放射性废弃物处理、环境监测等步骤所需的人力资源与基本物质资源消耗。</t>
  </si>
  <si>
    <t>用敷贴器治疗时每照射野为一次。</t>
  </si>
  <si>
    <t>013401030080000</t>
  </si>
  <si>
    <t>在术中进行的放射治疗。</t>
  </si>
  <si>
    <t>所定价格涵盖暴露瘤床、确定照射区域、遮挡正常组织器官、机器操作、设备照射、阅单等步骤所需的人力资源与基本物质资源消耗。</t>
  </si>
  <si>
    <t>1.不再收取耗材费用。
2.不与“内照射治疗（核素介入）”同时收费。</t>
  </si>
  <si>
    <t>014100</t>
  </si>
  <si>
    <t>中医外治</t>
  </si>
  <si>
    <t>使用说明：
1.本类别项目所称“价格构成”，指项目价格应涵盖的各类资源消耗，用于确定计价单元的边界，不应作为临床技术标准理解，不是实际操作方式、路径、步骤、程序的强制性要求，所列“设备投入”包括但不限于操作设备、器具及固定资产投入。
2.本类别项目所称的“加收项”，指同一项目以不同方式提供或在不同场景应用时，确有必要制定差异化价格标准而细分的一类子项，包括在原项目价格基础上增加收费的情况；实际应用中，同时涉及多个加收项的，以主项目单价为基础计算各项的加收水平后，求和得出加收金额。
3.本类别项目所称“扩展项”，指同一项目下以不同方式提供或在不同场景应用时，只扩展价格项目适用范围、不额外加价的一类子项，子项的价格按主项目执行。
4.本类别项目所称基本物耗是指原则上限于不应或不必要与医疗服务项目分割的易耗品，属于医疗服务价格项目应当使用的，包括但不限于各类消杀用品、储存用品、清洁用品、个人防护用品、针（刀）具、刮匙、垃圾处理用品、冲洗液、润滑剂、灌洗液、棉球、棉签、药线、药捻、、腕带、护垫、衬垫、手术巾（单）、治疗巾（单）、治疗护理盘(包）、注射器、压舌板、防渗漏垫、标签、操作器具、冲洗工具、备皮工具、包裹单（袋）等。基本物耗成本计入项目价格，不另行收费。除基本物耗以外的其他耗材，按照实际采购价格零差率收费销售。
5.本类别项目所称的"穴位"，指中医行业主管部门相关技术规范确定的人体点区部位。
6.本类别项目所称“中药贴敷（大）”指面积∈（5cm×5cm,10cm×10cm]，“中药贴敷（特大）”、“中药烫熨（特大）”、“中药溻渍（特大）”、“中药涂擦（特大）”指面积∈（10cm×10cm,∞）。“中药溻渍”“中药涂擦”治疗面积小于“特大”的，不做价格区分。
7.本类别项目所称特殊材料贴敷指包括但不限于耳贴、纳米、红外等功能性材料贴敷。
8.本类别项目所称的“儿童”，指6周岁及以下。周岁的计算方法以法律的相关规定为准。</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</si>
  <si>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</si>
  <si>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</si>
  <si>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</si>
  <si>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</si>
  <si>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01中药硬膏贴敷加收10%
02中药贴敷（大）加收50%
03中药贴敷（特大）加收80%
04儿童加收10%</t>
  </si>
  <si>
    <t>01中药热奄包
02特殊材料贴敷</t>
  </si>
  <si>
    <t>每日计费不超过2次。</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</si>
  <si>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</si>
  <si>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</si>
  <si>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</si>
  <si>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</si>
  <si>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</si>
  <si>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</si>
  <si>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</si>
  <si>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</si>
  <si>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01中药烫熨（特大）加收10%
02儿童加收10%</t>
  </si>
  <si>
    <t>014100000040000</t>
  </si>
  <si>
    <t>中药泡洗</t>
  </si>
  <si>
    <t>由医务人员协助或指导患者，行全身或局部体位浸泡或淋洗，完成中药泡洗，以发挥促进消肿、止痛、生肌等各类作用。</t>
  </si>
  <si>
    <t>所定价格涵盖全身或局部清洁，药物调配，协助或指导，监测生命体征，观察药液温度等处理用物所需的人力资源和基本物质资源消耗，含设备投入及维护成本。</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</si>
  <si>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</si>
  <si>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</si>
  <si>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</si>
  <si>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</si>
  <si>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</si>
  <si>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</si>
  <si>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</si>
  <si>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</si>
  <si>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01中药溻渍（特大）加收10% 
02儿童加收10%</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</si>
  <si>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</si>
  <si>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</si>
  <si>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</si>
  <si>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</si>
  <si>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 xml:space="preserve">01中药涂擦（特大）加收10% 
02儿童加收10% </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</si>
  <si>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</si>
  <si>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</si>
  <si>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</si>
  <si>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</si>
  <si>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 xml:space="preserve">01儿童加收10% </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</si>
  <si>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</si>
  <si>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</si>
  <si>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</si>
  <si>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</si>
  <si>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 xml:space="preserve">01儿童加收20% </t>
  </si>
  <si>
    <t>腐蚀位点/次</t>
  </si>
  <si>
    <t>1.不得与中药化腐清疮、中医锐性清疮同时收费；2.每日计费不超过2个计价单位。</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</si>
  <si>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</si>
  <si>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</si>
  <si>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</si>
  <si>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</si>
  <si>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 xml:space="preserve">01深层化腐清疮加收50% 
02儿童加收20% </t>
  </si>
  <si>
    <t>疮面/次</t>
  </si>
  <si>
    <t>1.不得与中药腐蚀、中医锐性清疮同时收费；2.每日计费不超过6个计价单位。</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</si>
  <si>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</si>
  <si>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</si>
  <si>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</si>
  <si>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</si>
  <si>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1.不得与中药腐蚀、中药化腐清疮同时收费；2.每日计费不超过6个计价单位。</t>
  </si>
  <si>
    <t>014100000120000</t>
  </si>
  <si>
    <t>中医窦道（切开）搔爬</t>
  </si>
  <si>
    <t>完成窦道（切开）搔爬，促进窦道闭合。</t>
  </si>
  <si>
    <t>所定价格涵盖局部消毒，探查浅表窦道，必要时切开，搔爬，处理用物所需的人力资源和基本物质资源消耗，含设备投入及维护成本。</t>
  </si>
  <si>
    <t xml:space="preserve">01深层搔爬加收20%  
02耳前窦道加收30%   
03儿童加收20% </t>
  </si>
  <si>
    <t>每窦道/次</t>
  </si>
  <si>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</si>
  <si>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</si>
  <si>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</si>
  <si>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</si>
  <si>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</si>
  <si>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每日计费不超过8个计价单位。</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</si>
  <si>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</si>
  <si>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</si>
  <si>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</si>
  <si>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</si>
  <si>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</si>
  <si>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</si>
  <si>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</si>
  <si>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</si>
  <si>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 xml:space="preserve">01甲床放血加收5%        
02刺络放血加收5% 
03儿童加收10% </t>
  </si>
  <si>
    <t>每日计费不超过1个计价单位。</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</si>
  <si>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</si>
  <si>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</si>
  <si>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</si>
  <si>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</si>
  <si>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</si>
  <si>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</si>
  <si>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</si>
  <si>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</si>
  <si>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</si>
  <si>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</si>
  <si>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</si>
  <si>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</si>
  <si>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</si>
  <si>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014200</t>
  </si>
  <si>
    <t>中医针法</t>
  </si>
  <si>
    <t>使用说明：
1.本类别项目所称的“价格构成”，指项目价格应涵盖的各类资源消耗，用于确定计价单元的边界，不应作为临床技术标准理解，不是实际操作方式、路径、步骤、程序的强制性要求。所列“设备投入”包括但不限于操作设备、器具及固定资产投入。中医针法的“价格构成”涵盖了中医针法开穴、取穴、选针、进针、留针、行针、出针等整个操作过程，原按操作步骤单独设立的价格项目如“子午流注开穴法、灵龟八法开穴法、飞腾八法开穴法”等，以价格构成的形式计入中医针法价格项目，不再拆分立项。
2.本类别项目所称的“加收项”，指同一项目以不同方式提供或在不同场景应用时，确有必要制定差异化价格标准而细分的一类子项，包括在原项目价格基础上增加收费的情况；实际应用中，同时涉及多个加收项的，以主项目单价为基础计算各项的加收水平后，求和得出加收金额。同一序列的加收项，例如“11主任医师加收”和“12副主任医师加收”不重复收费；不同序列的加收项，例如“11主任医师加收”和“01儿童加收”可以同时收取，加收项两位编码第1位相同的，视为同一序列。
3.本类别项目所称“扩展项”，指同一项目下以不同方式提供或在不同场景应用时，只扩展价格项目适用范围、不额外加价的一类子项，子项的价格按主项目执行。
5.本类别项目所称的“基本物耗”，指原则上限于不应或不必要与医疗服务项目分割的易耗品，属于医疗服务价格项目应当使用的，包括但不限于针具、耳豆（含磁珠）、埋线（针）用品、治疗用蜂等生物活体以及各类消杀用品、储存用品、清洁用品、个人防护用品、垃圾处理用品、敷料、棉球、棉签、治疗巾（单）、治疗护理盘(包）、注射器、压舌板、防渗漏垫、尿垫、中单、标签、操作器具、备皮工具、包裹单（袋）等。基本物耗成本计入项目价格，不另行收费。除基本物耗以外的其他耗材，按照实际采购价格零差率收费销售。
6.本类别项目所称的“选针”，指针刺前准备，选择类别、材质、型号规格适宜的针具，根据患者的体质、体形、年龄、病情和腧穴部位等，选用适合针具施治，不再对材质、类别等进行区别计费。
7.本类别项目所称的“进针”，指将针具刺入体内的方法，在操作上一般通过循按经脉，揣按穴位等预备方法，然后将针由浅入深地刺入预定的深度，不再区分针具刺入的深浅度分别立项或分别制定收费标准；本类别所称的“行针”，指将针刺刺入腧穴后，为了使之得气、调节针感以及进行补泻等而实施的各种手法，如提插捻转、循法、弹法、刮法、摇法、飞法、震颤法等；本类别所称的“留针”，指将针具刺入腧穴并施行手法后，将针留置于腧穴内一定时间的方法；本类别所称的“出针”，指行针完毕后，将针拔出的操作方法。
8.本类别项目所称的“特殊针具”，指国家卫生健康委制定发布技术规范收录的，长度、直径、形制、用法显著区别于毫针的其他针具，如芒针等。本类别项目所称的“特殊手法”，指国家卫生健康委制定发布技术规范单列的特色针刺手法，如“子午流注开穴法、灵龟八法开穴法、飞腾八法开穴法”。医疗机构应用其他新手法或新针具开展中医针法治疗，尚未列入国家卫生健康委制定发布技术规范、不符合前述要求的，采取现有项目兼容的方式，按照常规针法的价格政策执行。
9.本类别项目所称的“特殊穴位”，指具有一定危险性穴位，包括睛明、承泣、球后、风府、风池、哑门、人迎、天突、冲门、长强、会阴、八髎、金津、玉液及位于胸胁、颈项、背部的腧穴。本类别项目所称的“特殊部位”，指未列入传统中医腧穴范畴，中医针法治疗有效，具有一定危险性的特殊部位，例如国家卫生健康委制定发布技术规范中所列的眼窝内施针、翼腭窝深部的蝶腭神经节施针等情形。常规针法治疗或特殊针法治疗中涉及特殊穴位的，可在收取“常规针法”或“特殊针法”费用的基础上，同时收取“特殊穴位针法”的费用。
10.本类别项目所称的“仪器针法”，指应用仪器产生的电、热、冷、磁、振动、光等各类效应替代针具完成针法操作的针刺治疗，例如国家卫生健康委制定发布技术规范中所列的激光针治疗等。本类别项目所称的“仪器辅助操作”，指医师实施常规针法、特殊针具针法、特殊手法针法时，利用仪器使针具产生振动、电流、温度变化等，辅助完成针刺操作或者强化针刺效果。
12.本类别项目所称的“中医自血疗法”，指医务人员根据病情选穴，取患者自体血液，并通过穴位或肌肉组织注回患者自身体内，含取血、注射等操作。
13.本类别项目计价单位中的“次•日”，指完成一次完整的针刺过程，不以进针数量计费，每日收费一次。
14.本类别项目所称的“儿童”，指6周岁及以下。周岁的计算方法以法律的相关规定为准。
15.本类别项目加收项中的“主任医师加收”“副主任医师加收”限中医针灸专业。</t>
  </si>
  <si>
    <t>014200000010000</t>
  </si>
  <si>
    <t>常规针法</t>
  </si>
  <si>
    <t>由主治及以下医师根据病情选 穴，通过基本手法和辅助手法，以毫针治疗疾病，促进疏通经 络，调理脏腑，扶正祛邪。</t>
  </si>
  <si>
    <t>所定价格涵盖穴位确定、消毒、选针、进针、行针、留针、出针、必要时行仪器辅助操作等过程中所需的人力资源和基本物质资源消耗，含设备投入及维护成本。</t>
  </si>
  <si>
    <t>01儿童加收20%
11主任医师加收60%
12副主任医师加收30%</t>
  </si>
  <si>
    <t>同时采用了常规针法、特殊针具针法、特殊手法针法中的两项或者三项，按收费标准最高的服务项目计费，不叠加计费。</t>
  </si>
  <si>
    <t>014200000020000</t>
  </si>
  <si>
    <t>特殊针具针法</t>
  </si>
  <si>
    <t>由主治及以下医师根据病情选 穴，通过基本手法和辅助手法，以特殊针具治疗疾病，促进疏通经络，调理脏腑，扶正祛邪。</t>
  </si>
  <si>
    <t>所定价格涵盖穴位确定、消毒、选针、进针、行针、留针、出针、必要时行仪器辅助操作等过程中所需的人力资源和基本物质资源消耗，含设备投入及维护
成本。</t>
  </si>
  <si>
    <t>014200000030000</t>
  </si>
  <si>
    <t>特殊手法针法</t>
  </si>
  <si>
    <t>由主治及以下医师根据病情，采取特殊开穴方法或通过毫针特殊手法，治疗疾病，促进疏通经 络，调理脏腑，扶正祛邪。</t>
  </si>
  <si>
    <t>1.同时采用了常规针法、特殊针具针法、特殊手法针法中的两项或者三项，按收费标准最高的服务项目计费，不叠加计费；2.限子午流注开穴法、灵龟八法开穴法、飞腾八法开穴法。</t>
  </si>
  <si>
    <t>014200000040000</t>
  </si>
  <si>
    <t>特殊穴位(部位）针法</t>
  </si>
  <si>
    <t>由主治及以下医师根据病情选 穴，采用毫针进行特殊穴位的刺激，治疗疾病，促进疏通经络，调理脏腑，扶正祛邪。</t>
  </si>
  <si>
    <t>所定价格涵盖部位确定、消毒、选针、进针、行针、留针、出针、必要时行仪器辅助操作等过程中所需的人力资源和基本物质资源消耗，含设备投入及维护
成本。</t>
  </si>
  <si>
    <t>穴位</t>
  </si>
  <si>
    <t>每日计费不超过2个计价单位。</t>
  </si>
  <si>
    <t>014200000050000</t>
  </si>
  <si>
    <t>仪器针法</t>
  </si>
  <si>
    <t>由医师根据病情，选择适宜的仪器，通过各类仪器产生电、热、冷、磁、振动、光等各类效应替代针具治疗疾病， 促进疏通经络，调理脏腑，扶正祛邪。</t>
  </si>
  <si>
    <t>所定价格涵盖部位确定、消毒、选针、进针、行针、留针、出针等过程中所需的人力资源和基本物质资源消耗，含设备投入及维护成本。</t>
  </si>
  <si>
    <t>014200000060000</t>
  </si>
  <si>
    <t>体表针法</t>
  </si>
  <si>
    <t>由主治及以下医师根据病情选 穴，通过非锐性针具施于体表，配合手法治疗各系统疾病，促进疏通经络，调理脏腑，扶正祛邪。</t>
  </si>
  <si>
    <t>所定价格涵盖部位确定、选针、体表施治等过程中所需的人力资源和基本物质资源消耗，含设备投入及维护成本。</t>
  </si>
  <si>
    <t>01儿童加收20%
11主任医师加收20%
12副主任医师加收10%</t>
  </si>
  <si>
    <t>014200000070000</t>
  </si>
  <si>
    <t>活体生物针法</t>
  </si>
  <si>
    <t>由医师根据病情选穴，通过各类活体生物，配合手法，作用于人体，促进疏通经络，调理脏腑，扶正祛邪。</t>
  </si>
  <si>
    <t>所定价格涵盖部位确定、消毒、活体生物施治等过程中所需的人力资源和基本物质资源消耗。</t>
  </si>
  <si>
    <t>014200000080000</t>
  </si>
  <si>
    <t>穴位埋入</t>
  </si>
  <si>
    <t>由医师根据病情选穴，将相关医用耗材埋入体内，促进疏通经 络，气血调和，补虚泻实。</t>
  </si>
  <si>
    <t>所定价格涵盖穴位确定、消毒、埋入，处理创口用物所需的人力资源和基本物质资源消耗。</t>
  </si>
  <si>
    <t>1.每日计费不超过8个计价单位；2.限7天计费一次。</t>
  </si>
  <si>
    <t>014200000090000</t>
  </si>
  <si>
    <t>由医师根据病情选穴，配合手法，进行穴位注射，促进疏通经络，调理脏腑，扶正祛邪。</t>
  </si>
  <si>
    <t>所定价格涵盖穴位确定、消毒、注射、取针、局部处理等过程中所需的人力资源和基本物质资源消耗。</t>
  </si>
  <si>
    <t>01中医自血疗法</t>
  </si>
  <si>
    <t>014200000100000</t>
  </si>
  <si>
    <t>耳穴疗法</t>
  </si>
  <si>
    <t>由医务人员根据病情在耳穴表 面，通过贴敷颗粒物（如药物或磁珠等），配合适度的手法，促进疏通经络，调理脏腑，扶正祛邪。</t>
  </si>
  <si>
    <t>所定价格涵盖穴位确定、消毒、贴敷、按压等过程中所需的人力资源和基本物质资源消耗。</t>
  </si>
  <si>
    <t>单耳</t>
  </si>
  <si>
    <t>43</t>
  </si>
  <si>
    <t>中医骨伤</t>
  </si>
  <si>
    <t>使用说明:
1.本类别以中医骨伤为重点，按照中医骨伤治疗方式的服务产出设立价格项目。
2.本类别所称的“价格构成”，指项目价格应涵盖的各类资源消耗，用于确定计价单元的边界，不应作为临床技术标准理解，不是实际操作方式、路径、步骤、程序的强制性要求。所列“设备投入”包括但不限于操作设备、器具及固定资产投入。
3.本类别所称“加收项”，指同一项目以不同方式提供或在不同场景应用时，确有必要制定差异化收费标准而细分的一类子项。
4.本类别所称“扩展项”，指同一项目下以不同方式提供或在不同场景应用时，只扩展价格项目适用范围、不额外加价的一类子项，子项的价格按主项目执行。
5.本类别所称“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
6. 本类别所称的“每关节”是指，单个大关节（肩、肘、腕、髋、膝、踝）、颈椎、胸椎、腰椎、单侧手掌部关节、单侧足部关节、单侧颞颌关节、单侧肩锁关节、胸锁关节、单侧骶髂关节。
7.本类别所称的“儿童”，指6周岁及以下。周岁的计算方法以法律的相关规定为准。</t>
  </si>
  <si>
    <t>014300000010000</t>
  </si>
  <si>
    <t>手法整复术（关节脱位）</t>
  </si>
  <si>
    <t>通过手法（或辅助器械）使脱位或紊乱关节复位。</t>
  </si>
  <si>
    <t>所定价格涵盖摆位、整复、包扎、必要时固定等步骤，以及必要时使用辅助器械所需的人力资源和基本物质资源消耗。</t>
  </si>
  <si>
    <t>014300000020000</t>
  </si>
  <si>
    <t>手法整复术（复杂关节脱位）</t>
  </si>
  <si>
    <t>通过手法（或辅助器械）使脱位复杂关节复位。</t>
  </si>
  <si>
    <t>“复杂关节脱位”指寰枢椎、髋关节、骨盆等关节脱位以及陈旧性脱位。</t>
  </si>
  <si>
    <t>014300000030000</t>
  </si>
  <si>
    <t>手法整复术（骨伤）</t>
  </si>
  <si>
    <t>通过正骨手法（或辅助器械）使骨折或韧带损伤复位。</t>
  </si>
  <si>
    <t>每处骨折</t>
  </si>
  <si>
    <t>014300000040000</t>
  </si>
  <si>
    <t>手法整复术（复杂骨伤）</t>
  </si>
  <si>
    <t>通过正骨手法（或辅助器械）使复杂骨折或韧带损伤复位。</t>
  </si>
  <si>
    <t>“复杂骨伤”指脊柱、骨盆、关节内等骨折以及陈旧性、粉碎性骨折。</t>
  </si>
  <si>
    <t>014300000050000</t>
  </si>
  <si>
    <t>小夹板固定术</t>
  </si>
  <si>
    <t>通过小夹板等各种外固定方式对骨折部位进行包扎固定。</t>
  </si>
  <si>
    <t>所定价格涵盖摆位、固定等步骤所需的人力资源和基本物质资源消耗。</t>
  </si>
  <si>
    <t>014300000060000</t>
  </si>
  <si>
    <t>小夹板调整术</t>
  </si>
  <si>
    <t>根据患者复诊情况对小夹板等外固定装置进行调整。</t>
  </si>
  <si>
    <t>所定价格涵盖观察、调整等步骤所需的人力资源和基本物质资源消耗。</t>
  </si>
  <si>
    <t>014300000070000</t>
  </si>
  <si>
    <t>中医复位内固定术</t>
  </si>
  <si>
    <t>使用各种针具、钉具，以内固定方式复位固定骨折部位。</t>
  </si>
  <si>
    <t>所定价格涵盖摆位、消毒、进针、牵拉复位、撬拨、包扎固定等步骤所需的人力资源和基本物质资源消耗。</t>
  </si>
  <si>
    <t>手法整复术（骨伤、复杂骨伤）后位置不稳定需内固定的，中医复位内固定术按50%计费。</t>
  </si>
  <si>
    <t>014300000080000</t>
  </si>
  <si>
    <t>手法松解术</t>
  </si>
  <si>
    <t>通过理筋、松筋、弹拨等手法疏通经络、松解粘连、滑利关节。</t>
  </si>
  <si>
    <t>所定价格涵盖摆位、手法疏通等步骤，以及必要时使用辅助器械所需的人力资源和基本物质资源消耗。</t>
  </si>
  <si>
    <t>1.不与同部位中医推拿同时收费；2.操作时间少于20分钟的按50%收取。</t>
  </si>
  <si>
    <t>014300000090000</t>
  </si>
  <si>
    <t>手法挤压术</t>
  </si>
  <si>
    <t>通过抚触挤压腱鞘囊肿，使囊肿破裂。</t>
  </si>
  <si>
    <t>所定价格涵盖定位、抚触、挤压等步骤所需的人力资源和基本物质资源消耗。</t>
  </si>
  <si>
    <t>014400</t>
  </si>
  <si>
    <t>中医灸法、拔罐、推拿</t>
  </si>
  <si>
    <t xml:space="preserve">使用说明：
1.本类项目所列“灸法”、“拔罐”、“推拿”项目，指中医行业主管部门允许开展，以治疗患者相应症状为目的的中医临床治疗服务。
2.“隔物灸”所称的“间隔物”包括但不限于新鲜老姜、大蒜、附子饼、盐、其他中药等，同一次治疗用几种间隔物不叠加收费。
3.“施灸制品”包括但不限于艾条、艾炷、艾箱、艾绒、热敏灸条、雷火针灸条、太乙神针灸条、药灸条等。
4.本类别项目所列“推拿”项目，指以治疗各部位疾病为目的的情况。如医务人员在对头部疾病实施推拿治疗时，涉及对人体肩、颈、足等多个部位推拿，仅可按一次计费。
5.本类别项目所称“价格构成”，指项目价格应涵盖的各类资源消耗，用于确定计价单元的边界，不应作为临床技术标准理解，不是实际操作方式、路径、步骤、程序的强制性要求。
6.本类别项目所称基本物耗是指原则上限于不应或不必要与医疗服务项目分割的易耗品，属于医疗服务价格项目应当使用的、市场价格和使用数量相对稳定的医用耗材，包括但不限于各类消杀用品、储存用品、清洁用品、个人防护用品、防烫伤所需用品、垃圾处理用品、棉球、棉签、纱布（垫）、治疗巾（单）、标签、操作器具、罐具、包裹单（袋）等。基本物耗成本计入项目价格，不另行收费。
7.本类别项目所称“加收项”，指同一项目以不同方式提供或在不同场景应用时 ，确有必要制定差异化收费标准而细分的一类子项 。
8.本类别项目所称“扩展项”，指同一项目下以不同方式提供或在不同场景应用时，只扩展价格项目适用范围、不额外加价的一类子项，子项的价格按主项目执行。
9.本类别项目所称的“儿童”，指6周岁及以下。周岁的计算方法以法律的相关规定为准。
10.推拿类项目每日累计计费时长不超过1小时。
</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</si>
  <si>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</si>
  <si>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</si>
  <si>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</si>
  <si>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 度，处理用物等所需的人力资源和基本物质资源消耗。</t>
  </si>
  <si>
    <t>01雷火灸（太乙神针）</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</si>
  <si>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</si>
  <si>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</si>
  <si>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</si>
  <si>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</si>
  <si>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014400000030000</t>
  </si>
  <si>
    <t>隔物灸</t>
  </si>
  <si>
    <t>由医务人员将施灸制品通过间隔各类物品实施灸法，通过温和的药力和热力进行治疗，促进疏通经络，调和阴阳，扶正祛 邪，达到治疗疾病的目的。</t>
  </si>
  <si>
    <t>所定价格涵盖间隔物和施灸制品的制备，摆放，点燃，施灸等所需的人力资源和基本物质资源消耗。</t>
  </si>
  <si>
    <t>014400000040000</t>
  </si>
  <si>
    <t>铺灸</t>
  </si>
  <si>
    <t>由医务人员将施灸制品对胸腹部、腰背部等平铺灸饼实施灸法，通过温和的药力和热力进行治疗，促进疏通经络，调和阴 阳，扶正祛邪，达到治疗疾病的目的。</t>
  </si>
  <si>
    <t>所定价格涵盖灸饼和施灸制品制备，撒药粉，平铺，放置，点燃，施灸等所需的人力资源和基本物质资源消耗时间成本。</t>
  </si>
  <si>
    <t>01儿童加收10%
02督灸（火龙灸）加收50%</t>
  </si>
  <si>
    <t>督灸（火龙灸）每周限收费一次。</t>
  </si>
  <si>
    <t>014400000050000</t>
  </si>
  <si>
    <t>中医拔罐</t>
  </si>
  <si>
    <t>由医务人员以罐为工具，利用各类方式方法使之吸附于体表的固定部位进行治疗，促进通经活络，行气活血，祛风散寒。</t>
  </si>
  <si>
    <t>所定价格可以涵盖清洁，罐具吸附，观 察，撤罐，处理用物所需的人力资源和基本物质资源消耗。</t>
  </si>
  <si>
    <t>01药物罐加收10%
02水罐加收10%</t>
  </si>
  <si>
    <t>01火罐
02电火罐
03着罐
04磁疗罐
05真空拔罐
06电罐</t>
  </si>
  <si>
    <t>不能与其他拔罐项目同时收取。</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</si>
  <si>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</si>
  <si>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</si>
  <si>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</si>
  <si>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</si>
  <si>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01平衡罐</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</si>
  <si>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</si>
  <si>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</si>
  <si>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</si>
  <si>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</si>
  <si>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014500000010000</t>
  </si>
  <si>
    <t>头面部疾病推拿</t>
  </si>
  <si>
    <t>由医务人员遵循经络、穴位，通过各类手法和力道治疗头面部疾病，起到疏通经络、理筋整复的作用。</t>
  </si>
  <si>
    <t>所定价格涵盖应用各类推拿手法或辅助器械，完成操作所需的人力资源和基本物质资源消耗。</t>
  </si>
  <si>
    <t xml:space="preserve">01儿童加收10%
</t>
  </si>
  <si>
    <t>1.操作时间少于20分钟的按50%收取，超过20分钟，每增加10分钟加收50%；2.主任医师加收60%；3.副主任医师加收30%。</t>
  </si>
  <si>
    <t>014500000020000</t>
  </si>
  <si>
    <t>颈部疾病推拿</t>
  </si>
  <si>
    <t>由医务人员遵循经络、穴位，通过各类手法和力道治疗颈部疾病，起到疏通经络、理筋整复的作用。</t>
  </si>
  <si>
    <t>014500000030000</t>
  </si>
  <si>
    <t>脊柱部位疾病推拿</t>
  </si>
  <si>
    <t>由医务人员遵循经络、穴位，通过各类手法和力道治疗脊柱部位疾病，起到疏通经络、理筋整复的作用。</t>
  </si>
  <si>
    <t xml:space="preserve">01寰枢关节推拿加收20%
02儿童加收10%
</t>
  </si>
  <si>
    <t>014500000040000</t>
  </si>
  <si>
    <t>肩部疾病推拿</t>
  </si>
  <si>
    <t>由医务人员遵循经络、穴位，通过各类手法和力道治疗肩周炎部疾病，起到疏通经络、理筋整复的作用。</t>
  </si>
  <si>
    <t>014500000050000</t>
  </si>
  <si>
    <t>背部疾病推拿</t>
  </si>
  <si>
    <t>由医务人员遵循经络、穴位，通过各类手法和力道治疗背部疾病，起到疏通经络、理筋整复的作用。</t>
  </si>
  <si>
    <t>014500000060000</t>
  </si>
  <si>
    <t>腰部疾病推拿</t>
  </si>
  <si>
    <t>由医务人员遵循经络、穴位，通过各类手法和力道治疗腰部疾病，起到疏通经络、理筋整复的作用。</t>
  </si>
  <si>
    <t>014500000070000</t>
  </si>
  <si>
    <t>髋骶部疾病推拿</t>
  </si>
  <si>
    <t>由医务人员遵循经络、穴位，通过各类手法和力道治疗髋骶部疾病，以起到疏通经络、理筋整复的作用</t>
  </si>
  <si>
    <t>所定价格涵盖应用各类推拿手法或特殊推拿技术或辅助器械，审证求因、确定病位
、动静结合、精准施治所需的人力资源和基本物质资源消耗。</t>
  </si>
  <si>
    <t>014500000080000</t>
  </si>
  <si>
    <t>四肢部位疾病推拿</t>
  </si>
  <si>
    <t>由医务人员遵循经络、穴位，通过各类手法和力道治疗四肢部位疾病，起到疏通经络、理筋整复的作用。</t>
  </si>
  <si>
    <t>014500000090000</t>
  </si>
  <si>
    <t>脏腑疾病推拿</t>
  </si>
  <si>
    <t>由医务人员遵循经络、穴位，通过各类手法和力道治疗脏腑疾病，起到疏通经络、理筋整复的作用。</t>
  </si>
  <si>
    <t>014500000100000</t>
  </si>
  <si>
    <t>乳房疾病推拿</t>
  </si>
  <si>
    <t>由医务人员遵循经络、穴位，通过各类手法和力道治疗产后乳房疾病，以起到疏通经络、理筋整复的作用。</t>
  </si>
  <si>
    <t>每日计费不超过4个计价单位。</t>
  </si>
  <si>
    <t>014500000110000</t>
  </si>
  <si>
    <t>中枢神经系统疾病推拿</t>
  </si>
  <si>
    <t>由医务人员遵循经络、穴位，通过各类手法和力道治疗中枢神经系统疾病，以起到疏通经络、理筋整复的作用。</t>
  </si>
  <si>
    <t>1.操作时间少于20分钟的按50%收取，超过20分钟，每增加10分钟加收50%；2.主任医师加收60%；3.副主任医师加收30%；4.不得与其他部位疾病推拿项目同时收取。</t>
  </si>
  <si>
    <t>46</t>
  </si>
  <si>
    <t>中医特殊疗法</t>
  </si>
  <si>
    <t>使用说明:
1.本类别以中医特殊疗法为重点，按照中医特殊疗法治疗方式的服务产出设立价格项目。
2.本类别所称的“价格构成”，指项目价格应涵盖的各类资源消耗，用于确定计价单元的边界，是各级医疗保障部门制定调整项目价格考虑的测算因子，不应作为临床技术标准理解，不是实际操作方式、路径、步骤、程序的强制性要求。所列“设备投入”包括但不限于操作设备、器具及固定资产投入。
3.本类别所称“加收项”，指同一项目以不同方式提供或在不同场景应用时，确有必要制定差异化收费标准而细分的一类子项。
4.本类别所称“扩展项”，指同一项目下以不同方式提供或在不同场景应用时，只扩展价格项目适用范围、不额外加价的一类子项，子项的价格按主项目执行。
5.本类别所称“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
6.本类别所称的“儿童”，指6周岁及以下。周岁的计算方法以法律的相关规定为准。
7.价格构成中所称的“定位”为表面穿刺位置或实施治疗位置的确定，不含“影像学引导”等辅助设备引导定位费用；“穿刺”为主项操作涉及的必要穿刺技术。</t>
  </si>
  <si>
    <t>014600000010000</t>
  </si>
  <si>
    <t>针刀（钩活）疗法</t>
  </si>
  <si>
    <t>使用针刀、铍针、刃针等各种针刀具，对病变组织松解剥离，起到缓解症状或治疗疾病的作用。</t>
  </si>
  <si>
    <t>所定价格涵盖定位、穿刺、剥离、包扎等人力资源和基本物质资源消耗。</t>
  </si>
  <si>
    <t>01脊柱针刀疗法加收30%</t>
  </si>
  <si>
    <t>1.头部、躯干、单肢、单手、单足、脊柱可分别按一个部位计价；2.同一疾病治疗过程中涉及多个部位的，按疾病发生部位计费。如颈椎病涉及颈椎、上肢、手部等多个部位针刀治疗的，仅可收取脊柱针刀计费；3.每日限收取2个计价单位，同一疾病限每5天计费一次。</t>
  </si>
  <si>
    <t>014600000020000</t>
  </si>
  <si>
    <t>点穴疗法</t>
  </si>
  <si>
    <t>通过对穴位或局部点压施术，起到缓解症状或治疗疾病的作用。</t>
  </si>
  <si>
    <t>所定价格涵盖定位、施压等人力资源和基本物质资源消耗。</t>
  </si>
  <si>
    <t>不得与中医推拿疗法项目同时收费。</t>
  </si>
  <si>
    <t>014600000030000</t>
  </si>
  <si>
    <t>中医烙法</t>
  </si>
  <si>
    <t>通过烙具烙烫病变部位，起到缓解症状或治疗疾病的作用。</t>
  </si>
  <si>
    <t>所定价格涵盖定位、消毒、烙烫等人力资源和基本物质资源消耗。</t>
  </si>
  <si>
    <t>014600000040000</t>
  </si>
  <si>
    <t>通过拨障针摘除晶状体混浊部分。</t>
  </si>
  <si>
    <t>所定价格涵盖散瞳、消毒、开睑、切口、拨障针拨断晶状体悬韧带、晶体压入玻璃体腔、出针、闭合切口、包扎等人力资源和基本物质资源消耗。</t>
  </si>
  <si>
    <t>单眼</t>
  </si>
  <si>
    <t>014600000050000</t>
  </si>
  <si>
    <t>足底反射疗法</t>
  </si>
  <si>
    <t>通过手法对足部反射区进行刺激，起到缓解症状或治疗疾病的作用。</t>
  </si>
  <si>
    <t>所定价格涵盖泡洗、定位、穴位刺激等人力资源和基本物质资源消耗。</t>
  </si>
  <si>
    <t>1.不与中医推拿同时收费；2.操作时间少于20分钟的按50%收取。</t>
  </si>
  <si>
    <t>014600000060000</t>
  </si>
  <si>
    <t>红皮病清消治疗</t>
  </si>
  <si>
    <t>针对红皮病病变部位进行清创处理、中药外敷，起到促进皮损愈合的作用。</t>
  </si>
  <si>
    <t>所定价格涵盖消毒、清创、敷药、包扎等人力资源和基本物质资源消耗。</t>
  </si>
  <si>
    <t>康复</t>
  </si>
  <si>
    <t>使用说明：
1.本类项目指按照功能障碍类型设立的康复评定、康复治疗类价格项目。
2.本类项目所称的“价格构成”，指项目价格应涵盖的各类资源消耗，用于确定计价单元的边界，是制定调整项目价格考虑的测算因子，不应作为临床技术标准理解，不是实际操作方式、路径、步骤、程序的强制性要求。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4.本类项目所称“扩展项”，指同一项目下以不同方式提供或在不同场景应用时，只扩展价格项目适用范围、不额外加价的一类子项，子项的价格按主项目执行。
5.本类项目所称“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可复用训练器具、软件（版权、开发、购买）成本等。基本物质资源消耗成本计入项目价格，不另行收费。除基本物质资源消耗以外的其他耗材，按照实际采购价格零差率销售。
6.本类项目中涉及“包括……”“……等”的，属于开放型表述，所指对象不仅局限于表述中列明的事项，也包括未列明的同类事项。
7.本类项目所称的“人工智能辅助检查或训练”是指应用人工智能技术辅助进行的康复检查或训练，可直接按主项目收费，不得与主项同时收费。
8.本类项目中指的团体训练人数不得超过15人。
9.康复训练项目计价时间段以半小时为基价，根据实际开展时长累加计费至封顶时长，同一计价时间段内不得与其他康复类医疗服务价格项目叠加计费。</t>
  </si>
  <si>
    <t>51</t>
  </si>
  <si>
    <t>（一）康复评定</t>
  </si>
  <si>
    <t>015100000010000</t>
  </si>
  <si>
    <t>认知功能检查</t>
  </si>
  <si>
    <t>应用常用工具、仪器设备和软件程序等方式，对患者的记忆、注意、执行等认知功能水平进行测评分析，做出认知功能有无障碍及严重程度的判断。</t>
  </si>
  <si>
    <t>所定价格涵盖资料收集、状态评估、应用各种方式测查、分析、得出结论等步骤所需的人力资源、设备成本与基本物质资源消耗。</t>
  </si>
  <si>
    <t>01人工智能辅助检查</t>
  </si>
  <si>
    <t>不与临床量表项目同时收取。</t>
  </si>
  <si>
    <t>限认知知觉功能障碍患者，一个疾病过程支付不超过4次。（包含扩展项目合并计算）。</t>
  </si>
  <si>
    <t>015100000020000</t>
  </si>
  <si>
    <t>吞咽功能检查</t>
  </si>
  <si>
    <t>应用各种筛查技术以及食物稠度粘度测试等临床吞咽功能检查方式，对影响患者吞咽过程的器官结构及功能进行检查，做出吞咽功能有无障碍及严重程度的判断。</t>
  </si>
  <si>
    <t>一个疾病过程支付不超过3次。（包含扩展项目合并计算）。</t>
  </si>
  <si>
    <t>015100000030000</t>
  </si>
  <si>
    <t>言语功能检查</t>
  </si>
  <si>
    <t>应用言语-语言筛查工具及设备、构音评估方法等手段，对患者的发声、构音等言语能力及听理解、复述、朗读等语言能力进行测查分析，做出言语-语言功能有无障碍及严重程度的判断。</t>
  </si>
  <si>
    <t>限疑似言语功能障碍患者，不包括言语功能不能恢复的患者，一个疾病过程支付不超过2次。（包含扩展项目合并计算）。</t>
  </si>
  <si>
    <t>015100000040000</t>
  </si>
  <si>
    <t>运动功能检查</t>
  </si>
  <si>
    <t>应用各种方式，对患者的肌力、关节活动范围、平衡功能、步态、体态等运动功能进行测查分析，做出运动功能有无障碍及严重程度的判断。</t>
  </si>
  <si>
    <t>所定价格涵盖资料收集、状态评估、应用各种方式测查、分析、得出结论等步骤所需的人力资源与基本物质资源消耗。</t>
  </si>
  <si>
    <t>评定间隔时间不短于14天。（包含扩展项目合并计算）。</t>
  </si>
  <si>
    <t>015100000050000</t>
  </si>
  <si>
    <t>脏器功能检查</t>
  </si>
  <si>
    <t>应用各种工具、仪器设备等方式，对患者的运动心功能、运动肺功能、呼吸肌功能、膀胱容量等脏器功能进行检查分析，做出脏器功能有无障碍及严重程度的判断。</t>
  </si>
  <si>
    <t>015100000060000</t>
  </si>
  <si>
    <t>神经发育障碍检查</t>
  </si>
  <si>
    <t>由受培训专业人员、运用专门工具对于患者的认知、注意力、执行功能、社会、情感、智力、运动能力的发育和发展进行评估结果，为神经发育障碍患者的诊断、治疗和康复提供依据。</t>
  </si>
  <si>
    <t>52</t>
  </si>
  <si>
    <t>（二）康复治疗</t>
  </si>
  <si>
    <t>015200000010000</t>
  </si>
  <si>
    <t>意识功能训练</t>
  </si>
  <si>
    <t>通过康复手段对各种疾病造成的昏迷、意识功能障碍等进行康复治疗，改善意识水平。</t>
  </si>
  <si>
    <t>所定价格涵盖计划制定、手法及应用不同康复设备完成声、光、电等各种感觉刺激及各种无创脑调控技术等步骤所需的人力资源、设备成本与基本物质资源消耗。</t>
  </si>
  <si>
    <t>01每增加10分钟加收33%</t>
  </si>
  <si>
    <t>01人工智能辅助训练</t>
  </si>
  <si>
    <t>1.每日限计费1个小时。2.此项目价格构成已涵盖声、光、电等各种感觉刺激费用，用于同一治疗目的时不得同时收取相关物理治疗项目费用。</t>
  </si>
  <si>
    <t>015200000020000</t>
  </si>
  <si>
    <t>认知功能训练</t>
  </si>
  <si>
    <t>通过各种康复手段对认知功能障碍进行治疗，改善认知功能。</t>
  </si>
  <si>
    <t>所定价格涵盖计划制定、手法及应用不同康复设备进行认知功能训练等步骤所需的人力资源、设备成本与基本物质资源消耗。</t>
  </si>
  <si>
    <t>每日限计费1小时。</t>
  </si>
  <si>
    <t>限器质性病变导致的认知知觉功能障碍。1个疾病过程支付不超过90天。（包含扩展项目合并计算）。</t>
  </si>
  <si>
    <t>015200000030000</t>
  </si>
  <si>
    <t>吞咽功能训练</t>
  </si>
  <si>
    <t>通过各种康复手段对吞咽功能障碍进行治疗，改善摄食吞咽功能。</t>
  </si>
  <si>
    <t>所定价格涵盖计划制定、手法及应用不同康复设备进行吞咽功能训练等步骤所需的人力资源、设备成本与基本物质资源消耗。</t>
  </si>
  <si>
    <t>每日限计费1个小时。</t>
  </si>
  <si>
    <t>限中、重度功能障碍；限三级医院康复科或康复专科医院使用。1个疾病过程支付不超过90天。（包含扩展项目合并计算）。</t>
  </si>
  <si>
    <t>015200000040000</t>
  </si>
  <si>
    <t>言语功能训练</t>
  </si>
  <si>
    <t>通过各种康复手段对言语-语言功能障碍进行治疗，改善言语-语言功能。</t>
  </si>
  <si>
    <t>所定价格涵盖计划制定、手法及应用不同康复设备进行言语功能训练等步骤所需的人力资源、设备成本与基本物质资源消耗。</t>
  </si>
  <si>
    <t>限器质性病变导致的中、重度语言障碍。1个疾病过程支付不超过90天。（包含扩展项目合并计算）。</t>
  </si>
  <si>
    <t>015200000050000</t>
  </si>
  <si>
    <t>运动功能训练</t>
  </si>
  <si>
    <t>通过各种康复手段对四肢和躯干的运动功能障碍进行治疗，改善躯体运动功能。</t>
  </si>
  <si>
    <t>所定价格涵盖计划制定、手法及应用不同康复设备进行运动功能训练等步骤所需的人力资源、设备成本与基本物质资源消耗。</t>
  </si>
  <si>
    <t>01每增加10分钟加收33%
11运动功能训练（水中）加收50%</t>
  </si>
  <si>
    <t>每日限计费100分钟。</t>
  </si>
  <si>
    <t>限器质性病变导致的肌力、关节活动度和平衡功能障碍的患者，1个疾病过程支付不超90天。（包含扩展项目合并计算）。</t>
  </si>
  <si>
    <t>015200000060000</t>
  </si>
  <si>
    <t>脏器功能训练</t>
  </si>
  <si>
    <t>通过各种康复手段对脏器功能障碍进行治疗，改善相关脏器功能。</t>
  </si>
  <si>
    <t>所定价格涵盖计划制定、手法及应用不同康复设备进行脏器功能训练等步骤所需的人力资源、设备成本与基本物质资源消耗。</t>
  </si>
  <si>
    <t>每日限收取一个计价单位。</t>
  </si>
  <si>
    <t>限器质性病变导致的脏器功能障碍的患者，1个疾病过程支付不超过90天。（包含扩展项目合并计算）。</t>
  </si>
  <si>
    <t>015200000070000</t>
  </si>
  <si>
    <t>辅助器具使用训练</t>
  </si>
  <si>
    <t>通过选取合适的各种辅助(器)具，结合日常生活活动的训练，提高患者使用辅助器具的能力。</t>
  </si>
  <si>
    <t>所定价格涵盖计划制定、各种辅助(器)具训练等步骤所需的人力资源和基本物质资源消耗。</t>
  </si>
  <si>
    <t>限需要长期使用各种辅助(器)具且能够自行操作的患者，支付不超过30天。（包含扩展项目合并计算）。</t>
  </si>
  <si>
    <t>015200000080000</t>
  </si>
  <si>
    <t>生活技能康复训练</t>
  </si>
  <si>
    <t>通过各种康复手段（含徒手、仪器或器械）对患者进行独立生活能力、家务劳动、社交技能等多方面康复训练，改善患者从日常生活到职业生涯全方位的能力。</t>
  </si>
  <si>
    <t>所定价格涵盖评估、计划制定、指导学习、模拟训练、实际动作训练等步骤所需的人力资源、设备成本与基本物质资源消耗。</t>
  </si>
  <si>
    <t>限器质性病变导致的生活、工作能力障碍。1个疾病过程支付不超过90天。（包含扩展项目合并计算）。</t>
  </si>
  <si>
    <t>015200000090000</t>
  </si>
  <si>
    <t>职业技能康复训练</t>
  </si>
  <si>
    <t>通过各种康复手段（含徒手、仪器或器械）对患者进行独立职业技能、工作模拟等多方面康复训练，改善患者从日常生活到职业生涯全方位的能力。</t>
  </si>
  <si>
    <t>限法定就业年龄段且有就业意愿，经过PARQ医学筛查适合进行职业功能训练的患者，支付不超过90天。（包含扩展项目合并计算）。</t>
  </si>
  <si>
    <t>物理治疗</t>
  </si>
  <si>
    <t>使用说明：
１.本类项目以物理治疗为重点，按照物理治疗相关医疗服务产出设立价格项目。
２.本类项目所称“价格构成”，指项目价格应涵盖的各类资源消耗，用于确定计价单元的边界，是省市级医保部门制定调整项目价格的测算因子，不应作为临床技术标准理解，不是实际操作方式、路径、步骤、程序的强制性要求。所列“设备投入”包括但不限于操作设备、器具及固定资产投入。　　　　　　　　　　　　　
３.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４.本类项目所称“扩展项”，指同一项目下以不同方式提供或在不同场景应用时，只扩展价格项目适用范围、不额外加价的一类子项，子项的价格按主项目执行。
５.本类项目所称“基本物质资源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报告打印耗材、备皮工具、一次性电极片、耦合剂、冷/热治疗物品、水及水质调节剂、软件（版权、开发、购买）成本等。基本物质资源消耗成本计入项目价格，不另行收费。除基本物质资源消耗以外的可收费医用耗材，按照实际采购价格零差率销售。
６.本类项目价格构成中所称“穿刺”为主项操作涉及的必要穿刺技术，价格构成中的穿刺操作不可收取相关费用；独立穿刺项目可按相应治疗价格项目收取。
７.本类项目中涉及“包括……”“…… 等”的，属于开放型表述，所指对象不仅局限于表述中列明的事项，也包括未列明的同类事项。
８.本类项目所设立价格项目为通用项目，已在其他特定学科中单独设立价格项目的，优先执行特定学科的价格项目。
9.本类项目每个住院周期限支付2个项目各20个计价单位。</t>
  </si>
  <si>
    <t>015300000010000</t>
  </si>
  <si>
    <t>电刺激治疗费</t>
  </si>
  <si>
    <t>通过电流作用于体表或腔内对局部组织进行治疗。</t>
  </si>
  <si>
    <t>所定价格涵盖体位摆放、设备准备、消毒、设定参数、治疗、观察记录、处理用物等步骤所需的人力资源、设备成本与基本物质资源消耗。</t>
  </si>
  <si>
    <t>1.“次”指20分钟，不足20分钟按照1次计费。2.同一治疗时间段内治疗多个部位，按照1次计算。超过2次按2次收费。</t>
  </si>
  <si>
    <t>015300000020000</t>
  </si>
  <si>
    <t>电化学治疗费</t>
  </si>
  <si>
    <t>通过电刺激诱导产生电化学反应对局部组织进行治疗。</t>
  </si>
  <si>
    <t>所定价格涵盖体位摆放、设备准备、消毒、设定参数、治疗、观察记录、处理用物，必要时穿刺等步骤所需的人力资源、设备成本与基本物质资源消耗。</t>
  </si>
  <si>
    <t>1.“次”指20分钟，不足20分钟按照1次计费。2.限体表肿瘤治疗收费。　</t>
  </si>
  <si>
    <t>015300000030000</t>
  </si>
  <si>
    <t>电场治疗费</t>
  </si>
  <si>
    <t>通过静电场或其它方式产生的电场对局部组织进行治疗。</t>
  </si>
  <si>
    <t>“次”指20分钟，不足20分钟按照1次计费。</t>
  </si>
  <si>
    <t>015300000040000</t>
  </si>
  <si>
    <t>电火花共鸣治疗费</t>
  </si>
  <si>
    <t>通过火花放电产生高频电振荡作用于局部组织进行治疗。</t>
  </si>
  <si>
    <t>015300000050000</t>
  </si>
  <si>
    <t>电凝治疗费</t>
  </si>
  <si>
    <t>通过使用电凝探头烧灼病变部位对浅表组织进行治疗。</t>
  </si>
  <si>
    <t>所定价格涵盖体位摆放、设备准备、消毒、设定参数、烧灼病变部位、创面止血、观察记录、处理用物等步骤所需的人力资源、设备成本与基本物质资源消耗。</t>
  </si>
  <si>
    <t>病灶</t>
  </si>
  <si>
    <t>每个病灶以9平方厘米（含9平方厘米内有多个病变的）为基础计价，不足9平方厘米按一个计价，每增加一个病灶按100%加收。</t>
  </si>
  <si>
    <t>015300000060000</t>
  </si>
  <si>
    <t>光敏治疗费</t>
  </si>
  <si>
    <t>使用光敏剂配合进行体表的光源治疗。</t>
  </si>
  <si>
    <t>所定价格涵盖体位摆放、设备准备、消毒、口服或涂抹光敏剂、设定参数、照射、观察记录、处理用物等步骤所需的人力资源、设备成本与基本物质资源消耗。</t>
  </si>
  <si>
    <t>每照射区</t>
  </si>
  <si>
    <t>１.全身照射按照3个照射区费用封顶计费。２.超过3个照射区按3个照射区收费。</t>
  </si>
  <si>
    <t>015300000070000</t>
  </si>
  <si>
    <t>光动力治疗费（浅表）</t>
  </si>
  <si>
    <t>使用光源照射进行体表或浅表病变的光敏感药物治疗。</t>
  </si>
  <si>
    <t>所定价格涵盖体位摆放、设备准备、消毒、外敷、输注或灌注光敏剂、设定参数、照射、观察记录、处理用物等步骤所需的人力资源、设备成本与基本物质资源消耗。</t>
  </si>
  <si>
    <t>每个部位以9平方厘米（含9平方厘米内有多个病变的）为基础计价，不足9平方厘米按一个计价，每增加一个部位按100%加收。</t>
  </si>
  <si>
    <t>015300000080000</t>
  </si>
  <si>
    <t>光动力治疗费（深部）</t>
  </si>
  <si>
    <t>使用光源照射进行深部病灶或肿瘤的光敏感药物治疗。</t>
  </si>
  <si>
    <t>所定价格涵盖体位摆放、设备准备、消毒、输注或灌注光敏剂、设定参数、照射、观察记录、处理用物等步骤所需的人力资源、设备成本与基本物质资源消耗。</t>
  </si>
  <si>
    <t>每个部位以9平方厘米（含9平方厘米内有多个病灶的）为基础计价，不足9平方厘米按一个计价，超过9平方厘米每增加1平方厘米加收10%。每增加一个部位按100%加收。</t>
  </si>
  <si>
    <t>015300000090000</t>
  </si>
  <si>
    <t>紫外线照射治疗费</t>
  </si>
  <si>
    <t>通过紫外线照射进行体表治疗。</t>
  </si>
  <si>
    <t>所定价格涵盖体位摆放、设备准备、消毒、设定参数、照射、观察记录、处理用物等步骤所需的人力资源、设备成本与基本物质资源消耗。</t>
  </si>
  <si>
    <t>01白斑紫外线照射治疗</t>
  </si>
  <si>
    <t>全身加收200％。</t>
  </si>
  <si>
    <t>015300000100000</t>
  </si>
  <si>
    <t>可见光照射治疗费</t>
  </si>
  <si>
    <t>通过可见光照射进行体表治疗。</t>
  </si>
  <si>
    <t>1.“次”指20分钟，不区分部位，不足20分钟按照1次计费。2.超过4次按4次收费。</t>
  </si>
  <si>
    <t>015300000110000</t>
  </si>
  <si>
    <t>红外线照射治疗费</t>
  </si>
  <si>
    <t>通过红外线照射进行体表治疗。</t>
  </si>
  <si>
    <t>015300000120000</t>
  </si>
  <si>
    <t>激光治疗费（理疗）</t>
  </si>
  <si>
    <t>通过不同强度的激光光束作用于体表进行无创治疗或理疗。</t>
  </si>
  <si>
    <t>015300000130000</t>
  </si>
  <si>
    <t>激光治疗费（浅表照射）</t>
  </si>
  <si>
    <t>通过不同强度的激光光束作用于体表或者腔内进行病变治疗。</t>
  </si>
  <si>
    <t>每病损</t>
  </si>
  <si>
    <t>1.每增加1个病损逐个递增计价，按照5个病损价格设置费用封顶线。2.每个病损以9平方厘米（含9平方厘米内有多个病损的）为基础计价，不足9平方厘米按一个计价，每增加一个病损按100%加收。</t>
  </si>
  <si>
    <t>015300000140000</t>
  </si>
  <si>
    <t>磁疗费</t>
  </si>
  <si>
    <t>通过磁场作用于局部组织进行治疗。</t>
  </si>
  <si>
    <t>所定价格涵盖体位摆放、设备准备、放置磁极、设定参数、治疗、观察记录、处理用物等步骤所需的人力资源、设备成本与基本物质资源消耗。</t>
  </si>
  <si>
    <t>1.“次”指20分钟，不足20分钟按照1次计费。
2.全身磁疗按照3次费用计价。</t>
  </si>
  <si>
    <t>015300000150000</t>
  </si>
  <si>
    <t>热疗费</t>
  </si>
  <si>
    <t>通过传热介质或设备产生温热效应进行治疗。</t>
  </si>
  <si>
    <t>所定价格涵盖体位摆放、准备、消毒、治疗、观察记录、处理用物等步骤所需的人力资源、设备成本与基本物质资源消耗。</t>
  </si>
  <si>
    <t>015300000160000</t>
  </si>
  <si>
    <t>冷疗费</t>
  </si>
  <si>
    <t>通过冷介质 (包含冰袋、冷疗包等)或专业设备实施的局部低温治疗。</t>
  </si>
  <si>
    <t>所定价格涵盖体位摆放、设备准备、设定参数、治疗、观察记录、处理用物等步骤所需的人力资源、设备成本与基本物质资源消耗。</t>
  </si>
  <si>
    <t>015300000170000</t>
  </si>
  <si>
    <t>冲击波治疗费</t>
  </si>
  <si>
    <t>通过体外冲击波设备向特定部位传递不同能量的冲击波作用于局部组织进行治疗。</t>
  </si>
  <si>
    <t>015300000180000</t>
  </si>
  <si>
    <t>水疗费</t>
  </si>
  <si>
    <t>通过在浸浴、淋浴、气泡浴、旋涡浴等各种水疗浴槽中，利用水的物理特性进行治疗。</t>
  </si>
  <si>
    <t>所定价格涵盖体位摆放、水浴准备、浸泡治疗、观察记录、处理用物等步骤所需的人力资源、设备成本与基本物质资源消耗。</t>
  </si>
  <si>
    <t>不足10分钟不计费，超过10分钟按照1次计费。</t>
  </si>
  <si>
    <t>015300000190000</t>
  </si>
  <si>
    <t>气压治疗费</t>
  </si>
  <si>
    <t>采用正压/负压等不同压力方式作用于局部进行治疗。</t>
  </si>
  <si>
    <t>所定价格涵盖体位摆放、设备准备、设定参数、压力治疗、观察记录、处理用物等步骤所需的人力资源、设备成本与基本物质资源消耗。</t>
  </si>
  <si>
    <t>015300000200000</t>
  </si>
  <si>
    <t>牵引治疗费</t>
  </si>
  <si>
    <t>采用牵引装置，通过调整牵引力及牵引方式进行治疗。</t>
  </si>
  <si>
    <t>所定价格涵盖体位摆放、设备准备、实时监测与反馈、观察记录、处理用物等步骤所需的人力资源、设备成本与基本物质资源消耗。</t>
  </si>
  <si>
    <t>015300000210000</t>
  </si>
  <si>
    <t>射频电疗费</t>
  </si>
  <si>
    <t>通过射频设备作用于局部组织进行治疗。</t>
  </si>
  <si>
    <t>015300000220000</t>
  </si>
  <si>
    <t>超短波/短波治疗费</t>
  </si>
  <si>
    <t>通过超短波/短波设备作用于局部组织进行治疗。</t>
  </si>
  <si>
    <t>015300000230000</t>
  </si>
  <si>
    <t>微波治疗费</t>
  </si>
  <si>
    <t>通过微波设备作用于局部组织进行治疗。</t>
  </si>
  <si>
    <t>013404000010000</t>
  </si>
  <si>
    <t>深部热疗费</t>
  </si>
  <si>
    <t>采用超声或电磁波，配合其他治疗或单独治疗手段对相应病变部位进行治疗。</t>
  </si>
  <si>
    <t>所定价格涵盖体位摆放、设备准备、消毒、设定参数、穿刺、热治疗、实时测温、观察记录、处理用物等步骤所需的人力资源、设备成本与基本物质资源消耗。</t>
  </si>
  <si>
    <t>限：恶性肿瘤患者，配合放化疗使用时支付。</t>
  </si>
  <si>
    <t>013404000020000</t>
  </si>
  <si>
    <t>腔内灌注治疗费</t>
  </si>
  <si>
    <t>通过灌注系统将灌注液灌注至体腔进行治疗。</t>
  </si>
  <si>
    <t>所定价格涵盖体位摆放、设备准备、消毒、设定参数、连接管路、灌注、观察记录、处理用物等步骤所需的人力资源、设备成本与基本物质资源消耗。</t>
  </si>
  <si>
    <t>01腔内热循环灌注治疗加收800元</t>
  </si>
  <si>
    <t>013404000030000</t>
  </si>
  <si>
    <t>血管灌注治疗费</t>
  </si>
  <si>
    <t>通过灌注系统将灌注液灌注至血管进行治疗。</t>
  </si>
  <si>
    <t>所定价格涵盖体位摆放、设备准备、消毒、设定参数、穿刺、连接管路、灌注、观察记录、处理用物等步骤所需的人力资源、设备成本与基本物质资源消耗。不含影像学引导。</t>
  </si>
  <si>
    <t>015300000240000</t>
  </si>
  <si>
    <t>超声波治疗费（理疗）</t>
  </si>
  <si>
    <t>通过超声波设备作用于局部组织进行治疗或理疗。</t>
  </si>
  <si>
    <t>与超声波类其他同类项目不能同时收费。</t>
  </si>
  <si>
    <t>015300000250000</t>
  </si>
  <si>
    <t>超声波治疗费（浅表治疗）</t>
  </si>
  <si>
    <t>通过超声波设备作用于局部组织进行浅表治疗。</t>
  </si>
  <si>
    <t>013403000010000</t>
  </si>
  <si>
    <t>高强度聚焦超声治疗费</t>
  </si>
  <si>
    <t>使用高强度聚焦超声设备，对肿瘤或病变进行治疗。</t>
  </si>
  <si>
    <t>所定价格涵盖体位摆放、设备准备、制定计划、消毒、设定参数、定位、照射、处理用物等步骤所需的人力资源、设备成本与基本物质资源消耗。</t>
  </si>
  <si>
    <t>01恶性肿瘤加收10%</t>
  </si>
  <si>
    <t>“次”指病灶数量3个及以下，超过3个病灶每增加1个按照20％加收</t>
  </si>
  <si>
    <t>013405000010000</t>
  </si>
  <si>
    <t>消融治疗费</t>
  </si>
  <si>
    <t>使用射频、微波、冷冻、激光、低温等离子、不可逆电穿孔、化学等方法通过经皮或开放手术方式对肿瘤或病变进行消融治疗。</t>
  </si>
  <si>
    <t>所定价格涵盖体位摆放、设备准备、消毒、设定参数、穿刺/切开、治疗、观察记录、处理用物等步骤所需的人力资源、设备成本与基本物质资源消耗。</t>
  </si>
  <si>
    <t>1.“次”指病灶数量3个及以下，超过3个病灶每增加1个按照400元加收。2.在1次治疗中联合使用多种消融方式时，按照1次计费。3.经自然腔道消融按此项目收费。</t>
  </si>
  <si>
    <t>013405000020000</t>
  </si>
  <si>
    <t>复合集成消融治疗费</t>
  </si>
  <si>
    <t>通过采用多种消融方式复合集成式对肿瘤或病变进行消融治疗。</t>
  </si>
  <si>
    <t>所定价格涵盖体位摆放、设备准备、消毒、设定参数、穿刺、治疗、观察记录、处理用物等步骤所需的人力资源、设备成本与基本物质资源消耗。</t>
  </si>
  <si>
    <t>1.“次”指病灶数量3个及以下，超过3个病灶每增加1个按照400元加收。2.“复合集成消融治疗”指的是1次治疗中使用集成式消融方式。</t>
  </si>
  <si>
    <t>015300000260000</t>
  </si>
  <si>
    <t>生物反馈重建治疗费</t>
  </si>
  <si>
    <t>通过应用电子仪器将人体内生物活动信息（肌电、脑电、皮温、心率、皮肤电阻等）转化为可识别的光、声、图像、曲线等信号并反馈给患者，调整生理功能及治疗某些身心疾病。</t>
  </si>
  <si>
    <t>所定价格涵盖体位摆放、设备准备、消毒、实时监测与反馈、训练、调节、观察记录、处理用物等步骤所需的人力资源、设备成本与基本物质资源消耗。</t>
  </si>
  <si>
    <t>015200000100000</t>
  </si>
  <si>
    <t>神经发育障碍康复训练（个体）</t>
  </si>
  <si>
    <t>采用一对一的形式，根据患者发育和能力评估结果制定计划，对患者进行技能训练，帮助患儿提升能力。</t>
  </si>
  <si>
    <t>限6周岁及以下儿童使用时支付。</t>
  </si>
  <si>
    <t>015200000110000</t>
  </si>
  <si>
    <t>神经发育障碍康复训练（团体）</t>
  </si>
  <si>
    <t>通过一对多的形式，根据患者发育和能力评估结果制定计划，对患者进行技能训练，帮助患儿提升能力。</t>
  </si>
  <si>
    <t>六、美容整形</t>
  </si>
  <si>
    <t>使用说明：
1.本类别以常用的美容整形的服务项目为重点，按照美容整形相关医疗服务产出设立价格项目。
2.美容整形医疗服务价格实行市场调节价，有条件开展相关服务的医疗机构按照公平合理、诚实信用、质价均等的原则自主合理制定价格，按规定及时向本地区医保部门备案，并向社会公开公示。该类别尚未覆盖的价格项目，医疗机构可在主项目的基础上，自行扩展服务产出、技术路径相近的美容整形类价格项目。
3.“价格构成”指项目价格应涵盖的各类资源消耗，用于确定计价单元的边界，不是实际操作方式、路径、步骤、程序的强制性要求。所列“设备投入”包括但不限于操作设备、器具及固定资产投入。
4.“加收项”指同一项目以不同方式提供或在不同场景应用时，确有必要制定差异化收费标准而细分的一类子项，包括在原项目价格基础上增加或减少收费的情况，具体的加/减收标准（加/减收率或加/减收金额）由医疗机构自主合理制定；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 “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
7.本类别价格构成中所称“穿刺”为主项操作涉及的必要穿刺技术，价格构成中的穿刺操作不可收取相关费用；独立穿刺项目可按相应治疗价格项目收取。
8.本类别中涉及“包括……”“…… 等”的，属于开放型表述，所指对象不仅局限于表述中列明的事项，也包括未列明的同类事项。</t>
  </si>
  <si>
    <t>61</t>
  </si>
  <si>
    <t>临床诊疗</t>
  </si>
  <si>
    <t>016100000010000T</t>
  </si>
  <si>
    <t>美容治疗费（光/激光）</t>
  </si>
  <si>
    <t>使用光源照射，改善皮肤状态。</t>
  </si>
  <si>
    <t>所定价格涵盖皮肤清洁、仪器操作、观察患者反应等步骤所需的人力资源和基本物质资源消耗。</t>
  </si>
  <si>
    <t>光斑</t>
  </si>
  <si>
    <t>有条件的医疗机构可自行设立加/减收项、扩展项，并报属地医保部门备案。</t>
  </si>
  <si>
    <t>016100000020000T</t>
  </si>
  <si>
    <t>美容治疗费（射频）</t>
  </si>
  <si>
    <t>通过射频技术，改善皮肤状态。</t>
  </si>
  <si>
    <t>平方厘米</t>
  </si>
  <si>
    <t>016100000030000T</t>
  </si>
  <si>
    <t>美容治疗费（超声）</t>
  </si>
  <si>
    <t>通过超声技术，改善皮肤状态。</t>
  </si>
  <si>
    <t>016100000040000T</t>
  </si>
  <si>
    <t>美容治疗费（等离子）</t>
  </si>
  <si>
    <t>通过等离子技术，改善皮肤状态。</t>
  </si>
  <si>
    <t>016100000050000T</t>
  </si>
  <si>
    <t>美容治疗费（控温）</t>
  </si>
  <si>
    <t>通过温度调控，改善皮肤状态。</t>
  </si>
  <si>
    <t>016100000060000T</t>
  </si>
  <si>
    <t>美容治疗费（微针）</t>
  </si>
  <si>
    <t>通过微针刺激，改善皮肤状态。</t>
  </si>
  <si>
    <t>016100000070000T</t>
  </si>
  <si>
    <t>美容治疗费（药物导入）</t>
  </si>
  <si>
    <t>通过各种方式促进药物透皮吸收，清除皮损、修复组织、促进皮肤健康。</t>
  </si>
  <si>
    <t>所定价格涵盖设备准备、皮肤清洁、仪器操作、观察患者反应等步骤所需的人力资源和基本物质资源消耗。</t>
  </si>
  <si>
    <t>016100000080000T</t>
  </si>
  <si>
    <t>药物面膜美容费</t>
  </si>
  <si>
    <t>通过药物面膜治疗，增加药物吸收，促进皮肤修复或治疗局部病变。</t>
  </si>
  <si>
    <t>所定价格涵盖皮肤清洁、按摩、制备面膜、贴敷等步骤所需的人力资源和基本物质资源消耗。</t>
  </si>
  <si>
    <t>非院内自制面膜或非医护人员提供服务的不得按此项目收费。</t>
  </si>
  <si>
    <t>016100000090000T</t>
  </si>
  <si>
    <t>美容注射费</t>
  </si>
  <si>
    <t>通过注射物质，改善皮肤状态或容貌外观。</t>
  </si>
  <si>
    <t>所定价格涵盖注射计划、手术计划、术区准备、注射等步骤所需的人力资源及基本物质资源消耗。</t>
  </si>
  <si>
    <t>01特殊部位</t>
  </si>
  <si>
    <t>1.本项目中的“次”指每次注射的部位，部位包括：眉间纹、鱼尾纹、眼袋纹、额纹、鼻背纹、颏部、颈阔肌、腋窝、手足等各类需要改善的部位。
2.本项目中的“特殊部位”指：咬肌、斜方肌、腓肠肌。</t>
  </si>
  <si>
    <t>016100000100000T</t>
  </si>
  <si>
    <t>填充注射费</t>
  </si>
  <si>
    <t>通过注射填充性物质，改善皮肤状态或容貌外观。</t>
  </si>
  <si>
    <t>每位点</t>
  </si>
  <si>
    <t>016100000110000T</t>
  </si>
  <si>
    <t>溶解注射费</t>
  </si>
  <si>
    <t>通过注射溶解性物质，溶解原有填充物，改善皮肤状态或容貌外观。</t>
  </si>
  <si>
    <t>016100000120000T</t>
  </si>
  <si>
    <t>美容整形方案设计费</t>
  </si>
  <si>
    <t>根据患者美容需求，通过各种方式采集数据，设计手术方案。</t>
  </si>
  <si>
    <t>所定价格涵盖患者数据采集、方案设计以及必要时扫描建模所需的人力资源和基本物质资源消耗。</t>
  </si>
  <si>
    <t>完成1个疗程计价收费1次。在本院开展的美容整形治疗不得同时收取方案设计费。</t>
  </si>
  <si>
    <t>62</t>
  </si>
  <si>
    <t>手术治疗</t>
  </si>
  <si>
    <t>016200000010000T</t>
  </si>
  <si>
    <t>减张美容缝合费</t>
  </si>
  <si>
    <t>通过各种方式实现减张美容缝合。</t>
  </si>
  <si>
    <t>所定价格涵盖止血、切口远端锚定、表皮精细缝合、包扎等步骤所需的人力资源及基本物质资源消耗。</t>
  </si>
  <si>
    <t>每切口</t>
  </si>
  <si>
    <t>面部每切口以3厘米为基础计价，躯干部每切口以5厘米为基础计价，超过长度按厘米加收。</t>
  </si>
  <si>
    <t>016200000020000T</t>
  </si>
  <si>
    <t>切口美容改型费</t>
  </si>
  <si>
    <t>通过各种方式实现切口改型。</t>
  </si>
  <si>
    <t>所定价格涵盖手术计划、术区准备、设计，切开、错位缝合等步骤所需的人力资源及基本物质资源消耗。</t>
  </si>
  <si>
    <t>限面颈部、关节周围及出现直线瘢痕挛缩的部位。</t>
  </si>
  <si>
    <t>016200000030000T</t>
  </si>
  <si>
    <t>美容治疗费（化学剥脱）</t>
  </si>
  <si>
    <t>利用化学物质对进行皮肤剥脱，改善皮肤状态。</t>
  </si>
  <si>
    <t>所定价格涵盖手术计划、术区准备、使用溶液、冲洗等步骤所需的人力资源及基本物质资源消耗。</t>
  </si>
  <si>
    <t>“次”以200平方厘米为基础计价，不足200平方厘米按200平方厘米收取。</t>
  </si>
  <si>
    <t>016200000040000T</t>
  </si>
  <si>
    <t>美容治疗费（机械操作）</t>
  </si>
  <si>
    <t>通过各种方式对皮肤及其附属器进行机械操作治疗，清除皮损、修复组织、促进皮肤健康。</t>
  </si>
  <si>
    <t>所定价格涵盖手术计划、术区准备、仪器或工具操作、观察患者反应、必要时敷药等步骤所需的人力资源和基本物质资源消耗。</t>
  </si>
  <si>
    <t>016200000050000T</t>
  </si>
  <si>
    <t>除皱费</t>
  </si>
  <si>
    <t>通过手术方式改善患者皮肤松弛，满足患者需求。</t>
  </si>
  <si>
    <t>所定价格涵盖手术计划、术区准备、消毒、切开、悬吊、止血、缝合等步骤所需人力资源和基本物质资源消耗。</t>
  </si>
  <si>
    <t>01再次手术
11浅表肌肉腱膜折叠
21骨膜下除皱</t>
  </si>
  <si>
    <t>1.本项目中的“部位”指额部、颞部、颊部、颈部、下颌部等。                    2.除皱费不能与皱纹抚平费同时收费。</t>
  </si>
  <si>
    <t>016200000060000T</t>
  </si>
  <si>
    <t>皱纹抚平费</t>
  </si>
  <si>
    <t>通过手术方式改善患者皱纹，满足患者需求。</t>
  </si>
  <si>
    <t>所定价格涵盖手术计划、术区准备、消毒、切开、止血、缝合等步骤所需人力资源和基本物质资源消耗。</t>
  </si>
  <si>
    <t>1.本项目中的“部位”指：额部、颞部、颊部、颈部、下颌部等。                2.除皱费不能与皱纹抚平费同时收费。</t>
  </si>
  <si>
    <t>016200000070000T</t>
  </si>
  <si>
    <t>凹陷瘢痕填充费</t>
  </si>
  <si>
    <t>通过各种方式填充凹陷性瘢痕，满足患者需求。</t>
  </si>
  <si>
    <t>所定价格涵盖手术计划、术区准备、设计，剥离、应用自体或异体材料进行填充等步骤所需的人力资源及基本物质资源消耗。</t>
  </si>
  <si>
    <t>面颈部以4平方厘米为基础计价；躯干四肢以16平方厘米为基础计价。</t>
  </si>
  <si>
    <t>016200000080000T</t>
  </si>
  <si>
    <t>发际调整费</t>
  </si>
  <si>
    <t>通过手术调整发际线，满足患者需求。</t>
  </si>
  <si>
    <t>所定价格涵盖手术计划、术区准备、切开、止血、缝合及提升悬吊等步骤所需的人力资源及基本物质资源消耗。</t>
  </si>
  <si>
    <t>016200000090000T</t>
  </si>
  <si>
    <t>头发移植费</t>
  </si>
  <si>
    <t>通过手术改善头发外观或遮盖头部面部瘢痕，满足患者需求。</t>
  </si>
  <si>
    <t>所定价格涵盖手术计划、术区准备、切取头皮、提取毛囊、分离毛囊、缝合头皮、毛囊种植等步骤所需的人力资源和基本物质资源消耗。</t>
  </si>
  <si>
    <t>本项目中的“次”以100个毛囊单位为基础计价。</t>
  </si>
  <si>
    <t>016200000100000T</t>
  </si>
  <si>
    <t>眉毛移植费</t>
  </si>
  <si>
    <t>通过手术改善眉毛不美观或缺损，满足患者需求。</t>
  </si>
  <si>
    <t>所定价格涵盖手术计划、术区准备、切取皮肤、提取毛囊、分离毛囊、缝合皮肤、毛囊种植等步骤所需的人力资源和基本物质资源消耗。</t>
  </si>
  <si>
    <t>本项目中的“次”以20个毛囊单位为基础计价。</t>
  </si>
  <si>
    <t>016200000110000T</t>
  </si>
  <si>
    <t>睫毛移植费</t>
  </si>
  <si>
    <t>通过手术改善睫毛不美观或缺损，满足患者需求。</t>
  </si>
  <si>
    <t>所定价格涵盖手术计划、术区准备、切取皮肤、提取毛囊，分离毛囊、毛囊种植等步骤所需的人力资源和基本物质资源消耗。</t>
  </si>
  <si>
    <t>016200000120000T</t>
  </si>
  <si>
    <t>体毛移植费</t>
  </si>
  <si>
    <t>通过手术改善体毛不美观或缺损，满足患者需求。</t>
  </si>
  <si>
    <t>所定价格涵盖手术计划、术区准备、提取毛囊、分离毛囊、缝合皮肤、毛囊种植等步骤所需的人力资源和基本物质资源消耗。</t>
  </si>
  <si>
    <t>1.本项目中的“体毛”指：除头发、眉毛、睫毛以外的各种体毛。
2.本项目中的“次”以20个毛囊单位为基础计价。</t>
  </si>
  <si>
    <t>016200000130000T</t>
  </si>
  <si>
    <t>眉上部整形费</t>
  </si>
  <si>
    <t>通过手术方式改善患者眉上部外观，并改善上睑皮肤松弛，满足患者需求。</t>
  </si>
  <si>
    <t>01再次手术
11涉及真皮或肌肉</t>
  </si>
  <si>
    <t>01眉再造
11隆眉
21眉下部整形</t>
  </si>
  <si>
    <t>016200000140000T</t>
  </si>
  <si>
    <t>眉心三角整形费</t>
  </si>
  <si>
    <t>通过手术改善眉心三角区域外观形态，满足患者需求。</t>
  </si>
  <si>
    <t>所定价格涵盖手术计划、术区准备、消毒、切开、止血清洗、创面覆盖等步骤所需的人力资源和基本物质资源消耗。</t>
  </si>
  <si>
    <t>016200000150000T</t>
  </si>
  <si>
    <t>通过整形手术方式去除眼睑脂肪、皮肤、肌肉，满足患者需求。</t>
  </si>
  <si>
    <t>01再次手术
11睑板楔形切除
21外眦锚定</t>
  </si>
  <si>
    <t>016200000160000T</t>
  </si>
  <si>
    <t>重睑整形费</t>
  </si>
  <si>
    <t>通过整形手术方式实现重睑成形，满足患者需求。</t>
  </si>
  <si>
    <t>01再次手术
11上睑提肌腱膜调整
21筋膜鞘异常</t>
  </si>
  <si>
    <t>016200000170000T</t>
  </si>
  <si>
    <t>眦整形费</t>
  </si>
  <si>
    <t>通过整形手术方式改善患者眦部外观，满足患者需求。</t>
  </si>
  <si>
    <t>01再次手术</t>
  </si>
  <si>
    <t>01外眦眼轮匝肌离断</t>
  </si>
  <si>
    <t>内眦外眦可分别计价。</t>
  </si>
  <si>
    <t>016200000180000T</t>
  </si>
  <si>
    <t>酒窝整形费</t>
  </si>
  <si>
    <t>通过整形手术方式形成或调整患者酒窝，满足患者需求。</t>
  </si>
  <si>
    <t>016200000190000T</t>
  </si>
  <si>
    <t>眶隔脂肪整形费</t>
  </si>
  <si>
    <t>通过整形手术方式调整眶隔脂肪组织量及分布位置，改善上睑臃肿或凹陷，满足患者需求。</t>
  </si>
  <si>
    <t>所定价格涵盖手术计划、术区准备、消毒、切开、修复、止血、缝合等步骤所需的人力资源和基本物质资源消耗。</t>
  </si>
  <si>
    <t>01眼轮匝肌下脂肪整形</t>
  </si>
  <si>
    <t>下睑眶隔脂肪整形费参照此项收费。</t>
  </si>
  <si>
    <t>016200000200000T</t>
  </si>
  <si>
    <t>副耳切除费</t>
  </si>
  <si>
    <t>通过整形手术方式去除副耳，改善局部形态，满足患者需求。</t>
  </si>
  <si>
    <t>所定价格涵盖手术计划、术区准备、消毒、切除、止血、缝合、处理用物等步骤所需的人力资源和基本物资消耗。</t>
  </si>
  <si>
    <t>016200000210000T</t>
  </si>
  <si>
    <t>耳垂整形费</t>
  </si>
  <si>
    <t>通过整形手术方式改善耳垂形态，满足患者需求。</t>
  </si>
  <si>
    <t>所定价格涵盖手术计划、术区准备、消毒、切开、修整、止血、缝合、处理用物等步骤所需的人力资源和基本物资消耗。</t>
  </si>
  <si>
    <t>016200000220000T</t>
  </si>
  <si>
    <t>耳屏整形费</t>
  </si>
  <si>
    <t>通过整形手术方式改善耳屏局部形态，满足患者需求。</t>
  </si>
  <si>
    <t>01耳廓其他部位整形</t>
  </si>
  <si>
    <t>本项目中的“耳廓其他部位”中的部位指：对耳屏、屏间切迹、耳甲艇、耳甲腔、耳轮成形、耳舟、耳轮脚等。</t>
  </si>
  <si>
    <t>016200000230000T</t>
  </si>
  <si>
    <t>再造耳毛囊去除费</t>
  </si>
  <si>
    <t>通过整形手术方式改善再造耳多毛外观，满足患者需求。</t>
  </si>
  <si>
    <t>所定价格涵盖手术计划、术区准备、消毒、切开、止血、缝合、处理用物等步骤所需的人力资源和基本物资消耗。</t>
  </si>
  <si>
    <t>016200000240000T</t>
  </si>
  <si>
    <t>鼻部畸形整形费（整体）</t>
  </si>
  <si>
    <t>通过整形手术方式进行鼻部整体软组织形态调整。</t>
  </si>
  <si>
    <t>所定价格涵盖手术计划、术区准备、消毒、切开、调整形态、止血、缝合等步骤所需的人力资源和基本物质资源消耗。</t>
  </si>
  <si>
    <t>鼻部畸形整形指：患者在外伤、烧伤、肿瘤术后等情况下需要进行整形的情况。</t>
  </si>
  <si>
    <t>016200000250000T</t>
  </si>
  <si>
    <t>鼻部畸形整形费（局部）</t>
  </si>
  <si>
    <t>通过整形手术方式进行鼻部局部软组织形态调整。</t>
  </si>
  <si>
    <t>016200000260000T</t>
  </si>
  <si>
    <t>隆鼻费</t>
  </si>
  <si>
    <t>通过整形手术方式调整鼻部高度，满足患者需求。</t>
  </si>
  <si>
    <t>所定价格涵盖手术计划、术区准备、消毒、切开、修整、创面覆盖、止血、缝合等步骤所需的人力资源和基本物质资源消耗。</t>
  </si>
  <si>
    <t>01再次手术
11自体组织移植</t>
  </si>
  <si>
    <t>016200000270000T</t>
  </si>
  <si>
    <t>鼻再造费</t>
  </si>
  <si>
    <t>通过整形手术方式进行部分或全部鼻再造，满足患者需求。</t>
  </si>
  <si>
    <t>01自体组织移植</t>
  </si>
  <si>
    <t>016200000280000T</t>
  </si>
  <si>
    <t>鼻翼整形费</t>
  </si>
  <si>
    <t>通过整形手术方式修整鼻翼，满足患者需求。</t>
  </si>
  <si>
    <t>01鼻槛整形</t>
  </si>
  <si>
    <t>016200000290000T</t>
  </si>
  <si>
    <t>鼻尖整形费</t>
  </si>
  <si>
    <t>通过整形手术方式在鼻尖位置填充移植物或改变鼻尖形态，满足患者需求。</t>
  </si>
  <si>
    <t>016200000300000T</t>
  </si>
  <si>
    <t>鼻骨整形费</t>
  </si>
  <si>
    <t>通过整形手术方式改变鼻骨、上颌骨额突位置的形态，满足患者需求。</t>
  </si>
  <si>
    <t>016200000310000T</t>
  </si>
  <si>
    <t>鼻中隔整形费</t>
  </si>
  <si>
    <t>通过整形手术方式改善鼻中隔形态及位置，满足患者需求。</t>
  </si>
  <si>
    <t>016200000320000T</t>
  </si>
  <si>
    <t>鼻孔整形费</t>
  </si>
  <si>
    <t>通过整形手术方式调整鼻孔形态，满足患者需求。</t>
  </si>
  <si>
    <t>016200000330000T</t>
  </si>
  <si>
    <t>鼻底基整形费</t>
  </si>
  <si>
    <t>通过整形手术方式填充自体或异体组织矫正鼻基底形态，满足患者需求。</t>
  </si>
  <si>
    <t>016200000340000T</t>
  </si>
  <si>
    <t>红唇整形费</t>
  </si>
  <si>
    <t>通过整形手术方式整体改善红唇形态，满足患者需求。</t>
  </si>
  <si>
    <t>01再次手术
11口轮匝肌重建
21红唇精细结构形态调整</t>
  </si>
  <si>
    <t>上下唇可分别计价收费。</t>
  </si>
  <si>
    <t>016200000350000T</t>
  </si>
  <si>
    <t>唇珠整形费</t>
  </si>
  <si>
    <t>通过整形手术方式改善唇珠形态，满足患者需求。</t>
  </si>
  <si>
    <t>016200000360000T</t>
  </si>
  <si>
    <t>人中整形费</t>
  </si>
  <si>
    <t>通过整形手术方式改善人中外观形态，满足患者需求。</t>
  </si>
  <si>
    <t>01再次手术
11口轮匝肌重建</t>
  </si>
  <si>
    <t>016200000370000T</t>
  </si>
  <si>
    <t>口角整形费</t>
  </si>
  <si>
    <t>通过整形手术方式改善口角外观形态，满足患者需求。</t>
  </si>
  <si>
    <t>016200000380000T</t>
  </si>
  <si>
    <t>唇部继发畸形整形费</t>
  </si>
  <si>
    <t>通过整形手术方式进行唇部皮肤形态调整，满足患者需求。</t>
  </si>
  <si>
    <t>01唇部肌肉形态调整</t>
  </si>
  <si>
    <t>016200000390000T</t>
  </si>
  <si>
    <t>下颌截骨整形费</t>
  </si>
  <si>
    <t>通过整形截骨手术方式改善患者下颌骨轮廓形态，满足患者需求。</t>
  </si>
  <si>
    <t>01再次手术
11长弧形截骨</t>
  </si>
  <si>
    <t>01上颌截骨整形</t>
  </si>
  <si>
    <t>016200000400000T</t>
  </si>
  <si>
    <t>颏部轮廓整形费</t>
  </si>
  <si>
    <t>通过整形手术方式修整颏部轮廓，满足患者需求。</t>
  </si>
  <si>
    <t>01再次手术
11自体骨移植
21复杂截骨</t>
  </si>
  <si>
    <t>本项目中的“复杂截骨”指：抽屉截骨、阶梯截骨、楔形截骨、U型截骨。</t>
  </si>
  <si>
    <t>016200000410000T</t>
  </si>
  <si>
    <t>颌下腺摘除整形费</t>
  </si>
  <si>
    <t>通过整形手术方式改善患者颌下腺处外观形态，满足患者需求。</t>
  </si>
  <si>
    <t>所定价格涵盖手术计划、术区准备、消毒、切开、摘除、止血、缝合等步骤所需人力资源和基本物质资源消耗。</t>
  </si>
  <si>
    <t>016200000420000T</t>
  </si>
  <si>
    <t>颊脂肪垫整形费</t>
  </si>
  <si>
    <t>通过整形手术方式改善患者颊部体积形态，满足患者需求。</t>
  </si>
  <si>
    <t>016200000430000T</t>
  </si>
  <si>
    <t>颅颌面骨延长器植入费</t>
  </si>
  <si>
    <t>通过整形手术方式植入颅颌面骨延长器，改善面部不对称。</t>
  </si>
  <si>
    <t>所定价格涵盖手术计划、术区准备、消毒、切开、植入、缝合、处理用物等步骤所需的人力资源和基本物资消耗。</t>
  </si>
  <si>
    <t>01颅颌面骨延长器取出</t>
  </si>
  <si>
    <t>016200000440000T</t>
  </si>
  <si>
    <t>颧骨轮廓整形费</t>
  </si>
  <si>
    <t>通过整形手术方式改善颧骨轮廓形态，满足患者需求。</t>
  </si>
  <si>
    <t>所定价格涵盖手术计划、术区准备、消毒、切开、修整、缝合、止血、处理用物等步骤所需的人力资源和基本物资消耗。</t>
  </si>
  <si>
    <t>01颧弓轮廓整形 
11上颌轮廓整形</t>
  </si>
  <si>
    <t>016200000450000T</t>
  </si>
  <si>
    <t>面突截骨整形费</t>
  </si>
  <si>
    <t>通过整形手术方式修正患者咬合关系并改善外观形态，满足患者需求。</t>
  </si>
  <si>
    <t>所定价格涵盖手术计划、术区准备、消毒、切开、修整、缝合、处理用物等步骤所需的人力资源和基本物资消耗。</t>
  </si>
  <si>
    <t>01根尖下截骨</t>
  </si>
  <si>
    <t>本项目中的“部位”指左侧上颌骨、右侧上颌骨、左侧下颌骨、右侧下颌骨，不同部位可分别计费。</t>
  </si>
  <si>
    <t>016200000460000T</t>
  </si>
  <si>
    <t>颅颌面畸形修复费（常规）</t>
  </si>
  <si>
    <t>通过整形手术方式整复畸形颅颌面，改善外观形态，满足患者需求。</t>
  </si>
  <si>
    <t>01自体骨移植</t>
  </si>
  <si>
    <t>016200000470000T</t>
  </si>
  <si>
    <t>颅颌面畸形修复费（复杂）</t>
  </si>
  <si>
    <t>通过整形手术方式整复复杂颅颌面畸形，改善外观形态，满足患者需求。</t>
  </si>
  <si>
    <t xml:space="preserve">
01自体骨移植
</t>
  </si>
  <si>
    <t>本项目中的“复杂”指涉及颅内、眶内侧壁等部位的颅颌面畸形。</t>
  </si>
  <si>
    <t>016200000480000T</t>
  </si>
  <si>
    <t>颌面骨骨折修复成形费</t>
  </si>
  <si>
    <t>通过整形手术方式改善患者颌面骨折后的异常形态，满足患者需求。</t>
  </si>
  <si>
    <t>所定价格涵盖手术计划、术区准备、消毒、切开、修复、缝合、处理用物以及必要时置入内固定材料等步骤所需的人力资源和基本物资消耗。</t>
  </si>
  <si>
    <t>本项目中的“颌面骨”包括：上颌骨。下颌骨、颧骨、颧弓骨、鼻骨、眶骨。</t>
  </si>
  <si>
    <t>016200000490000T</t>
  </si>
  <si>
    <t>颌面部内固定物取出费</t>
  </si>
  <si>
    <t>通过整形手术方式取出颅颌面内固定物，满足患者需求。</t>
  </si>
  <si>
    <t>所定价格涵盖手术计划、术区准备、消毒、切开、取出、缝合、处理用物等步骤所需的人力资源和基本物资消耗。</t>
  </si>
  <si>
    <t>套</t>
  </si>
  <si>
    <t>016200000500000T</t>
  </si>
  <si>
    <t>脂肪移植费</t>
  </si>
  <si>
    <t>通过各种方式移植脂肪及其衍生物，改善患者外观形态或功能。</t>
  </si>
  <si>
    <t>所定价格涵盖手术计划、术区准备、消毒、切开、脂肪处理、脂肪移植、缝合等步骤所需人力资源和基本物质资源消耗。</t>
  </si>
  <si>
    <t>1.头面颈部以2×2平方厘米为基础计价，躯干四肢以3×3平方厘米为基础计价。2.医疗机构单纯使用“脂肪抽吸（不含脂肪注射）”时设置一定比例减收，并报属地医保部门备案。</t>
  </si>
  <si>
    <t>016200000510000T</t>
  </si>
  <si>
    <t>颈部整形费</t>
  </si>
  <si>
    <t>通过整形手术方式改善患者颈部外观，满足患者需求。</t>
  </si>
  <si>
    <t>01再次手术
11胸锁乳突肌上移</t>
  </si>
  <si>
    <t>016200000520000T</t>
  </si>
  <si>
    <t>喉结整形费</t>
  </si>
  <si>
    <t>通过整形手术方式改善喉结整体外观，满足患者需求。</t>
  </si>
  <si>
    <t>所定价格涵盖手术计划、术区准备、消毒、切开、修整、止血、缝合等步骤所需人力资源和基本物质资源消耗。</t>
  </si>
  <si>
    <t xml:space="preserve">
01磨削</t>
  </si>
  <si>
    <t>016200000530000T</t>
  </si>
  <si>
    <t>腋臭切除费</t>
  </si>
  <si>
    <t>通过手术切除腋臭，改善患者腋臭情况，满足患者需求。</t>
  </si>
  <si>
    <t>所定价格涵盖手术计划、术区准备、消毒、切开、切除、缝合等步骤所需的人力资源及基本物质资源消耗。</t>
  </si>
  <si>
    <t>01再次手术
11保留皮片大汗腺</t>
  </si>
  <si>
    <t>016200000540000T</t>
  </si>
  <si>
    <t>上臂整形费</t>
  </si>
  <si>
    <t>通过整形手术方式改善患者上臂松弛，改善外观形态，满足患者需求。</t>
  </si>
  <si>
    <t>所定价格涵盖手术计划、术区准备、消毒、切开、修整、缝合等步骤所需人力资源和基本物质资源消耗。</t>
  </si>
  <si>
    <t>01联合腋窝松弛
11联合侧胸壁松弛</t>
  </si>
  <si>
    <t>016200000550000T</t>
  </si>
  <si>
    <t>腹壁整形费</t>
  </si>
  <si>
    <t>通过各种方式改善患者腹壁松弛，矫正患者腹部、脐部外观形态，满足患者需求。</t>
  </si>
  <si>
    <t>所定价格涵盖手术计划、术区准备、消毒、切开、切除、缝合、必要时放置补片及引流等步骤所需人力资源和基本物质资源消耗。</t>
  </si>
  <si>
    <t>01腹壁肌筋膜系统折叠
11大范围腹壁整形</t>
  </si>
  <si>
    <t>大范围腹壁整形指：整形范围超过腋中线或覆盖躯干环周。</t>
  </si>
  <si>
    <t>016200000560000T</t>
  </si>
  <si>
    <t>大腿整形费</t>
  </si>
  <si>
    <t>通过整形手术方式改善患者大腿松弛，改善大腿外观形态。</t>
  </si>
  <si>
    <t>01联合臀部松弛</t>
  </si>
  <si>
    <t>016200000570000T</t>
  </si>
  <si>
    <t>脐成形费</t>
  </si>
  <si>
    <t>通过整形手术方式改善患者脐部外观或再造脐部，满足患者需求。</t>
  </si>
  <si>
    <t>所定价格涵盖手术计划、术区准备、消毒、切开、皮瓣分离、切除、缝合以及必要时取皮、放置补片及引流等步骤所需人力资源和基本物质资源消耗。</t>
  </si>
  <si>
    <t>016200000580000T</t>
  </si>
  <si>
    <t>副乳切除费</t>
  </si>
  <si>
    <t>通过整形方式切除副乳，满足患者需求。</t>
  </si>
  <si>
    <t>所定价格涵盖手术计划、术区准备、消毒、切开、切除腺体、修整外形、缝合等步骤所需的人力资源和基本物质资源消耗。</t>
  </si>
  <si>
    <t>01微创手术</t>
  </si>
  <si>
    <t>微创切口指切口＜2厘米。</t>
  </si>
  <si>
    <t>016200000590000T</t>
  </si>
  <si>
    <t>隆乳术后继发畸形修整费</t>
  </si>
  <si>
    <t>通过整形手术方式改善隆乳术后继发畸形的外观，满足患者需求。</t>
  </si>
  <si>
    <t>所定价格涵盖手术计划、术区准备、消毒、切开、畸形修整、假体重新置入，缝合等步骤所需的人力资源和基本物质资源消耗。</t>
  </si>
  <si>
    <t>01软组织加强</t>
  </si>
  <si>
    <t>016200000600000T</t>
  </si>
  <si>
    <t>巨乳整形费</t>
  </si>
  <si>
    <t>通过整形方式治疗巨乳，满足患者需求。</t>
  </si>
  <si>
    <t>所定价格涵盖手术计划、术区准备、消毒、切开、切除组织、评估血供、乳房塑形、缝合等步骤所需的人力资源和基本物质资源消耗。</t>
  </si>
  <si>
    <t>01再次手术
11中度及重度加收</t>
  </si>
  <si>
    <t>中度及重度指：切除量≥200g。</t>
  </si>
  <si>
    <t>016200000610000T</t>
  </si>
  <si>
    <t>乳房上提整形费</t>
  </si>
  <si>
    <t>通过整形手术方式治疗乳房下垂，满足患者需求。</t>
  </si>
  <si>
    <t>所定价格涵盖手术计划、术区准备、消毒、切开、切除皮肤、评估血供、乳房塑形、缝合等步骤所需的人力资源和基本物质资源消耗。</t>
  </si>
  <si>
    <t>中度及重度指：乳头低于乳房下皱襞及以下。</t>
  </si>
  <si>
    <t>016200000620000T</t>
  </si>
  <si>
    <t>乳晕整形费</t>
  </si>
  <si>
    <t>通过整形手术方式改善乳晕外形，满足患者需求。</t>
  </si>
  <si>
    <t>所定价格涵盖手术计划、术区准备、消毒、乳头塑形、缝合等步骤所需的人力资源和基本物质资源消耗。</t>
  </si>
  <si>
    <t>01中度及重度加收</t>
  </si>
  <si>
    <t>中度及重度指：乳晕最大径≥4厘米。</t>
  </si>
  <si>
    <t>016200000630000T</t>
  </si>
  <si>
    <t>乳头整形费</t>
  </si>
  <si>
    <t>通过整形手术方式改善乳头外形，满足患者需求。</t>
  </si>
  <si>
    <t>所定价格涵盖手术计划、术区准备、消毒、乳头再造或乳头塑形等步骤所需的人力资源和基本物质资源消耗。</t>
  </si>
  <si>
    <t>016200000640000T</t>
  </si>
  <si>
    <t>乳房下皱襞成形费</t>
  </si>
  <si>
    <t>通过整形手术方式改善乳房下皱襞形态及位置，满足患者需求。</t>
  </si>
  <si>
    <t>所定价格涵盖手术计划、术区准备、消毒、切开、乳房下皱襞塑性、缝合等步骤所需的人力资源和基本物质资源消耗。</t>
  </si>
  <si>
    <t>016200000650000T</t>
  </si>
  <si>
    <t>男性乳腺肥大切除整形费</t>
  </si>
  <si>
    <t>通过整形手术方式切除男性肥大乳腺，满足患者需求。</t>
  </si>
  <si>
    <t>01微创手术
11中度及重度加收</t>
  </si>
  <si>
    <t>1.微创切口指切口＜2厘米。
2.中度及重度指根据Simon分级中度及以上的情况。</t>
  </si>
  <si>
    <t>016200000660000T</t>
  </si>
  <si>
    <t>隆乳费（假体置入）</t>
  </si>
  <si>
    <t>通过置入乳房假体增大乳房，满足患者需求。</t>
  </si>
  <si>
    <t>所定价格涵盖手术计划、术区准备、消毒、切开、腔隙剥离、假体置入、缝合等步骤所需的人力资源和基本物质资源消耗。</t>
  </si>
  <si>
    <t>01软组织加强
11双平面层次
21再次手术</t>
  </si>
  <si>
    <t>016200000670000T</t>
  </si>
  <si>
    <t>隆乳费（脂肪注射）</t>
  </si>
  <si>
    <t>通过注射脂肪及其衍生物改善乳房外形，满足患者需求。</t>
  </si>
  <si>
    <t>所定价格涵盖手术计划、术区准备、消毒、脂肪纯化、切开、注射、缝合等步骤所需的人力资源和基本物质资源消耗。</t>
  </si>
  <si>
    <t>01挛缩松解</t>
  </si>
  <si>
    <t>01自体脂肪注射隆臀</t>
  </si>
  <si>
    <t>016200000680000T</t>
  </si>
  <si>
    <t>乳房再造费（假体置入）</t>
  </si>
  <si>
    <t>通过置入人工假体再造乳房，满足患者需求。</t>
  </si>
  <si>
    <t>所定价格涵盖手术计划、术区准备、消毒、切开、假体置入、缝合等步骤所需的人力资源和基本物质资源消耗。</t>
  </si>
  <si>
    <t>01微创手术
11软组织加强
21纤维包膜切除</t>
  </si>
  <si>
    <t>01乳房扩张器置入乳房再造</t>
  </si>
  <si>
    <t>本项目中的“微创手术”指切口≤5厘米。</t>
  </si>
  <si>
    <t>016200000690000T</t>
  </si>
  <si>
    <t>乳房再造费（脂肪注射）</t>
  </si>
  <si>
    <t>通过注射脂肪及其衍生物再造乳房，满足患者需求。</t>
  </si>
  <si>
    <t>所定价格涵盖手术计划、术区准备、消毒、脂肪纯化、切开、脂肪注射、缝合等步骤所需的人力资源和基本物质资源消耗。</t>
  </si>
  <si>
    <t>016200000700000T</t>
  </si>
  <si>
    <t>自体组织皮瓣乳房再造费</t>
  </si>
  <si>
    <t>通过皮瓣移植方式再造乳房，满足患者需求。</t>
  </si>
  <si>
    <t>所定价格涵盖手术计划、术区准备、消毒、切取皮瓣、皮瓣转移、缝合切口等步骤所需的人力资源和基本物质资源消耗。</t>
  </si>
  <si>
    <t>01多血管蒂
11腋窝或胸壁重建
21联合乳房假体植入</t>
  </si>
  <si>
    <t>016200000710000T</t>
  </si>
  <si>
    <t>阴蒂美容整形费</t>
  </si>
  <si>
    <t>通过美容整形方式改善阴蒂美观度，满足患者需求。</t>
  </si>
  <si>
    <t>01组织缺失</t>
  </si>
  <si>
    <t>016200000720000T</t>
  </si>
  <si>
    <t>阴唇美容整形费</t>
  </si>
  <si>
    <t>通过美容整形方式改善外阴美观度，满足患者需求。</t>
  </si>
  <si>
    <t>01复杂情况</t>
  </si>
  <si>
    <t>本项目中的“复杂”指结构/组织缺失或合并阴蒂包皮增生的情况。</t>
  </si>
  <si>
    <t>016200000730000T</t>
  </si>
  <si>
    <t>处女膜整形费</t>
  </si>
  <si>
    <t>通过美容整形方式改善处女膜形态或外观，满足患者需求。</t>
  </si>
  <si>
    <t>所定价格涵盖手术计划、术区准备、消毒、修整、缝合等步骤所需人力资源和基本物质资源消耗。</t>
  </si>
  <si>
    <t>016200000740000T</t>
  </si>
  <si>
    <t>阴道整形费</t>
  </si>
  <si>
    <t>通过美容整形方式改善阴道外观和功能，满足患者需求。</t>
  </si>
  <si>
    <t>016200000750000T</t>
  </si>
  <si>
    <t>阴道再造费</t>
  </si>
  <si>
    <t>通过美容整形方式再造阴道功能及外观，满足患者需求。</t>
  </si>
  <si>
    <t xml:space="preserve">所定价格涵盖手术计划、术区准备、消毒、切开、修整、缝合等步骤所需的人力资源和基本物质资源消耗。   </t>
  </si>
  <si>
    <t>016200000760000T</t>
  </si>
  <si>
    <t>后连合整形费</t>
  </si>
  <si>
    <t>通过美容整形方式改善后连合的功能及整体美观度，满足患者需求。</t>
  </si>
  <si>
    <t>016200000770000T</t>
  </si>
  <si>
    <t>会阴体整形费</t>
  </si>
  <si>
    <t>通过美容整形方式改善会阴体的功能及整体美观度，满足患者需求。</t>
  </si>
  <si>
    <t>所定价格涵盖手术计划、术区准备、消毒、切开、修整、缝合等步骤所需的人力资源和基本物质资源消耗。</t>
  </si>
  <si>
    <t>016200000780000T</t>
  </si>
  <si>
    <t>材料置入整形费</t>
  </si>
  <si>
    <t>通过整形手术方式置入人工材料，改善患者外观，满足患者需求。</t>
  </si>
  <si>
    <t>01人工材料取出</t>
  </si>
  <si>
    <t>016200000790000T</t>
  </si>
  <si>
    <t>组织置入整形费</t>
  </si>
  <si>
    <t>通过整形手术方式置入自体/异体组织，改善患者外观，满足患者需求。</t>
  </si>
  <si>
    <t>01自体/异体组织取出</t>
  </si>
  <si>
    <t>016200000800000T</t>
  </si>
  <si>
    <t>注射材料取出费</t>
  </si>
  <si>
    <t>通过整形手术方式取出注射材料，改善患者外观，满足患者需求。</t>
  </si>
  <si>
    <t>所定价格涵盖手术计划、术区准备、消毒、切开、止血、注射材料取出、缝合等步骤所需人力资源和基本物质资源消耗。</t>
  </si>
  <si>
    <t>01面颈部</t>
  </si>
  <si>
    <t>016200000810000T</t>
  </si>
  <si>
    <t>阴茎延长整形费</t>
  </si>
  <si>
    <t>通过整形手术方式延长阴茎，改善整体外观，满足患者需求。</t>
  </si>
  <si>
    <t>所定价格涵盖手术计划、术区准备、消毒、切开、修整、止血、缝合及必要时修复等步骤所需人力资源和基本物质资源消耗。</t>
  </si>
  <si>
    <t>01浅深悬韧带切断
11自体组织覆盖</t>
  </si>
  <si>
    <t>016200000820000T</t>
  </si>
  <si>
    <t>阴茎增粗整形费</t>
  </si>
  <si>
    <t>通过整形手术方式增粗阴茎，改善整体外观，满足患者需求。</t>
  </si>
  <si>
    <t>01自体组织移植
11人工材料填充</t>
  </si>
  <si>
    <t>016200000830000T</t>
  </si>
  <si>
    <t>阴茎再造费</t>
  </si>
  <si>
    <t>通过整形手术方式再造阴茎，满足患者需求。</t>
  </si>
  <si>
    <t>01特殊组织整形</t>
  </si>
  <si>
    <t>本项目中的“特殊组织整形”指：利用股薄肌组织、岛状皮瓣、阔筋膜进行整形。</t>
  </si>
  <si>
    <t>016200000840000T</t>
  </si>
  <si>
    <t>包皮整形费</t>
  </si>
  <si>
    <t>通过整形手术方式改善不良包皮形态，满足患者需求。</t>
  </si>
  <si>
    <t>所定价格涵盖手术计划、术区准备、消毒、切开、修整、止血、缝合及必要时修复缺损、组织再造等步骤所需人力资源和基本物质资源消耗。</t>
  </si>
  <si>
    <t>01阴茎包皮系带延长</t>
  </si>
  <si>
    <t>016200000850000T</t>
  </si>
  <si>
    <t>龟头整形费</t>
  </si>
  <si>
    <t>通过整形手术方式改善不良龟头形态，满足患者需求。</t>
  </si>
  <si>
    <t>016200000860000T</t>
  </si>
  <si>
    <t>阴囊再造费</t>
  </si>
  <si>
    <t>通过整形手术方式改善阴囊大小和整体外观，满足患者需求。</t>
  </si>
  <si>
    <t>016200000870000T</t>
  </si>
  <si>
    <t>睾丸再造（成形）费</t>
  </si>
  <si>
    <t>通过整形手术方式改善睾丸大小和整体外观，满足患者需求。</t>
  </si>
  <si>
    <t>016200000880000T</t>
  </si>
  <si>
    <t>阴茎阴囊位置矫正费</t>
  </si>
  <si>
    <t>通过整形手术方式改善阴茎阴囊间整体外观，满足患者需求。</t>
  </si>
  <si>
    <t>016200000890000T</t>
  </si>
  <si>
    <t>尿道整形费</t>
  </si>
  <si>
    <t>通过整形手术方式改善尿道形态，满足患者需求。</t>
  </si>
  <si>
    <t>河南省医疗服务价格项目规范-B类项目</t>
  </si>
  <si>
    <t>A:豫计收费[2001]1018号   B：豫计收费[2002]527号   C：豫发改办[2004]145号    D：豫发改收费[2004]1307号       E：豫发改收费[2005]146号   F：豫发改收费[2005]1378号   G：豫发改收费[2005]1379号  H：豫发改收费[2006]1714号   I：豫发改收费[2008]60号   J：豫发改收费[2008]1830号    K:豫发改收费[2010]230号   L：豫发改收费[2011]2377号   M:豫发改收费[2013]228号  N：豫发改收费[2014]1647号  O:豫发改收费〔2017〕86号 P:豫医保办〔2019〕46号  Q:豫医保办〔2020〕10号  R:豫医保办〔2020〕48号  S:豫医保办〔2021〕8号  T:豫医保办〔2021〕9号  U:豫医保办〔2021〕26号  V:豫医保办〔2021〕27号  W:豫医保办〔2021〕38号 X:豫医保办〔2021〕63号 Y:豫医保办〔2023〕4号 Z:豫医保办〔2023〕7号 AA:豫医保办〔2023〕8号 AB:豫医保办〔2023〕9号  AC:豫医保办〔2023〕12号 AD:豫医保办函〔2023〕8号 AE:豫医保办〔2023〕59号 AF:豫医保办〔2023〕86号 AG:豫医保办〔2023〕101号 AH:豫医保办〔2024〕49号 AI:豫医保办〔2024〕57号 AJ:豫医保办〔2024〕74号 AK:豫医保办〔2024〕82号 AL:豫医保办〔2024〕85号 AM:豫医保办[2025]18号 AN:豫医保办[2025]33号 AO:豫医保办〔2025〕34号 AP:豫医保办〔2025〕43号 AQ:豫医保办〔2025〕44号 AR:豫医保办〔2025〕47号 AS:豫医保办〔2025〕51号 AU:豫医保办〔2025〕71号 AV:豫医保办[2025]74号AW:豫医保办 〔2025〕82号 AX:豫医保办 〔2025〕84号 AY:豫医保办〔2026〕25号</t>
  </si>
  <si>
    <t>文件出处</t>
  </si>
  <si>
    <t>省级价格(元)</t>
  </si>
  <si>
    <t>项目类别</t>
  </si>
  <si>
    <t>试行医疗机构</t>
  </si>
  <si>
    <t>S（P）</t>
  </si>
  <si>
    <t>B111200002</t>
  </si>
  <si>
    <t>多学科诊疗（MDT）</t>
  </si>
  <si>
    <t>B250306017</t>
  </si>
  <si>
    <t>可溶性生长刺激表达基因2蛋白（ST2）检测</t>
  </si>
  <si>
    <t>豫医保办〔2021〕8号发文取消</t>
  </si>
  <si>
    <t>B250404040</t>
  </si>
  <si>
    <t>热休克蛋白90α肿瘤标志物检测</t>
  </si>
  <si>
    <t>B240700006</t>
  </si>
  <si>
    <t>不可逆电穿孔（纳米刀）肿瘤消融术</t>
  </si>
  <si>
    <t>B310100045</t>
  </si>
  <si>
    <t>近红外脑功能成像检查</t>
  </si>
  <si>
    <t>豫医保办〔2025〕47号发文取消</t>
  </si>
  <si>
    <t>B310300124</t>
  </si>
  <si>
    <t>眼底微脉冲激光治疗</t>
  </si>
  <si>
    <t>B310905031</t>
  </si>
  <si>
    <t>经内镜保胆取石术</t>
  </si>
  <si>
    <t>B310905032</t>
  </si>
  <si>
    <t>标准化粪菌制备</t>
  </si>
  <si>
    <t>含供体筛查、供体捐献前准备、粪便采集、粪菌分离纯化、粪菌保存和复苏。</t>
  </si>
  <si>
    <t>郑大二附院/省人民医院/郑州市第三人民医院/河科大一附院</t>
  </si>
  <si>
    <t>B320600013</t>
  </si>
  <si>
    <t>经静脉脑动静脉畸形栓塞术</t>
  </si>
  <si>
    <t>B330405024</t>
  </si>
  <si>
    <t>小梁消融术</t>
  </si>
  <si>
    <t>B331302012</t>
  </si>
  <si>
    <t>经宫腔镜输卵管机械栓堵术</t>
  </si>
  <si>
    <t>膀胱截石位，外阴消毒铺巾，放置窥器，暴露宫颈，再次消毒阴道、宫颈，置入宫腔镜，通过宫腔镜操作孔，通过外套管，将弹簧圈放入输卵管间质部，退出外套管，退镜，再次消毒宫颈、阴道。</t>
  </si>
  <si>
    <t>弹簧圈</t>
  </si>
  <si>
    <t>省人民医院</t>
  </si>
  <si>
    <t>B450000017</t>
  </si>
  <si>
    <t>经络收放疗法</t>
  </si>
  <si>
    <t>豫医保办〔2023〕7号发文取消</t>
  </si>
  <si>
    <t>B140100007</t>
  </si>
  <si>
    <t>医用膳食称重配制</t>
  </si>
  <si>
    <t>B230500015</t>
  </si>
  <si>
    <t>CO呼气试验</t>
  </si>
  <si>
    <t>B240700005</t>
  </si>
  <si>
    <t>复合式液氮实体肿瘤消融术</t>
  </si>
  <si>
    <t>B310606003</t>
  </si>
  <si>
    <t>载药囊泡输注治疗</t>
  </si>
  <si>
    <t>用于恶性难治性胸腔积液。以肿瘤细胞凋亡过程中释放的囊泡为载体，对临床常用化疗药物进行包裹化处理。胸腔穿刺，将载药囊泡灌注至患者胸腔，治疗后观察并记录患者生命体征情况及病情变化。</t>
  </si>
  <si>
    <t>省肿瘤医院/郑大一附院</t>
  </si>
  <si>
    <t>B310702027</t>
  </si>
  <si>
    <t>心腔内超声检查术</t>
  </si>
  <si>
    <t>常规消毒铺巾，局部麻醉，通过放置于心腔或大血管内的显像装置获取心脏的解剖和功能信息，评估心脏血流动力学、局部心肌和整体心脏功能。在具体心律失常介入手术中，利用超声导管进行心腔内非接触式建模，监测射频消融损伤，实时评价损伤的形成和大小；同时可以监测相关并发症。</t>
  </si>
  <si>
    <t>心腔内超声导管</t>
  </si>
  <si>
    <t>省人民医院/阜外华中医院/郑大一附院/省胸科医院</t>
  </si>
  <si>
    <t>AV(V)</t>
  </si>
  <si>
    <t>B310800030</t>
  </si>
  <si>
    <t>富血小板血浆（PRP）制备</t>
  </si>
  <si>
    <t>B320200017</t>
  </si>
  <si>
    <t>经皮原位开窗治疗术</t>
  </si>
  <si>
    <t>指主动脉夹层/动脉瘤累及分支血管。DSA下经动脉引入导丝导管，血管鞘，置换引入导管及球囊、激光光纤，透视下沿分支血管在大动脉覆膜支架上原位开窗，球囊扩张成型后引入外周血管支架，复查造影后撤除导丝、导管、血管鞘，穿刺点压迫包扎。</t>
  </si>
  <si>
    <t>导丝、导管、血管鞘、球囊、激光光纤、外周血管支架</t>
  </si>
  <si>
    <t>省人民医院/阜外华中医院</t>
  </si>
  <si>
    <t>B330202020</t>
  </si>
  <si>
    <t>迷走神经刺激（VNS）系统植入术</t>
  </si>
  <si>
    <t>B330202019</t>
  </si>
  <si>
    <t>经皮穿刺三叉神经微球囊压迫术</t>
  </si>
  <si>
    <t>B331001024</t>
  </si>
  <si>
    <t>内镜下贲门紧缩术</t>
  </si>
  <si>
    <t>用于治疗胃食管反流病贲门松弛。胃镜前端安装套扎器，经口进入胃腔，翻转镜身，沿贲门胃底环周密集吸引粘膜，释放套扎环，退镜沿贲门柱状上皮和鳞状上皮交界的位置密集套扎。包括贲门松弛套扎切除术。</t>
  </si>
  <si>
    <t>多环粘膜切除器、套扎器</t>
  </si>
  <si>
    <t>贲门松弛套扎切除术加收600元。</t>
  </si>
  <si>
    <t>郑大一附院/省中医院</t>
  </si>
  <si>
    <t>AM（V）</t>
  </si>
  <si>
    <t>B331400021</t>
  </si>
  <si>
    <t>胎儿宫内输血术</t>
  </si>
  <si>
    <t>AO(W)</t>
  </si>
  <si>
    <t>B430000031</t>
  </si>
  <si>
    <t>铍针</t>
  </si>
  <si>
    <t>B430000032</t>
  </si>
  <si>
    <t>酒火疗法</t>
  </si>
  <si>
    <t>AO(AB)</t>
  </si>
  <si>
    <t>B410000014</t>
  </si>
  <si>
    <t>钩活治疗</t>
  </si>
  <si>
    <t>B220302015</t>
  </si>
  <si>
    <t>实时三维盆底超声检查</t>
  </si>
  <si>
    <t>B220302016</t>
  </si>
  <si>
    <t>经腹部母胎血流动力学彩色多普勒超声检查</t>
  </si>
  <si>
    <t>B2508</t>
  </si>
  <si>
    <t>质谱法</t>
  </si>
  <si>
    <t xml:space="preserve">指采用质谱法进行检测。所定价格涵盖样本采集、处理、离心、色谱柱进样，采用质谱仪分析，质控与检测、结果审核及报告、废弃物处理等步骤的人力资源和基本物质资源消耗。含液相/气相色谱分析。含稀释、清洗、定标、质控等过程中消耗的试剂及耗材。不含采血。
</t>
  </si>
  <si>
    <t>体外诊断试剂</t>
  </si>
  <si>
    <t>B250801</t>
  </si>
  <si>
    <t>质谱法（定性/半定量检测）</t>
  </si>
  <si>
    <t>B250801001</t>
  </si>
  <si>
    <t>遗传代谢病检测</t>
  </si>
  <si>
    <t>新生儿多种遗传代谢病筛查按60%收费。</t>
  </si>
  <si>
    <t>郑大三附院 、省儿童医院</t>
  </si>
  <si>
    <t>B250801002</t>
  </si>
  <si>
    <t>中毒药物及毒物筛查</t>
  </si>
  <si>
    <t>郑大一附院、河南省职业病医院</t>
  </si>
  <si>
    <t>B250802</t>
  </si>
  <si>
    <t>质谱法（定量检测）</t>
  </si>
  <si>
    <t>B250802001</t>
  </si>
  <si>
    <t>维生素测定</t>
  </si>
  <si>
    <t>超过三项的按三项收费。</t>
  </si>
  <si>
    <t>省人民医院、郑大三附院、开封市儿童医院、新医三附院</t>
  </si>
  <si>
    <t>B250802002</t>
  </si>
  <si>
    <t>药物浓度测定</t>
  </si>
  <si>
    <t>省人民医院、郑大一附院、郑大三附院、开封市儿童医院、新医三附院、</t>
  </si>
  <si>
    <t>B2509</t>
  </si>
  <si>
    <t>免疫类</t>
  </si>
  <si>
    <t>B250901</t>
  </si>
  <si>
    <t>免疫荧光法</t>
  </si>
  <si>
    <t>指利用间接免疫荧光法进行测定。所定价格涵盖样本采集、处理、质控以及出具报告、数据存储、废弃物处理等步骤的人力资源和基本物质资源消耗。含样本处理、定标、质控等过程中消耗的试剂及耗材。不含采血。</t>
  </si>
  <si>
    <t>B250901001</t>
  </si>
  <si>
    <t>自身免疫性脑炎抗谷氨酸受体抗体检测</t>
  </si>
  <si>
    <t>抗谷氨酸受体抗体检测试剂</t>
  </si>
  <si>
    <t>B250901002</t>
  </si>
  <si>
    <t>抗小肠杯状细胞抗体检测</t>
  </si>
  <si>
    <t>抗杯状细胞抗体检测试剂</t>
  </si>
  <si>
    <t>B250901003</t>
  </si>
  <si>
    <t>抗酿酒酵母抗体测定</t>
  </si>
  <si>
    <t>抗酿酒酵母抗体测定试剂</t>
  </si>
  <si>
    <t>B250901004</t>
  </si>
  <si>
    <t>钙卫蛋白测定</t>
  </si>
  <si>
    <t>钙卫蛋白测定试剂</t>
  </si>
  <si>
    <t>郑大一附院</t>
  </si>
  <si>
    <t>B250901005</t>
  </si>
  <si>
    <t>抗谷氨酸受体抗体检测</t>
  </si>
  <si>
    <t>B250902</t>
  </si>
  <si>
    <t>免疫比浊法</t>
  </si>
  <si>
    <t>B250902001</t>
  </si>
  <si>
    <t>血清淀粉样蛋白A检测</t>
  </si>
  <si>
    <t>血清淀粉样蛋白A测定试剂</t>
  </si>
  <si>
    <t>省人民医院、郑大二附院、省胸科医院</t>
  </si>
  <si>
    <t>B250903</t>
  </si>
  <si>
    <t>胶体金法（免疫层析法）</t>
  </si>
  <si>
    <t>指采用胶体金法进行检测。所定价格涵盖样本采集、处理、保存、检测、质控、出具报告、数据存储、废弃物处理等步骤的人力资源和基本物质资源消耗。含样本处理、质控等过程中消耗的试剂及耗材。不含采血。</t>
  </si>
  <si>
    <t>B250903001</t>
  </si>
  <si>
    <t>肺炎链球菌抗原检测</t>
  </si>
  <si>
    <t>肺炎链球菌抗原检测试剂</t>
  </si>
  <si>
    <t>B250903002</t>
  </si>
  <si>
    <t>隐球菌荚膜多糖抗原测定</t>
  </si>
  <si>
    <t>隐球菌荚膜多糖抗原检测试剂</t>
  </si>
  <si>
    <t>B250904</t>
  </si>
  <si>
    <t>采用酶联免疫法进行检测。所定价格涵盖样本采集、处理、检测、质控、校准以及出具报告、数据存储、废弃物处理等步骤的人力资源和基本物质资源消耗。含稀释、清洗、定标、质控等过程中消耗的试剂及耗材。不含采血。</t>
  </si>
  <si>
    <t>B250904001</t>
  </si>
  <si>
    <t>肠屏障功能分析</t>
  </si>
  <si>
    <t>肠屏障功能生化分析试剂</t>
  </si>
  <si>
    <t>省人民医院、郑大五附院</t>
  </si>
  <si>
    <t>B250904002</t>
  </si>
  <si>
    <t>抑制素B检测</t>
  </si>
  <si>
    <t>抑制素B检测试剂</t>
  </si>
  <si>
    <t>B250904003</t>
  </si>
  <si>
    <t>抑制素A测定</t>
  </si>
  <si>
    <t>抑制素A检测试剂</t>
  </si>
  <si>
    <t>省人民医院、中医一附院、河南大学淮河医院、商丘市第一人民医院</t>
  </si>
  <si>
    <t>B250904004</t>
  </si>
  <si>
    <t>念珠菌抗体测定</t>
  </si>
  <si>
    <t>念珠菌抗体测定试剂</t>
  </si>
  <si>
    <t>郑大一附院、焦作人民医院</t>
  </si>
  <si>
    <t>B250904005</t>
  </si>
  <si>
    <t>抗C1q抗体测定</t>
  </si>
  <si>
    <t>抗C1q抗体检测试剂</t>
  </si>
  <si>
    <t>B250905</t>
  </si>
  <si>
    <t>免疫法（化学发光法）</t>
  </si>
  <si>
    <t>采用化学发光法进行检测。所定价格涵盖样本采集、处理、质控以及出具报告、数据存储、废弃物处理等步骤的人力资源和基本物质资源消耗。含稀释、清洗、定标、质控等过程中消耗的试剂及耗材。不含采血。</t>
  </si>
  <si>
    <t>B250905001</t>
  </si>
  <si>
    <t>抗β2-糖蛋白1抗体测定</t>
  </si>
  <si>
    <t>自身抗体谱试剂</t>
  </si>
  <si>
    <t>省人民医院、中医一附院</t>
  </si>
  <si>
    <t>B250905002</t>
  </si>
  <si>
    <t>11-脱氢血栓烷B2
测定</t>
  </si>
  <si>
    <t>11-脱氢血栓烷B2测定试剂</t>
  </si>
  <si>
    <t>郑大一附院、郑大二附院、郑大五附院、中医一附院、阜外华中心血管病医院、河南大学附属淮河医院</t>
  </si>
  <si>
    <t>B250905003</t>
  </si>
  <si>
    <t>抗缪勒管激素测定</t>
  </si>
  <si>
    <t>抗缪勒管激素测定试剂</t>
  </si>
  <si>
    <t>省人民医院、郑大一附院、省肿瘤医院、郑大三附院、中医一附院、省儿童医院、周口市妇幼保健院（周口市儿童医院）、河南大学淮河医院、焦作妇幼保健院、商丘市第一人民医院、开封市中心医院</t>
  </si>
  <si>
    <t>B250905004</t>
  </si>
  <si>
    <t xml:space="preserve">高尔基体蛋白GP73测定      </t>
  </si>
  <si>
    <t>高尔基体蛋白GP73检测试剂</t>
  </si>
  <si>
    <t>B250905005</t>
  </si>
  <si>
    <t>抗心磷脂抗体测定</t>
  </si>
  <si>
    <t>抗心磷脂抗体测定试剂</t>
  </si>
  <si>
    <t>郑大一附院、中医一附院</t>
  </si>
  <si>
    <t>B250905006</t>
  </si>
  <si>
    <t>涎液化糖链抗原检测</t>
  </si>
  <si>
    <t>涎液化糖链抗原检测试剂</t>
  </si>
  <si>
    <t>B250905007</t>
  </si>
  <si>
    <t>心脏型脂肪酸结合蛋白测定</t>
  </si>
  <si>
    <t>心脏型脂肪酸结合蛋白测定试剂</t>
  </si>
  <si>
    <t>B250905008</t>
  </si>
  <si>
    <t>血浆纤溶酶-抗纤溶酶复合物测定</t>
  </si>
  <si>
    <t>血浆纤溶酶-抗纤溶酶复合物测定试剂</t>
  </si>
  <si>
    <t>省人民医院、郑大一附院</t>
  </si>
  <si>
    <t>B250905009</t>
  </si>
  <si>
    <t>血栓调节蛋白</t>
  </si>
  <si>
    <t>血栓调节蛋白测试试剂</t>
  </si>
  <si>
    <t>B250905010</t>
  </si>
  <si>
    <t>异常凝血酶原测定</t>
  </si>
  <si>
    <t>异常凝血酶原检测检测试剂</t>
  </si>
  <si>
    <t>B250905011</t>
  </si>
  <si>
    <t>前列腺特异性抗原同源异构体检测</t>
  </si>
  <si>
    <t>前列腺特异性抗原同源异构体测定试剂</t>
  </si>
  <si>
    <t>B250905012</t>
  </si>
  <si>
    <t>河南大学淮河医院、商丘市第一人民医院</t>
  </si>
  <si>
    <t>B2510</t>
  </si>
  <si>
    <t>流式细胞法</t>
  </si>
  <si>
    <t>使用流式细胞仪完成检测。所定价格涵盖样本采集、处理、加入试剂、检测、质控以及记录、出具报告、废弃物处理等步骤的人力资源和基本物质资源消耗。含样本处理、质控等过程中消耗的试剂及耗材。不含采血。</t>
  </si>
  <si>
    <t>B251001001</t>
  </si>
  <si>
    <t>精子DNA碎片检测</t>
  </si>
  <si>
    <t>染色试剂</t>
  </si>
  <si>
    <t>显微镜检法按此标准收费。</t>
  </si>
  <si>
    <t>B251001002</t>
  </si>
  <si>
    <t>精子诱发顶体反应检测</t>
  </si>
  <si>
    <t>省人民医院、郑大三附院</t>
  </si>
  <si>
    <t>B2511</t>
  </si>
  <si>
    <t>聚合酶链式反应(PCR法)</t>
  </si>
  <si>
    <t>指采用PCR方法（聚合酶链式反应）开展的核酸检测。所定价格涵盖样本采集、处理、提取纯化、扩增、分析、报告等步骤的人力资源和基本物质资源消耗。含提取纯化、质控、制作标准品等过程中消耗的试剂及耗材。不含采血。</t>
  </si>
  <si>
    <t>B251101001</t>
  </si>
  <si>
    <t>肺炎支原体耐药基因突变检测</t>
  </si>
  <si>
    <t>肺炎支原体核酸及耐药突变位点检测试剂</t>
  </si>
  <si>
    <t>省儿童医院</t>
  </si>
  <si>
    <t>B251101002</t>
  </si>
  <si>
    <t>人Septin9基因甲基化DNA检测</t>
  </si>
  <si>
    <t>人Septin9基因甲基化DNA检测试剂</t>
  </si>
  <si>
    <t>B251101003</t>
  </si>
  <si>
    <t>人乳头瘤病毒核酸分型检测</t>
  </si>
  <si>
    <t>人乳头瘤病毒核酸分型定量检测试剂</t>
  </si>
  <si>
    <t>B251101004</t>
  </si>
  <si>
    <t>人SHOX2、RASSF1A基因甲基化DNA检测</t>
  </si>
  <si>
    <t>人SHOX2、RASSF1A基因甲基化DNA检测试剂</t>
  </si>
  <si>
    <t>省人民医院、郑大二附院</t>
  </si>
  <si>
    <t>B251101005</t>
  </si>
  <si>
    <t>结核分枝杆菌及利福平耐药基因核酸检测</t>
  </si>
  <si>
    <t>结核分枝杆菌及利福平耐药基因核酸检测试剂</t>
  </si>
  <si>
    <t>省人民医院、郑大二附院、郑州市六院</t>
  </si>
  <si>
    <t>B251101006</t>
  </si>
  <si>
    <t>基因甲基化检测</t>
  </si>
  <si>
    <t>人类SDC2基因甲基化检测试剂</t>
  </si>
  <si>
    <t>B2512</t>
  </si>
  <si>
    <t>显微镜检法</t>
  </si>
  <si>
    <t>通过显微镜观察。所定价格涵盖样品的收集、处理、制片、染色、镜检、分析报告和数据存储、废弃物处理等步骤的的人力资源和基本物质资源消耗。</t>
  </si>
  <si>
    <t>B251201001</t>
  </si>
  <si>
    <t>精子核蛋白组型转换检查</t>
  </si>
  <si>
    <t>B251201002</t>
  </si>
  <si>
    <t>精子透明质酸结合检查</t>
  </si>
  <si>
    <t>精子透明质酸结合试验试剂</t>
  </si>
  <si>
    <t>B251201003</t>
  </si>
  <si>
    <t>精子活体染色检查</t>
  </si>
  <si>
    <t>B251201004</t>
  </si>
  <si>
    <t>外周血淋巴细胞微核试验</t>
  </si>
  <si>
    <t>省职业病院</t>
  </si>
  <si>
    <t>B27040000101</t>
  </si>
  <si>
    <t>术中快速免疫组织化学染色诊断</t>
  </si>
  <si>
    <t>冷冻切片病理诊断加收项。指对术中冷冻切片病理诊断无法确定病变性质的冷冻标本，进行快速免疫组织化学染色诊断，用于指导手术方案。所定价格涵盖切片、染色、显微镜下观察、诊断以及出具报告等步骤的人力资源和基本物质资源消耗。</t>
  </si>
  <si>
    <t>每种染色</t>
  </si>
  <si>
    <r>
      <rPr>
        <sz val="10"/>
        <color theme="1"/>
        <rFont val="宋体"/>
        <charset val="134"/>
      </rPr>
      <t>1.限术中冷冻切片病理诊断无法确定病变性质患者收费；</t>
    </r>
    <r>
      <rPr>
        <sz val="10"/>
        <color theme="1"/>
        <rFont val="仿宋_GB2312"/>
        <charset val="134"/>
      </rPr>
      <t xml:space="preserve">
</t>
    </r>
    <r>
      <rPr>
        <sz val="10"/>
        <color theme="1"/>
        <rFont val="Tahoma"/>
        <charset val="134"/>
      </rPr>
      <t>2.</t>
    </r>
    <r>
      <rPr>
        <sz val="10"/>
        <color theme="1"/>
        <rFont val="宋体"/>
        <charset val="134"/>
      </rPr>
      <t>每次收费不超过</t>
    </r>
    <r>
      <rPr>
        <sz val="10"/>
        <color theme="1"/>
        <rFont val="Tahoma"/>
        <charset val="134"/>
      </rPr>
      <t>2</t>
    </r>
    <r>
      <rPr>
        <sz val="10"/>
        <color theme="1"/>
        <rFont val="宋体"/>
        <charset val="134"/>
      </rPr>
      <t>个计价单位。</t>
    </r>
  </si>
  <si>
    <t>省人民医院、郑大一附院、省肿瘤医院</t>
  </si>
  <si>
    <t>B310300125</t>
  </si>
  <si>
    <t>高强度聚焦超声睫状体成形术（UCP）</t>
  </si>
  <si>
    <t>B310511028</t>
  </si>
  <si>
    <t>牙髓血运重建术</t>
  </si>
  <si>
    <t>指重新建立牙髓血运用于治疗坏死牙髓。所定价格涵盖开髓、清理髓腔、根管预备、治疗、盖髓、充填等治疗步骤的人力资源和基本物质资源消耗。</t>
  </si>
  <si>
    <t>B310605023</t>
  </si>
  <si>
    <t>经支气管镜支气管内活瓣肺减容术</t>
  </si>
  <si>
    <t>B311400069</t>
  </si>
  <si>
    <t>经皮乳腺导管灌注治疗</t>
  </si>
  <si>
    <t>指对乳腺导管进行灌洗、注药治疗。所定价格涵盖进入乳腺导管、灌洗、注药等治疗步骤的的人力资源和基本物质资源消耗。</t>
  </si>
  <si>
    <t>郑大三附院、许昌市妇幼保健院</t>
  </si>
  <si>
    <t>AR</t>
  </si>
  <si>
    <t>B320300004</t>
  </si>
  <si>
    <t>经肠系膜上静脉肝外门体分流术（TEPS）</t>
  </si>
  <si>
    <t>指经腹经肠系膜上静脉逆行穿刺下腔静脉，采用覆膜支架在门静脉与下腔静脉间建立分流通道治疗门静脉高压症。所定价格涵盖穿刺、支架置入及球囊扩张等操作的人力资源和基本物质资源消耗。</t>
  </si>
  <si>
    <t>B330204023</t>
  </si>
  <si>
    <t>骶神经调控电极植入术</t>
  </si>
  <si>
    <t>B330803033</t>
  </si>
  <si>
    <t>心耳闭合术</t>
  </si>
  <si>
    <t>通过结扎、夹闭等方式闭合心耳。所定价格涵盖闭合心耳，以及切开、止血、放置引流、缝合等手术步骤的人力资源和基本物质资源消耗。</t>
  </si>
  <si>
    <t>心耳闭合装置</t>
  </si>
  <si>
    <t>郑大一附院、阜外华中心血管病医院</t>
  </si>
  <si>
    <t>B331001025</t>
  </si>
  <si>
    <t>经内镜食管贲门肌切开术（POEM）</t>
  </si>
  <si>
    <t>指经内镜切开贲门环形肌治疗贲门失弛缓症。所定价格涵盖置入内镜、建立黏膜下隧道、切断贲门环形肌以及切开、止血、关闭切口等手术步骤的人力资源和基本物质资源消耗。</t>
  </si>
  <si>
    <t>省肿瘤医院</t>
  </si>
  <si>
    <t>B331001026</t>
  </si>
  <si>
    <t>经内镜黏膜下隧道肿瘤切除术（STER）</t>
  </si>
  <si>
    <t>指内镜下通过建立隧道方式切除肿瘤。所定价格涵盖置入内镜、建立黏膜下隧道至肿物位置，完整切除肿物以及止血、封闭隧道口等操作步骤的的人力资源和基本物质资源消耗。</t>
  </si>
  <si>
    <t>B331001027</t>
  </si>
  <si>
    <t>经内镜消化道病变射频消融术</t>
  </si>
  <si>
    <t>指内镜下使用射频消融技术治疗胃食管返流病。所定价格涵盖置入内镜、置入消融电极、消融等操作步骤的人力资源和基本物质资源消耗。</t>
  </si>
  <si>
    <t>射频消融导管（电极）</t>
  </si>
  <si>
    <t>B331001028</t>
  </si>
  <si>
    <t>大网膜切除术</t>
  </si>
  <si>
    <t>指手术切除大网膜。所定价格涵盖大网膜切除以及切开、止血、留置引流、缝合等操作步骤的的人力资源和基本物质资源消耗。</t>
  </si>
  <si>
    <t>限二次手术</t>
  </si>
  <si>
    <t>B331303034</t>
  </si>
  <si>
    <t>子宫瘢痕憩室修复术</t>
  </si>
  <si>
    <t>B331303035</t>
  </si>
  <si>
    <t>子宫瘢痕妊娠物清除术</t>
  </si>
  <si>
    <t>B331400022</t>
  </si>
  <si>
    <t>胎儿体腔穿刺放液术</t>
  </si>
  <si>
    <t>通过孕妇子宫羊膜腔穿刺进入胎儿体腔抽吸液体。所定价格涵盖穿刺、抽液、必要时冲洗等操作步骤的人力资源和基本物质资源消耗。不含影像学引导。</t>
  </si>
  <si>
    <t>郑大一附院、郑大三附院</t>
  </si>
  <si>
    <t>B340200057</t>
  </si>
  <si>
    <t>吞咽球囊治疗</t>
  </si>
  <si>
    <t>通过钩治使局部减压、减张、松解、疏通，从而治疗疾病。所定价格涵盖进针、钩治等治疗步骤的人力资源和基本物质资源消耗。</t>
  </si>
  <si>
    <t>河南省洛阳正骨医院（河南省骨科医院）、郑州市骨科医院、河南亚太骨病医院</t>
  </si>
  <si>
    <t>新型冠状病毒检测项目表</t>
  </si>
  <si>
    <t>价格</t>
  </si>
  <si>
    <t>医保支付类别</t>
  </si>
  <si>
    <t>省级（三甲/非三甲）</t>
  </si>
  <si>
    <t>LS250403105</t>
  </si>
  <si>
    <t>新型冠状病毒核酸检测</t>
  </si>
  <si>
    <t>LS2504031051</t>
  </si>
  <si>
    <t>新型冠状病毒核酸检测（标本单采）</t>
  </si>
  <si>
    <t>指利用PCR法检测新冠病毒核酸。所定价格涵盖样本采集、处理、提取、扩增、分析、报告等步骤的人力资源和试剂、耗材等基本物质资源消耗。</t>
  </si>
  <si>
    <t>1.限支付新冠肺炎确诊或疑似患者。
2.核酸检测扩增试剂医保支付最高限额为10元/人次。</t>
  </si>
  <si>
    <t>LS2504031052</t>
  </si>
  <si>
    <t>新型冠状病毒核酸检测（标本混采）</t>
  </si>
  <si>
    <t>指利用PCR法将多人的样本混合入同一检测管，检测新冠病毒核酸。所定价格涵盖样本采集、处理、提取、扩增、分析、报告等步骤的人力资源和试剂、耗材等基本物质资源消耗。</t>
  </si>
  <si>
    <t>1.限支付“应检尽检”八类重点人员。
2.医保支付最高限额为10元/人次。</t>
  </si>
  <si>
    <t>LS250403106</t>
  </si>
  <si>
    <t>新型冠状病毒抗体测定</t>
  </si>
  <si>
    <t>LS2504031061</t>
  </si>
  <si>
    <t>胶体金法。</t>
  </si>
  <si>
    <t>抗体检测试剂</t>
  </si>
  <si>
    <t>由财政补助资金采购或慈善捐赠的试剂不得收费</t>
  </si>
  <si>
    <t>限支付新冠肺炎确诊或疑似患者</t>
  </si>
  <si>
    <t>LS2504031062</t>
  </si>
  <si>
    <t>含IgG、IgM抗体。化学发光法。含样本采集、处理、分析、判断等技术劳务及质控液、校准品、标准品、采样器具等基本物耗。</t>
  </si>
  <si>
    <t>LS250403107</t>
  </si>
  <si>
    <t>新型冠状病毒抗原检测</t>
  </si>
  <si>
    <t>指采集样本开展新型冠状病毒抗原检测。所定价格涵盖样本采集、处理、保存、送检、报告发放、废弃物处理等步骤的人力资源和试剂、耗材等基本物质资源消耗。</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</si>
</sst>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s>
  <fonts count="112">
    <font>
      <sz val="11"/>
      <color theme="1"/>
      <name val="宋体"/>
      <charset val="134"/>
      <scheme val="minor"/>
    </font>
    <font>
      <b/>
      <sz val="11"/>
      <color theme="1"/>
      <name val="黑体"/>
      <charset val="134"/>
    </font>
    <font>
      <sz val="20"/>
      <name val="方正小标宋_GBK"/>
      <charset val="134"/>
    </font>
    <font>
      <sz val="10"/>
      <name val="黑体"/>
      <charset val="134"/>
    </font>
    <font>
      <sz val="10"/>
      <color theme="1"/>
      <name val="黑体"/>
      <charset val="134"/>
    </font>
    <font>
      <sz val="10"/>
      <name val="宋体"/>
      <charset val="134"/>
    </font>
    <font>
      <sz val="10"/>
      <color theme="1"/>
      <name val="宋体"/>
      <charset val="134"/>
      <scheme val="minor"/>
    </font>
    <font>
      <sz val="10"/>
      <color theme="1"/>
      <name val="宋体"/>
      <charset val="134"/>
    </font>
    <font>
      <sz val="11"/>
      <name val="宋体"/>
      <charset val="134"/>
      <scheme val="minor"/>
    </font>
    <font>
      <sz val="11"/>
      <color rgb="FFFF0000"/>
      <name val="宋体"/>
      <charset val="134"/>
      <scheme val="minor"/>
    </font>
    <font>
      <sz val="20"/>
      <color theme="1"/>
      <name val="方正小标宋_GBK"/>
      <charset val="134"/>
    </font>
    <font>
      <sz val="11"/>
      <name val="宋体"/>
      <charset val="134"/>
    </font>
    <font>
      <b/>
      <sz val="10"/>
      <color theme="1"/>
      <name val="宋体"/>
      <charset val="134"/>
    </font>
    <font>
      <b/>
      <sz val="10"/>
      <name val="宋体"/>
      <charset val="134"/>
      <scheme val="minor"/>
    </font>
    <font>
      <sz val="10"/>
      <name val="等线"/>
      <charset val="134"/>
    </font>
    <font>
      <sz val="10"/>
      <name val="宋体"/>
      <charset val="134"/>
      <scheme val="minor"/>
    </font>
    <font>
      <sz val="10"/>
      <color theme="1"/>
      <name val="宋体"/>
      <charset val="204"/>
    </font>
    <font>
      <sz val="8"/>
      <color theme="1"/>
      <name val="宋体"/>
      <charset val="134"/>
    </font>
    <font>
      <sz val="9"/>
      <name val="宋体"/>
      <charset val="134"/>
      <scheme val="minor"/>
    </font>
    <font>
      <sz val="11"/>
      <name val="黑体"/>
      <charset val="134"/>
    </font>
    <font>
      <sz val="11"/>
      <name val="等线"/>
      <charset val="134"/>
    </font>
    <font>
      <sz val="8"/>
      <name val="宋体"/>
      <charset val="134"/>
    </font>
    <font>
      <sz val="12"/>
      <name val="宋体"/>
      <charset val="134"/>
      <scheme val="minor"/>
    </font>
    <font>
      <sz val="14"/>
      <color theme="1"/>
      <name val="宋体"/>
      <charset val="134"/>
      <scheme val="minor"/>
    </font>
    <font>
      <sz val="11"/>
      <color theme="4" tint="-0.249977111117893"/>
      <name val="宋体"/>
      <charset val="134"/>
      <scheme val="minor"/>
    </font>
    <font>
      <sz val="11"/>
      <color rgb="FFC00000"/>
      <name val="宋体"/>
      <charset val="134"/>
      <scheme val="minor"/>
    </font>
    <font>
      <sz val="12"/>
      <name val="宋体"/>
      <charset val="134"/>
    </font>
    <font>
      <b/>
      <sz val="20"/>
      <name val="宋体"/>
      <charset val="134"/>
    </font>
    <font>
      <b/>
      <sz val="12"/>
      <name val="宋体"/>
      <charset val="134"/>
    </font>
    <font>
      <sz val="9"/>
      <name val="DejaVu Sans"/>
      <charset val="134"/>
    </font>
    <font>
      <sz val="9"/>
      <name val="黑体"/>
      <charset val="134"/>
    </font>
    <font>
      <sz val="9"/>
      <color theme="1"/>
      <name val="黑体"/>
      <charset val="134"/>
    </font>
    <font>
      <sz val="11"/>
      <name val="宋体"/>
      <charset val="0"/>
    </font>
    <font>
      <sz val="11"/>
      <color theme="1"/>
      <name val="宋体"/>
      <charset val="134"/>
    </font>
    <font>
      <sz val="11"/>
      <color indexed="8"/>
      <name val="宋体"/>
      <charset val="134"/>
    </font>
    <font>
      <sz val="11"/>
      <color indexed="8"/>
      <name val="宋体"/>
      <charset val="134"/>
      <scheme val="minor"/>
    </font>
    <font>
      <sz val="11"/>
      <color rgb="FF000000"/>
      <name val="宋体"/>
      <charset val="134"/>
    </font>
    <font>
      <sz val="11"/>
      <color rgb="FF000000"/>
      <name val="宋体"/>
      <charset val="204"/>
    </font>
    <font>
      <b/>
      <sz val="11"/>
      <name val="宋体"/>
      <charset val="134"/>
    </font>
    <font>
      <strike/>
      <sz val="11"/>
      <name val="宋体"/>
      <charset val="134"/>
      <scheme val="minor"/>
    </font>
    <font>
      <sz val="11"/>
      <name val="Times New Roman"/>
      <charset val="0"/>
    </font>
    <font>
      <sz val="11"/>
      <name val="宋体"/>
      <charset val="1"/>
      <scheme val="minor"/>
    </font>
    <font>
      <sz val="12"/>
      <name val="黑体"/>
      <charset val="134"/>
    </font>
    <font>
      <strike/>
      <sz val="10"/>
      <name val="宋体"/>
      <charset val="134"/>
    </font>
    <font>
      <i/>
      <sz val="10"/>
      <name val="宋体"/>
      <charset val="134"/>
    </font>
    <font>
      <sz val="14"/>
      <name val="宋体"/>
      <charset val="134"/>
    </font>
    <font>
      <strike/>
      <sz val="12"/>
      <name val="宋体"/>
      <charset val="134"/>
      <scheme val="minor"/>
    </font>
    <font>
      <sz val="14"/>
      <name val="宋体"/>
      <charset val="134"/>
      <scheme val="minor"/>
    </font>
    <font>
      <strike/>
      <sz val="12"/>
      <name val="宋体"/>
      <charset val="134"/>
    </font>
    <font>
      <sz val="12"/>
      <name val="宋体"/>
      <charset val="134"/>
      <scheme val="major"/>
    </font>
    <font>
      <sz val="12"/>
      <name val="仿宋_GB2312"/>
      <charset val="134"/>
    </font>
    <font>
      <strike/>
      <sz val="12"/>
      <name val="宋体"/>
      <charset val="134"/>
      <scheme val="major"/>
    </font>
    <font>
      <sz val="10"/>
      <name val="宋体"/>
      <charset val="0"/>
    </font>
    <font>
      <sz val="10"/>
      <name val="楷体"/>
      <charset val="134"/>
    </font>
    <font>
      <sz val="12"/>
      <name val="Times New Roman"/>
      <charset val="134"/>
    </font>
    <font>
      <strike/>
      <sz val="11"/>
      <name val="宋体"/>
      <charset val="134"/>
    </font>
    <font>
      <sz val="12"/>
      <name val="Times New Roman"/>
      <charset val="0"/>
    </font>
    <font>
      <strike/>
      <sz val="12"/>
      <name val="Times New Roman"/>
      <charset val="0"/>
    </font>
    <font>
      <sz val="12"/>
      <name val="宋体"/>
      <charset val="0"/>
    </font>
    <font>
      <strike/>
      <sz val="11"/>
      <name val="宋体"/>
      <charset val="0"/>
    </font>
    <font>
      <sz val="11"/>
      <color theme="1"/>
      <name val="宋体"/>
      <charset val="204"/>
    </font>
    <font>
      <sz val="11"/>
      <name val="宋体"/>
      <charset val="204"/>
    </font>
    <font>
      <strike/>
      <sz val="11"/>
      <name val="Times New Roman"/>
      <charset val="134"/>
    </font>
    <font>
      <sz val="11"/>
      <name val="Times New Roman"/>
      <charset val="134"/>
    </font>
    <font>
      <sz val="11"/>
      <color theme="1"/>
      <name val="Tahoma"/>
      <charset val="134"/>
    </font>
    <font>
      <sz val="11"/>
      <name val="Tahoma"/>
      <charset val="134"/>
    </font>
    <font>
      <sz val="11"/>
      <color theme="1"/>
      <name val="黑体"/>
      <charset val="134"/>
    </font>
    <font>
      <sz val="10"/>
      <color theme="1"/>
      <name val="Tahoma"/>
      <charset val="134"/>
    </font>
    <font>
      <sz val="8"/>
      <color theme="1"/>
      <name val="Tahoma"/>
      <charset val="134"/>
    </font>
    <font>
      <sz val="9"/>
      <color theme="1"/>
      <name val="Tahoma"/>
      <charset val="134"/>
    </font>
    <font>
      <sz val="9"/>
      <name val="宋体"/>
      <charset val="134"/>
    </font>
    <font>
      <sz val="11"/>
      <color rgb="FFFF0000"/>
      <name val="Tahoma"/>
      <charset val="134"/>
    </font>
    <font>
      <sz val="9"/>
      <name val="Tahoma"/>
      <charset val="134"/>
    </font>
    <font>
      <sz val="8"/>
      <color theme="1"/>
      <name val="黑体"/>
      <charset val="134"/>
    </font>
    <font>
      <b/>
      <sz val="8"/>
      <color theme="1"/>
      <name val="宋体"/>
      <charset val="134"/>
    </font>
    <font>
      <sz val="8"/>
      <color theme="1"/>
      <name val="宋体"/>
      <charset val="134"/>
      <scheme val="minor"/>
    </font>
    <font>
      <sz val="8"/>
      <color rgb="FF000000"/>
      <name val="宋体"/>
      <charset val="134"/>
    </font>
    <font>
      <sz val="9"/>
      <color theme="1"/>
      <name val="宋体"/>
      <charset val="134"/>
    </font>
    <font>
      <sz val="7"/>
      <color theme="1"/>
      <name val="宋体"/>
      <charset val="134"/>
    </font>
    <font>
      <sz val="8"/>
      <name val="宋体"/>
      <charset val="134"/>
      <scheme val="minor"/>
    </font>
    <font>
      <sz val="8"/>
      <color theme="1"/>
      <name val="等线"/>
      <charset val="134"/>
    </font>
    <font>
      <sz val="8"/>
      <name val="等线"/>
      <charset val="134"/>
    </font>
    <font>
      <sz val="8"/>
      <name val="SimSun"/>
      <charset val="134"/>
    </font>
    <font>
      <b/>
      <sz val="8"/>
      <name val="宋体"/>
      <charset val="134"/>
    </font>
    <font>
      <sz val="8"/>
      <color indexed="8"/>
      <name val="宋体"/>
      <charset val="134"/>
    </font>
    <font>
      <b/>
      <sz val="8"/>
      <color rgb="FFFF0000"/>
      <name val="宋体"/>
      <charset val="134"/>
      <scheme val="minor"/>
    </font>
    <font>
      <sz val="10"/>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8"/>
      <name val="宋体"/>
      <charset val="134"/>
    </font>
    <font>
      <sz val="8"/>
      <color indexed="8"/>
      <name val="Times New Roman"/>
      <charset val="204"/>
    </font>
    <font>
      <sz val="10"/>
      <color indexed="8"/>
      <name val="宋体"/>
      <charset val="134"/>
    </font>
    <font>
      <vertAlign val="superscript"/>
      <sz val="11"/>
      <name val="宋体"/>
      <charset val="134"/>
      <scheme val="minor"/>
    </font>
    <font>
      <sz val="8"/>
      <color theme="1"/>
      <name val="Arial"/>
      <charset val="134"/>
    </font>
    <font>
      <sz val="10"/>
      <color theme="1"/>
      <name val="仿宋_GB2312"/>
      <charset val="134"/>
    </font>
  </fonts>
  <fills count="35">
    <fill>
      <patternFill patternType="none"/>
    </fill>
    <fill>
      <patternFill patternType="gray125"/>
    </fill>
    <fill>
      <patternFill patternType="solid">
        <fgColor theme="5" tint="0.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6"/>
        <bgColor indexed="64"/>
      </patternFill>
    </fill>
  </fills>
  <borders count="40">
    <border>
      <left/>
      <right/>
      <top/>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indexed="8"/>
      </right>
      <top/>
      <bottom style="thin">
        <color auto="1"/>
      </bottom>
      <diagonal/>
    </border>
    <border>
      <left style="thin">
        <color auto="1"/>
      </left>
      <right style="thin">
        <color indexed="8"/>
      </right>
      <top style="thin">
        <color auto="1"/>
      </top>
      <bottom style="thin">
        <color auto="1"/>
      </bottom>
      <diagonal/>
    </border>
    <border>
      <left style="thin">
        <color rgb="FF000000"/>
      </left>
      <right style="thin">
        <color rgb="FF000000"/>
      </right>
      <top/>
      <bottom style="thin">
        <color auto="1"/>
      </bottom>
      <diagonal/>
    </border>
    <border>
      <left style="thin">
        <color rgb="FF000000"/>
      </left>
      <right style="thin">
        <color rgb="FF000000"/>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auto="1"/>
      </top>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rgb="FF000000"/>
      </top>
      <bottom style="thin">
        <color auto="1"/>
      </bottom>
      <diagonal/>
    </border>
    <border>
      <left style="thin">
        <color rgb="FF000000"/>
      </left>
      <right style="thin">
        <color rgb="FF000000"/>
      </right>
      <top style="thin">
        <color auto="1"/>
      </top>
      <bottom style="thin">
        <color rgb="FF000000"/>
      </bottom>
      <diagonal/>
    </border>
    <border>
      <left style="thin">
        <color rgb="FF000000"/>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s>
  <cellStyleXfs count="7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0" fillId="3" borderId="31" applyNumberFormat="0" applyFont="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92" fillId="0" borderId="32" applyNumberFormat="0" applyFill="0" applyAlignment="0" applyProtection="0">
      <alignment vertical="center"/>
    </xf>
    <xf numFmtId="0" fontId="93" fillId="0" borderId="32" applyNumberFormat="0" applyFill="0" applyAlignment="0" applyProtection="0">
      <alignment vertical="center"/>
    </xf>
    <xf numFmtId="0" fontId="94" fillId="0" borderId="33" applyNumberFormat="0" applyFill="0" applyAlignment="0" applyProtection="0">
      <alignment vertical="center"/>
    </xf>
    <xf numFmtId="0" fontId="94" fillId="0" borderId="0" applyNumberFormat="0" applyFill="0" applyBorder="0" applyAlignment="0" applyProtection="0">
      <alignment vertical="center"/>
    </xf>
    <xf numFmtId="0" fontId="95" fillId="4" borderId="34" applyNumberFormat="0" applyAlignment="0" applyProtection="0">
      <alignment vertical="center"/>
    </xf>
    <xf numFmtId="0" fontId="96" fillId="5" borderId="35" applyNumberFormat="0" applyAlignment="0" applyProtection="0">
      <alignment vertical="center"/>
    </xf>
    <xf numFmtId="0" fontId="97" fillId="5" borderId="34" applyNumberFormat="0" applyAlignment="0" applyProtection="0">
      <alignment vertical="center"/>
    </xf>
    <xf numFmtId="0" fontId="98" fillId="6" borderId="36" applyNumberFormat="0" applyAlignment="0" applyProtection="0">
      <alignment vertical="center"/>
    </xf>
    <xf numFmtId="0" fontId="99" fillId="0" borderId="37" applyNumberFormat="0" applyFill="0" applyAlignment="0" applyProtection="0">
      <alignment vertical="center"/>
    </xf>
    <xf numFmtId="0" fontId="100" fillId="0" borderId="38" applyNumberFormat="0" applyFill="0" applyAlignment="0" applyProtection="0">
      <alignment vertical="center"/>
    </xf>
    <xf numFmtId="0" fontId="101" fillId="7" borderId="0" applyNumberFormat="0" applyBorder="0" applyAlignment="0" applyProtection="0">
      <alignment vertical="center"/>
    </xf>
    <xf numFmtId="0" fontId="102" fillId="8" borderId="0" applyNumberFormat="0" applyBorder="0" applyAlignment="0" applyProtection="0">
      <alignment vertical="center"/>
    </xf>
    <xf numFmtId="0" fontId="103" fillId="9" borderId="0" applyNumberFormat="0" applyBorder="0" applyAlignment="0" applyProtection="0">
      <alignment vertical="center"/>
    </xf>
    <xf numFmtId="0" fontId="104" fillId="10" borderId="0" applyNumberFormat="0" applyBorder="0" applyAlignment="0" applyProtection="0">
      <alignment vertical="center"/>
    </xf>
    <xf numFmtId="0" fontId="105" fillId="11" borderId="0" applyNumberFormat="0" applyBorder="0" applyAlignment="0" applyProtection="0">
      <alignment vertical="center"/>
    </xf>
    <xf numFmtId="0" fontId="105" fillId="12" borderId="0" applyNumberFormat="0" applyBorder="0" applyAlignment="0" applyProtection="0">
      <alignment vertical="center"/>
    </xf>
    <xf numFmtId="0" fontId="104" fillId="13" borderId="0" applyNumberFormat="0" applyBorder="0" applyAlignment="0" applyProtection="0">
      <alignment vertical="center"/>
    </xf>
    <xf numFmtId="0" fontId="104" fillId="14" borderId="0" applyNumberFormat="0" applyBorder="0" applyAlignment="0" applyProtection="0">
      <alignment vertical="center"/>
    </xf>
    <xf numFmtId="0" fontId="105" fillId="15" borderId="0" applyNumberFormat="0" applyBorder="0" applyAlignment="0" applyProtection="0">
      <alignment vertical="center"/>
    </xf>
    <xf numFmtId="0" fontId="105" fillId="16" borderId="0" applyNumberFormat="0" applyBorder="0" applyAlignment="0" applyProtection="0">
      <alignment vertical="center"/>
    </xf>
    <xf numFmtId="0" fontId="104" fillId="17" borderId="0" applyNumberFormat="0" applyBorder="0" applyAlignment="0" applyProtection="0">
      <alignment vertical="center"/>
    </xf>
    <xf numFmtId="0" fontId="104" fillId="18" borderId="0" applyNumberFormat="0" applyBorder="0" applyAlignment="0" applyProtection="0">
      <alignment vertical="center"/>
    </xf>
    <xf numFmtId="0" fontId="105" fillId="19" borderId="0" applyNumberFormat="0" applyBorder="0" applyAlignment="0" applyProtection="0">
      <alignment vertical="center"/>
    </xf>
    <xf numFmtId="0" fontId="105" fillId="20" borderId="0" applyNumberFormat="0" applyBorder="0" applyAlignment="0" applyProtection="0">
      <alignment vertical="center"/>
    </xf>
    <xf numFmtId="0" fontId="104" fillId="21" borderId="0" applyNumberFormat="0" applyBorder="0" applyAlignment="0" applyProtection="0">
      <alignment vertical="center"/>
    </xf>
    <xf numFmtId="0" fontId="104" fillId="22" borderId="0" applyNumberFormat="0" applyBorder="0" applyAlignment="0" applyProtection="0">
      <alignment vertical="center"/>
    </xf>
    <xf numFmtId="0" fontId="105" fillId="23" borderId="0" applyNumberFormat="0" applyBorder="0" applyAlignment="0" applyProtection="0">
      <alignment vertical="center"/>
    </xf>
    <xf numFmtId="0" fontId="105" fillId="24" borderId="0" applyNumberFormat="0" applyBorder="0" applyAlignment="0" applyProtection="0">
      <alignment vertical="center"/>
    </xf>
    <xf numFmtId="0" fontId="104" fillId="25" borderId="0" applyNumberFormat="0" applyBorder="0" applyAlignment="0" applyProtection="0">
      <alignment vertical="center"/>
    </xf>
    <xf numFmtId="0" fontId="104" fillId="26" borderId="0" applyNumberFormat="0" applyBorder="0" applyAlignment="0" applyProtection="0">
      <alignment vertical="center"/>
    </xf>
    <xf numFmtId="0" fontId="105" fillId="27" borderId="0" applyNumberFormat="0" applyBorder="0" applyAlignment="0" applyProtection="0">
      <alignment vertical="center"/>
    </xf>
    <xf numFmtId="0" fontId="105" fillId="28" borderId="0" applyNumberFormat="0" applyBorder="0" applyAlignment="0" applyProtection="0">
      <alignment vertical="center"/>
    </xf>
    <xf numFmtId="0" fontId="104" fillId="29" borderId="0" applyNumberFormat="0" applyBorder="0" applyAlignment="0" applyProtection="0">
      <alignment vertical="center"/>
    </xf>
    <xf numFmtId="0" fontId="104" fillId="30" borderId="0" applyNumberFormat="0" applyBorder="0" applyAlignment="0" applyProtection="0">
      <alignment vertical="center"/>
    </xf>
    <xf numFmtId="0" fontId="105" fillId="31" borderId="0" applyNumberFormat="0" applyBorder="0" applyAlignment="0" applyProtection="0">
      <alignment vertical="center"/>
    </xf>
    <xf numFmtId="0" fontId="105" fillId="32" borderId="0" applyNumberFormat="0" applyBorder="0" applyAlignment="0" applyProtection="0">
      <alignment vertical="center"/>
    </xf>
    <xf numFmtId="0" fontId="104" fillId="33" borderId="0" applyNumberFormat="0" applyBorder="0" applyAlignment="0" applyProtection="0">
      <alignment vertical="center"/>
    </xf>
    <xf numFmtId="0" fontId="64" fillId="0" borderId="0"/>
    <xf numFmtId="0" fontId="0" fillId="0" borderId="0"/>
    <xf numFmtId="0" fontId="26" fillId="0" borderId="0"/>
    <xf numFmtId="0" fontId="0" fillId="0" borderId="0"/>
    <xf numFmtId="0" fontId="26" fillId="0" borderId="0">
      <alignment vertical="center"/>
    </xf>
    <xf numFmtId="0" fontId="0" fillId="0" borderId="0"/>
    <xf numFmtId="0" fontId="0" fillId="0" borderId="0"/>
    <xf numFmtId="0" fontId="0" fillId="0" borderId="0"/>
    <xf numFmtId="0" fontId="64" fillId="0" borderId="0">
      <alignment vertical="center"/>
    </xf>
    <xf numFmtId="0" fontId="64" fillId="0" borderId="0"/>
    <xf numFmtId="0" fontId="65" fillId="0" borderId="0">
      <alignment vertical="center"/>
    </xf>
    <xf numFmtId="0" fontId="0" fillId="0" borderId="0"/>
    <xf numFmtId="0" fontId="106" fillId="0" borderId="0"/>
    <xf numFmtId="0" fontId="26" fillId="34" borderId="39">
      <protection locked="0"/>
    </xf>
    <xf numFmtId="0" fontId="0" fillId="0" borderId="0">
      <alignment vertical="center"/>
    </xf>
    <xf numFmtId="0" fontId="26" fillId="34" borderId="39">
      <protection locked="0"/>
    </xf>
    <xf numFmtId="0" fontId="64" fillId="0" borderId="0">
      <alignment vertical="center"/>
    </xf>
    <xf numFmtId="0" fontId="0" fillId="0" borderId="0"/>
    <xf numFmtId="0" fontId="0" fillId="0" borderId="0"/>
    <xf numFmtId="0" fontId="0" fillId="0" borderId="0">
      <alignment vertical="center"/>
    </xf>
    <xf numFmtId="0" fontId="0" fillId="0" borderId="0"/>
    <xf numFmtId="0" fontId="70" fillId="0" borderId="0">
      <alignment vertical="center"/>
    </xf>
  </cellStyleXfs>
  <cellXfs count="840">
    <xf numFmtId="0" fontId="0" fillId="0" borderId="0" xfId="0">
      <alignment vertical="center"/>
    </xf>
    <xf numFmtId="0" fontId="1" fillId="0" borderId="0" xfId="0" applyFont="1">
      <alignment vertical="center"/>
    </xf>
    <xf numFmtId="0" fontId="2"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4"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4"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5" xfId="0" applyFont="1" applyFill="1" applyBorder="1" applyAlignment="1">
      <alignment horizontal="center" vertical="center" wrapText="1"/>
    </xf>
    <xf numFmtId="0" fontId="4" fillId="0" borderId="6" xfId="0" applyFont="1" applyFill="1" applyBorder="1" applyAlignment="1">
      <alignment horizontal="center" vertical="center"/>
    </xf>
    <xf numFmtId="0" fontId="4" fillId="0" borderId="5" xfId="0" applyFont="1" applyFill="1" applyBorder="1" applyAlignment="1">
      <alignment horizontal="center" vertical="center" wrapText="1"/>
    </xf>
    <xf numFmtId="0" fontId="3" fillId="0" borderId="5" xfId="0" applyFont="1" applyFill="1" applyBorder="1" applyAlignment="1">
      <alignment horizontal="center" vertical="center"/>
    </xf>
    <xf numFmtId="0" fontId="5" fillId="0" borderId="5" xfId="0" applyFont="1" applyFill="1" applyBorder="1" applyAlignment="1">
      <alignment horizontal="center" vertical="center" wrapText="1"/>
    </xf>
    <xf numFmtId="0" fontId="5" fillId="0" borderId="5" xfId="0" applyFont="1" applyFill="1" applyBorder="1" applyAlignment="1">
      <alignment vertical="center"/>
    </xf>
    <xf numFmtId="0" fontId="6" fillId="0" borderId="5" xfId="0" applyFont="1" applyFill="1" applyBorder="1" applyAlignment="1">
      <alignment horizontal="left" vertical="center" wrapText="1"/>
    </xf>
    <xf numFmtId="0" fontId="6" fillId="0" borderId="5" xfId="0" applyFont="1" applyFill="1" applyBorder="1" applyAlignment="1">
      <alignment horizontal="center" vertical="center"/>
    </xf>
    <xf numFmtId="0" fontId="6" fillId="0" borderId="5" xfId="0"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7" xfId="0" applyFont="1" applyFill="1" applyBorder="1" applyAlignment="1">
      <alignment vertical="center"/>
    </xf>
    <xf numFmtId="0" fontId="7" fillId="0" borderId="7" xfId="0" applyFont="1" applyFill="1" applyBorder="1" applyAlignment="1">
      <alignment horizontal="left" vertical="center" wrapText="1"/>
    </xf>
    <xf numFmtId="0" fontId="7" fillId="0" borderId="7" xfId="0" applyFont="1" applyFill="1" applyBorder="1" applyAlignment="1">
      <alignment horizontal="justify" vertical="center" wrapText="1" shrinkToFit="1"/>
    </xf>
    <xf numFmtId="0" fontId="5" fillId="0" borderId="7" xfId="0" applyFont="1" applyFill="1" applyBorder="1" applyAlignment="1">
      <alignment vertical="center" wrapText="1"/>
    </xf>
    <xf numFmtId="0" fontId="5" fillId="0" borderId="5" xfId="0" applyFont="1" applyFill="1" applyBorder="1" applyAlignment="1">
      <alignment horizontal="justify" vertical="center" wrapText="1"/>
    </xf>
    <xf numFmtId="0" fontId="5" fillId="0" borderId="5" xfId="0" applyFont="1" applyFill="1" applyBorder="1" applyAlignment="1">
      <alignment vertical="center" wrapText="1"/>
    </xf>
    <xf numFmtId="0" fontId="6" fillId="0" borderId="7" xfId="0" applyFont="1" applyFill="1" applyBorder="1" applyAlignment="1">
      <alignment vertical="center" wrapText="1"/>
    </xf>
    <xf numFmtId="0" fontId="6" fillId="0" borderId="7" xfId="0" applyFont="1" applyFill="1" applyBorder="1" applyAlignment="1">
      <alignment horizontal="left" vertical="center" wrapText="1"/>
    </xf>
    <xf numFmtId="0" fontId="6" fillId="0" borderId="7" xfId="0" applyFont="1" applyFill="1" applyBorder="1" applyAlignment="1">
      <alignment vertical="center"/>
    </xf>
    <xf numFmtId="0" fontId="6" fillId="0" borderId="8"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5" xfId="0" applyFont="1" applyBorder="1" applyAlignment="1">
      <alignment vertical="center" wrapText="1"/>
    </xf>
    <xf numFmtId="0" fontId="5" fillId="0" borderId="6" xfId="0" applyFont="1" applyFill="1" applyBorder="1" applyAlignment="1">
      <alignment vertical="center"/>
    </xf>
    <xf numFmtId="0" fontId="7" fillId="0" borderId="5" xfId="0" applyFont="1" applyFill="1" applyBorder="1" applyAlignment="1">
      <alignment horizontal="left" vertical="center" wrapText="1" shrinkToFit="1"/>
    </xf>
    <xf numFmtId="0" fontId="6" fillId="0" borderId="5" xfId="0" applyFont="1" applyBorder="1" applyAlignment="1">
      <alignment horizontal="center" vertical="center"/>
    </xf>
    <xf numFmtId="0" fontId="0" fillId="0" borderId="0" xfId="0" applyAlignment="1">
      <alignment horizontal="center" vertical="center" wrapText="1"/>
    </xf>
    <xf numFmtId="0" fontId="0" fillId="0" borderId="0" xfId="0" applyFont="1" applyFill="1" applyAlignment="1"/>
    <xf numFmtId="0" fontId="8" fillId="0" borderId="0" xfId="0" applyFont="1" applyFill="1" applyAlignment="1"/>
    <xf numFmtId="0" fontId="6" fillId="0" borderId="0" xfId="0" applyFont="1" applyFill="1" applyAlignment="1"/>
    <xf numFmtId="0" fontId="0" fillId="2" borderId="0" xfId="0" applyFont="1" applyFill="1" applyAlignment="1"/>
    <xf numFmtId="0" fontId="9" fillId="0" borderId="0" xfId="0" applyFont="1" applyFill="1" applyAlignment="1"/>
    <xf numFmtId="0" fontId="0" fillId="0" borderId="0" xfId="0" applyFont="1" applyFill="1" applyAlignment="1">
      <alignment horizontal="center"/>
    </xf>
    <xf numFmtId="0" fontId="0" fillId="0" borderId="0" xfId="0" applyFont="1" applyFill="1" applyAlignment="1">
      <alignment horizontal="center" vertical="center"/>
    </xf>
    <xf numFmtId="0" fontId="0" fillId="0" borderId="0" xfId="0" applyFont="1" applyFill="1" applyAlignment="1">
      <alignment horizontal="left"/>
    </xf>
    <xf numFmtId="0" fontId="10" fillId="0" borderId="0" xfId="0" applyNumberFormat="1" applyFont="1" applyFill="1" applyAlignment="1" applyProtection="1">
      <alignment horizontal="center" vertical="center" wrapText="1"/>
      <protection locked="0"/>
    </xf>
    <xf numFmtId="0" fontId="10" fillId="0" borderId="0" xfId="0" applyNumberFormat="1" applyFont="1" applyFill="1" applyAlignment="1" applyProtection="1">
      <alignment horizontal="left" vertical="center" wrapText="1"/>
      <protection locked="0"/>
    </xf>
    <xf numFmtId="0" fontId="5" fillId="0" borderId="0" xfId="0" applyFont="1" applyFill="1" applyAlignment="1">
      <alignment horizontal="left" vertical="center" wrapText="1"/>
    </xf>
    <xf numFmtId="0" fontId="11" fillId="0" borderId="0" xfId="0" applyFont="1" applyFill="1" applyAlignment="1">
      <alignment horizontal="left" vertical="center" wrapText="1"/>
    </xf>
    <xf numFmtId="0" fontId="12" fillId="0" borderId="5" xfId="0" applyFont="1" applyFill="1" applyBorder="1" applyAlignment="1" applyProtection="1">
      <alignment horizontal="center" vertical="center" wrapText="1"/>
    </xf>
    <xf numFmtId="0" fontId="13" fillId="0" borderId="9"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7" fillId="0" borderId="5" xfId="0" applyFont="1" applyFill="1" applyBorder="1" applyAlignment="1" applyProtection="1">
      <alignment horizontal="left" vertical="center" wrapText="1"/>
      <protection locked="0"/>
    </xf>
    <xf numFmtId="0" fontId="7" fillId="0" borderId="5" xfId="0" applyFont="1" applyFill="1" applyBorder="1" applyAlignment="1">
      <alignment vertical="center" wrapText="1"/>
    </xf>
    <xf numFmtId="0" fontId="7" fillId="0" borderId="5" xfId="0" applyFont="1" applyFill="1" applyBorder="1" applyAlignment="1">
      <alignment vertical="center" wrapText="1" shrinkToFit="1"/>
    </xf>
    <xf numFmtId="0" fontId="7" fillId="0" borderId="5" xfId="0" applyFont="1" applyFill="1" applyBorder="1" applyAlignment="1">
      <alignment horizontal="center" vertical="center" wrapText="1"/>
    </xf>
    <xf numFmtId="0" fontId="7" fillId="0" borderId="5" xfId="0" applyFont="1" applyFill="1" applyBorder="1" applyAlignment="1">
      <alignment horizontal="left" vertical="center"/>
    </xf>
    <xf numFmtId="0" fontId="7" fillId="0" borderId="5" xfId="0" applyFont="1" applyFill="1" applyBorder="1" applyAlignment="1">
      <alignment horizontal="left" vertical="center" wrapText="1"/>
    </xf>
    <xf numFmtId="0" fontId="14" fillId="0" borderId="5" xfId="0" applyFont="1" applyFill="1" applyBorder="1" applyAlignment="1">
      <alignment horizontal="left" vertical="center" wrapText="1"/>
    </xf>
    <xf numFmtId="0" fontId="5" fillId="0" borderId="5" xfId="0" applyFont="1" applyFill="1" applyBorder="1" applyAlignment="1">
      <alignment horizontal="left" vertical="center" wrapText="1"/>
    </xf>
    <xf numFmtId="0" fontId="6" fillId="0" borderId="5" xfId="0" applyFont="1" applyFill="1" applyBorder="1" applyAlignment="1">
      <alignment vertical="center" wrapText="1"/>
    </xf>
    <xf numFmtId="0" fontId="15" fillId="0" borderId="5" xfId="0" applyFont="1" applyFill="1" applyBorder="1" applyAlignment="1">
      <alignment horizontal="left" vertical="center" wrapText="1"/>
    </xf>
    <xf numFmtId="0" fontId="14" fillId="0" borderId="5" xfId="0" applyFont="1" applyFill="1" applyBorder="1" applyAlignment="1">
      <alignment horizontal="left" vertical="center"/>
    </xf>
    <xf numFmtId="0" fontId="15" fillId="0" borderId="5" xfId="0" applyFont="1" applyFill="1" applyBorder="1" applyAlignment="1">
      <alignment horizontal="center" vertical="center" wrapText="1"/>
    </xf>
    <xf numFmtId="0" fontId="6" fillId="0" borderId="6" xfId="0" applyNumberFormat="1" applyFont="1" applyFill="1" applyBorder="1" applyAlignment="1" applyProtection="1">
      <alignment horizontal="left" vertical="center" wrapText="1"/>
      <protection locked="0"/>
    </xf>
    <xf numFmtId="0" fontId="15" fillId="0" borderId="5" xfId="0" applyFont="1" applyFill="1" applyBorder="1" applyAlignment="1">
      <alignment horizontal="justify" vertical="center" wrapText="1"/>
    </xf>
    <xf numFmtId="0" fontId="15" fillId="0" borderId="6" xfId="0" applyNumberFormat="1" applyFont="1" applyFill="1" applyBorder="1" applyAlignment="1" applyProtection="1">
      <alignment horizontal="left" vertical="center" wrapText="1"/>
      <protection locked="0"/>
    </xf>
    <xf numFmtId="0" fontId="15" fillId="2" borderId="5" xfId="0" applyFont="1" applyFill="1" applyBorder="1" applyAlignment="1">
      <alignment horizontal="center" vertical="center" wrapText="1"/>
    </xf>
    <xf numFmtId="0" fontId="6" fillId="2" borderId="6" xfId="0" applyNumberFormat="1" applyFont="1" applyFill="1" applyBorder="1" applyAlignment="1" applyProtection="1">
      <alignment horizontal="left" vertical="center" wrapText="1"/>
      <protection locked="0"/>
    </xf>
    <xf numFmtId="0" fontId="15" fillId="2" borderId="5" xfId="0" applyFont="1" applyFill="1" applyBorder="1" applyAlignment="1">
      <alignment horizontal="justify" vertical="center" wrapText="1"/>
    </xf>
    <xf numFmtId="0" fontId="15" fillId="2" borderId="5" xfId="0" applyFont="1" applyFill="1" applyBorder="1" applyAlignment="1">
      <alignment horizontal="left" vertical="center" wrapText="1"/>
    </xf>
    <xf numFmtId="0" fontId="6" fillId="0" borderId="6" xfId="0" applyFont="1" applyFill="1" applyBorder="1" applyAlignment="1">
      <alignment horizontal="left" vertical="center" wrapText="1"/>
    </xf>
    <xf numFmtId="0" fontId="6" fillId="0" borderId="5" xfId="0" applyNumberFormat="1" applyFont="1" applyFill="1" applyBorder="1" applyAlignment="1">
      <alignment horizontal="center" vertical="center" wrapText="1"/>
    </xf>
    <xf numFmtId="0" fontId="6" fillId="0" borderId="5" xfId="0" applyNumberFormat="1" applyFont="1" applyFill="1" applyBorder="1" applyAlignment="1">
      <alignment horizontal="left" vertical="center" wrapText="1"/>
    </xf>
    <xf numFmtId="0" fontId="6" fillId="0" borderId="5" xfId="0" applyNumberFormat="1" applyFont="1" applyFill="1" applyBorder="1" applyAlignment="1">
      <alignment vertical="center" wrapText="1"/>
    </xf>
    <xf numFmtId="0" fontId="15" fillId="0" borderId="5" xfId="0" applyNumberFormat="1" applyFont="1" applyFill="1" applyBorder="1" applyAlignment="1">
      <alignment horizontal="center" vertical="center" wrapText="1"/>
    </xf>
    <xf numFmtId="0" fontId="7" fillId="0" borderId="5" xfId="0" applyFont="1" applyFill="1" applyBorder="1" applyAlignment="1">
      <alignment horizontal="center" vertical="center" shrinkToFit="1"/>
    </xf>
    <xf numFmtId="49" fontId="7" fillId="0" borderId="5" xfId="0" applyNumberFormat="1" applyFont="1" applyFill="1" applyBorder="1" applyAlignment="1">
      <alignment horizontal="left" vertical="center" wrapText="1"/>
    </xf>
    <xf numFmtId="0" fontId="7" fillId="0" borderId="5" xfId="0" applyNumberFormat="1" applyFont="1" applyFill="1" applyBorder="1" applyAlignment="1">
      <alignment horizontal="center" vertical="center" wrapText="1"/>
    </xf>
    <xf numFmtId="0" fontId="7" fillId="0" borderId="5" xfId="0" applyFont="1" applyFill="1" applyBorder="1" applyAlignment="1">
      <alignment horizontal="center" vertical="center"/>
    </xf>
    <xf numFmtId="0" fontId="7" fillId="0" borderId="5" xfId="63" applyFont="1" applyFill="1" applyBorder="1" applyAlignment="1">
      <alignment horizontal="left" vertical="center" wrapText="1"/>
    </xf>
    <xf numFmtId="0" fontId="7" fillId="0" borderId="5" xfId="69" applyFont="1" applyFill="1" applyBorder="1" applyAlignment="1">
      <alignment horizontal="center" vertical="center" wrapText="1"/>
    </xf>
    <xf numFmtId="0" fontId="7" fillId="0" borderId="5" xfId="0" applyFont="1" applyFill="1" applyBorder="1" applyAlignment="1" applyProtection="1">
      <alignment horizontal="center" vertical="center" wrapText="1"/>
      <protection locked="0"/>
    </xf>
    <xf numFmtId="0" fontId="7" fillId="0" borderId="5" xfId="0" applyNumberFormat="1" applyFont="1" applyFill="1" applyBorder="1" applyAlignment="1">
      <alignment horizontal="left" vertical="center" wrapText="1"/>
    </xf>
    <xf numFmtId="0" fontId="7" fillId="0" borderId="5" xfId="65" applyFont="1" applyFill="1" applyBorder="1" applyAlignment="1">
      <alignment horizontal="left" vertical="center" wrapText="1"/>
    </xf>
    <xf numFmtId="49" fontId="7" fillId="0" borderId="5" xfId="52" applyNumberFormat="1" applyFont="1" applyFill="1" applyBorder="1" applyAlignment="1">
      <alignment horizontal="left" vertical="center" wrapText="1"/>
    </xf>
    <xf numFmtId="0" fontId="7" fillId="0" borderId="5" xfId="67" applyFont="1" applyFill="1" applyBorder="1" applyAlignment="1">
      <alignment horizontal="left" vertical="center" wrapText="1"/>
    </xf>
    <xf numFmtId="0" fontId="16" fillId="0" borderId="5" xfId="0" applyFont="1" applyFill="1" applyBorder="1" applyAlignment="1">
      <alignment horizontal="left" vertical="center" wrapText="1"/>
    </xf>
    <xf numFmtId="0" fontId="6" fillId="0" borderId="5" xfId="0" applyFont="1" applyFill="1" applyBorder="1" applyAlignment="1">
      <alignment horizontal="left" wrapText="1"/>
    </xf>
    <xf numFmtId="0" fontId="7" fillId="0" borderId="5" xfId="53" applyFont="1" applyFill="1" applyBorder="1" applyAlignment="1">
      <alignment horizontal="left" vertical="center" wrapText="1"/>
    </xf>
    <xf numFmtId="49" fontId="7" fillId="0" borderId="5" xfId="63" applyNumberFormat="1" applyFont="1" applyFill="1" applyBorder="1" applyAlignment="1">
      <alignment horizontal="left" vertical="center" wrapText="1"/>
    </xf>
    <xf numFmtId="49" fontId="7" fillId="0" borderId="5" xfId="69" applyNumberFormat="1" applyFont="1" applyFill="1" applyBorder="1" applyAlignment="1">
      <alignment horizontal="center" vertical="center" wrapText="1"/>
    </xf>
    <xf numFmtId="0" fontId="17" fillId="0" borderId="5" xfId="0" applyFont="1" applyFill="1" applyBorder="1" applyAlignment="1" applyProtection="1">
      <alignment horizontal="left" vertical="center" wrapText="1"/>
      <protection locked="0"/>
    </xf>
    <xf numFmtId="0" fontId="7" fillId="0" borderId="5" xfId="59" applyFont="1" applyFill="1" applyBorder="1" applyAlignment="1">
      <alignment horizontal="left" vertical="center" wrapText="1"/>
    </xf>
    <xf numFmtId="0" fontId="7" fillId="0" borderId="5" xfId="64" applyNumberFormat="1" applyFont="1" applyFill="1" applyBorder="1" applyAlignment="1" applyProtection="1">
      <alignment horizontal="left" vertical="center" wrapText="1"/>
    </xf>
    <xf numFmtId="0" fontId="7" fillId="0" borderId="5" xfId="62" applyNumberFormat="1" applyFont="1" applyFill="1" applyBorder="1" applyAlignment="1" applyProtection="1">
      <alignment horizontal="center" vertical="center" wrapText="1"/>
    </xf>
    <xf numFmtId="0" fontId="7" fillId="0" borderId="5" xfId="57" applyFont="1" applyFill="1" applyBorder="1" applyAlignment="1">
      <alignment horizontal="left" vertical="center" wrapText="1"/>
    </xf>
    <xf numFmtId="49" fontId="8" fillId="0" borderId="0" xfId="0" applyNumberFormat="1" applyFont="1" applyFill="1" applyBorder="1" applyAlignment="1">
      <alignment vertical="center"/>
    </xf>
    <xf numFmtId="49" fontId="18" fillId="0" borderId="0" xfId="0" applyNumberFormat="1" applyFont="1" applyFill="1" applyBorder="1" applyAlignment="1">
      <alignment vertical="center"/>
    </xf>
    <xf numFmtId="0" fontId="19" fillId="0" borderId="0" xfId="0" applyFont="1" applyFill="1" applyBorder="1" applyAlignment="1">
      <alignment vertical="center" wrapText="1"/>
    </xf>
    <xf numFmtId="0" fontId="8" fillId="0" borderId="0" xfId="0" applyFont="1" applyFill="1" applyBorder="1" applyAlignment="1">
      <alignment vertical="center"/>
    </xf>
    <xf numFmtId="0" fontId="20" fillId="0" borderId="0" xfId="0" applyFont="1" applyFill="1" applyAlignment="1"/>
    <xf numFmtId="49" fontId="21" fillId="0" borderId="0" xfId="0" applyNumberFormat="1" applyFont="1" applyFill="1" applyBorder="1" applyAlignment="1">
      <alignment vertical="center"/>
    </xf>
    <xf numFmtId="0" fontId="22" fillId="0" borderId="0" xfId="0" applyFont="1" applyFill="1" applyAlignment="1">
      <alignment vertical="center"/>
    </xf>
    <xf numFmtId="0" fontId="5" fillId="0" borderId="0" xfId="0" applyFont="1" applyFill="1" applyAlignment="1">
      <alignment vertical="center"/>
    </xf>
    <xf numFmtId="0" fontId="23" fillId="0" borderId="0" xfId="0" applyFont="1" applyFill="1" applyBorder="1" applyAlignment="1">
      <alignment horizontal="center" vertical="center"/>
    </xf>
    <xf numFmtId="0" fontId="24" fillId="0" borderId="0" xfId="0" applyFont="1" applyFill="1" applyBorder="1" applyAlignment="1">
      <alignment vertical="center"/>
    </xf>
    <xf numFmtId="0" fontId="0" fillId="0" borderId="0" xfId="0" applyFill="1" applyBorder="1" applyAlignment="1">
      <alignment vertical="center"/>
    </xf>
    <xf numFmtId="0" fontId="25" fillId="0" borderId="0" xfId="0" applyFont="1" applyFill="1" applyBorder="1" applyAlignment="1">
      <alignment vertical="center"/>
    </xf>
    <xf numFmtId="0" fontId="8" fillId="0" borderId="0" xfId="0" applyFont="1" applyFill="1" applyAlignment="1">
      <alignment horizontal="center" vertical="center"/>
    </xf>
    <xf numFmtId="0" fontId="8" fillId="0" borderId="0" xfId="0" applyFont="1" applyFill="1">
      <alignment vertical="center"/>
    </xf>
    <xf numFmtId="0" fontId="8" fillId="0" borderId="0" xfId="0" applyFont="1" applyFill="1" applyAlignment="1">
      <alignment vertical="center"/>
    </xf>
    <xf numFmtId="0" fontId="22" fillId="0" borderId="0" xfId="0" applyFont="1" applyFill="1" applyBorder="1" applyAlignment="1">
      <alignment vertical="center"/>
    </xf>
    <xf numFmtId="0" fontId="8" fillId="0" borderId="0" xfId="0" applyFont="1">
      <alignment vertical="center"/>
    </xf>
    <xf numFmtId="0" fontId="8" fillId="0" borderId="0" xfId="0" applyFont="1" applyAlignment="1">
      <alignment horizontal="center" vertical="center"/>
    </xf>
    <xf numFmtId="0" fontId="22" fillId="0" borderId="0" xfId="0" applyFont="1" applyFill="1" applyAlignment="1">
      <alignment horizontal="center" vertical="center"/>
    </xf>
    <xf numFmtId="49" fontId="11" fillId="0" borderId="0" xfId="0" applyNumberFormat="1" applyFont="1" applyFill="1" applyBorder="1" applyAlignment="1">
      <alignment vertical="center"/>
    </xf>
    <xf numFmtId="49" fontId="26" fillId="0" borderId="0"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wrapText="1"/>
    </xf>
    <xf numFmtId="49" fontId="8" fillId="0" borderId="0" xfId="0" applyNumberFormat="1" applyFont="1" applyFill="1" applyBorder="1" applyAlignment="1">
      <alignment vertical="center"/>
    </xf>
    <xf numFmtId="49" fontId="8" fillId="0" borderId="0" xfId="0" applyNumberFormat="1" applyFont="1" applyFill="1" applyBorder="1" applyAlignment="1">
      <alignment horizontal="center" vertical="center"/>
    </xf>
    <xf numFmtId="49" fontId="8" fillId="0" borderId="0" xfId="0" applyNumberFormat="1" applyFont="1" applyFill="1" applyBorder="1" applyAlignment="1">
      <alignment horizontal="left" vertical="center"/>
    </xf>
    <xf numFmtId="49" fontId="8" fillId="0" borderId="0" xfId="0" applyNumberFormat="1" applyFont="1" applyFill="1" applyBorder="1">
      <alignment vertical="center"/>
    </xf>
    <xf numFmtId="49" fontId="27" fillId="0" borderId="0" xfId="0" applyNumberFormat="1" applyFont="1" applyFill="1" applyBorder="1" applyAlignment="1">
      <alignment horizontal="center" vertical="center" wrapText="1"/>
    </xf>
    <xf numFmtId="49" fontId="28" fillId="0" borderId="10" xfId="0" applyNumberFormat="1" applyFont="1" applyFill="1" applyBorder="1" applyAlignment="1">
      <alignment horizontal="center" vertical="center" wrapText="1"/>
    </xf>
    <xf numFmtId="49" fontId="27" fillId="0" borderId="0" xfId="0" applyNumberFormat="1" applyFont="1" applyFill="1" applyBorder="1" applyAlignment="1">
      <alignment horizontal="center" vertical="center" wrapText="1"/>
    </xf>
    <xf numFmtId="49" fontId="27" fillId="0" borderId="0" xfId="0" applyNumberFormat="1" applyFont="1" applyFill="1" applyBorder="1" applyAlignment="1">
      <alignment horizontal="left" vertical="center" wrapText="1"/>
    </xf>
    <xf numFmtId="0" fontId="29" fillId="0" borderId="0" xfId="0" applyFont="1" applyFill="1" applyAlignment="1">
      <alignment horizontal="left" vertical="center" wrapText="1"/>
    </xf>
    <xf numFmtId="0" fontId="29" fillId="0" borderId="0" xfId="0" applyFont="1" applyFill="1" applyAlignment="1">
      <alignment horizontal="left" vertical="center" wrapText="1"/>
    </xf>
    <xf numFmtId="49" fontId="30" fillId="0" borderId="5" xfId="0" applyNumberFormat="1" applyFont="1" applyFill="1" applyBorder="1" applyAlignment="1">
      <alignment horizontal="center" vertical="center" wrapText="1"/>
    </xf>
    <xf numFmtId="49" fontId="30" fillId="0" borderId="5" xfId="0" applyNumberFormat="1" applyFont="1" applyFill="1" applyBorder="1" applyAlignment="1">
      <alignment horizontal="center" vertical="center" wrapText="1"/>
    </xf>
    <xf numFmtId="49" fontId="30" fillId="0" borderId="5" xfId="0" applyNumberFormat="1" applyFont="1" applyFill="1" applyBorder="1" applyAlignment="1" applyProtection="1">
      <alignment horizontal="center" vertical="center" wrapText="1"/>
      <protection locked="0"/>
    </xf>
    <xf numFmtId="0" fontId="31" fillId="0" borderId="5" xfId="0" applyFont="1" applyFill="1" applyBorder="1" applyAlignment="1">
      <alignment horizontal="center" vertical="center" wrapText="1"/>
    </xf>
    <xf numFmtId="0" fontId="31" fillId="0" borderId="5" xfId="55" applyFont="1" applyFill="1" applyBorder="1" applyAlignment="1" applyProtection="1">
      <alignment horizontal="center" vertical="center" wrapText="1"/>
      <protection locked="0"/>
    </xf>
    <xf numFmtId="49" fontId="31" fillId="0" borderId="5" xfId="3"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0" fontId="8" fillId="0" borderId="6" xfId="0" applyFont="1" applyFill="1" applyBorder="1" applyAlignment="1">
      <alignment horizontal="left" vertical="center" wrapText="1"/>
    </xf>
    <xf numFmtId="0" fontId="8" fillId="0" borderId="5" xfId="0" applyFont="1" applyFill="1" applyBorder="1" applyAlignment="1">
      <alignment horizontal="left" vertical="center" wrapText="1"/>
    </xf>
    <xf numFmtId="0" fontId="8" fillId="0" borderId="5" xfId="0" applyFont="1" applyFill="1" applyBorder="1" applyAlignment="1">
      <alignment horizontal="left" vertical="center" wrapText="1"/>
    </xf>
    <xf numFmtId="0" fontId="32" fillId="0" borderId="5" xfId="0" applyFont="1" applyFill="1" applyBorder="1" applyAlignment="1">
      <alignment horizontal="center" vertical="center" wrapText="1"/>
    </xf>
    <xf numFmtId="0" fontId="11" fillId="0" borderId="6" xfId="0" applyFont="1" applyFill="1" applyBorder="1" applyAlignment="1">
      <alignment horizontal="left" vertical="center" wrapText="1"/>
    </xf>
    <xf numFmtId="0" fontId="11" fillId="0" borderId="5" xfId="0" applyFont="1" applyFill="1" applyBorder="1" applyAlignment="1">
      <alignment horizontal="left" vertical="center" wrapText="1"/>
    </xf>
    <xf numFmtId="0" fontId="11" fillId="0" borderId="5" xfId="0" applyFont="1" applyFill="1" applyBorder="1" applyAlignment="1">
      <alignment horizontal="left" vertical="center" wrapText="1"/>
    </xf>
    <xf numFmtId="0" fontId="11" fillId="0" borderId="5" xfId="0" applyFont="1" applyFill="1" applyBorder="1" applyAlignment="1">
      <alignment vertical="center" wrapText="1"/>
    </xf>
    <xf numFmtId="9" fontId="11" fillId="0" borderId="5" xfId="3" applyFont="1" applyFill="1" applyBorder="1" applyAlignment="1">
      <alignment horizontal="left" vertical="center" wrapText="1"/>
    </xf>
    <xf numFmtId="9" fontId="11" fillId="0" borderId="6" xfId="3" applyFont="1" applyFill="1" applyBorder="1" applyAlignment="1">
      <alignment horizontal="left" vertical="center" wrapText="1"/>
    </xf>
    <xf numFmtId="0" fontId="33" fillId="0" borderId="5" xfId="0" applyFont="1" applyFill="1" applyBorder="1" applyAlignment="1">
      <alignment horizontal="center" vertical="center"/>
    </xf>
    <xf numFmtId="0" fontId="33" fillId="0" borderId="5" xfId="0" applyFont="1" applyFill="1" applyBorder="1">
      <alignment vertical="center"/>
    </xf>
    <xf numFmtId="0" fontId="34" fillId="0" borderId="5" xfId="0" applyFont="1" applyFill="1" applyBorder="1" applyAlignment="1">
      <alignment horizontal="center" vertical="center"/>
    </xf>
    <xf numFmtId="0" fontId="35" fillId="0" borderId="6" xfId="0" applyFont="1" applyFill="1" applyBorder="1" applyAlignment="1">
      <alignment horizontal="center" vertical="center" wrapText="1"/>
    </xf>
    <xf numFmtId="0" fontId="0" fillId="0" borderId="5" xfId="0" applyFont="1" applyFill="1" applyBorder="1" applyAlignment="1">
      <alignment horizontal="left" vertical="center" wrapText="1"/>
    </xf>
    <xf numFmtId="0" fontId="0" fillId="0" borderId="5" xfId="0" applyFont="1" applyFill="1" applyBorder="1" applyAlignment="1">
      <alignment horizontal="left" vertical="center"/>
    </xf>
    <xf numFmtId="0" fontId="0" fillId="0" borderId="5" xfId="0" applyFont="1" applyFill="1" applyBorder="1" applyAlignment="1">
      <alignment horizontal="left" vertical="center"/>
    </xf>
    <xf numFmtId="0" fontId="0" fillId="0" borderId="5" xfId="0" applyFont="1" applyFill="1" applyBorder="1" applyAlignment="1">
      <alignment horizontal="center" vertical="center"/>
    </xf>
    <xf numFmtId="0" fontId="8" fillId="0" borderId="5" xfId="0" applyFont="1" applyFill="1" applyBorder="1" applyAlignment="1">
      <alignment horizontal="left" vertical="center"/>
    </xf>
    <xf numFmtId="9" fontId="0" fillId="0" borderId="5" xfId="3" applyFont="1" applyFill="1" applyBorder="1">
      <alignment vertical="center"/>
    </xf>
    <xf numFmtId="0" fontId="35" fillId="0" borderId="0" xfId="0" applyFont="1" applyFill="1" applyAlignment="1">
      <alignment horizontal="center" vertical="center" wrapText="1"/>
    </xf>
    <xf numFmtId="0" fontId="0" fillId="0" borderId="5" xfId="0" applyFont="1" applyFill="1" applyBorder="1">
      <alignment vertical="center"/>
    </xf>
    <xf numFmtId="0" fontId="0" fillId="0" borderId="5" xfId="0" applyFont="1" applyFill="1" applyBorder="1">
      <alignment vertical="center"/>
    </xf>
    <xf numFmtId="10" fontId="33" fillId="0" borderId="5" xfId="3" applyNumberFormat="1"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36" fillId="0" borderId="5" xfId="0" applyFont="1" applyFill="1" applyBorder="1" applyAlignment="1">
      <alignment horizontal="left" vertical="center" wrapText="1"/>
    </xf>
    <xf numFmtId="0" fontId="36" fillId="0" borderId="5" xfId="0" applyFont="1" applyFill="1" applyBorder="1" applyAlignment="1">
      <alignment horizontal="center" vertical="center" wrapText="1"/>
    </xf>
    <xf numFmtId="0" fontId="36" fillId="0" borderId="5"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35" fillId="0" borderId="9" xfId="0" applyFont="1" applyFill="1" applyBorder="1" applyAlignment="1">
      <alignment horizontal="center" vertical="center" wrapText="1"/>
    </xf>
    <xf numFmtId="0" fontId="11" fillId="0" borderId="5" xfId="0" applyNumberFormat="1" applyFont="1" applyFill="1" applyBorder="1" applyAlignment="1">
      <alignment horizontal="center" vertical="center" wrapText="1"/>
    </xf>
    <xf numFmtId="0" fontId="37" fillId="0" borderId="5" xfId="0" applyFont="1" applyFill="1" applyBorder="1" applyAlignment="1">
      <alignment horizontal="center" vertical="center" wrapText="1"/>
    </xf>
    <xf numFmtId="0" fontId="38" fillId="0" borderId="5" xfId="0" applyFont="1" applyFill="1" applyBorder="1" applyAlignment="1">
      <alignment horizontal="left" vertical="center" wrapText="1"/>
    </xf>
    <xf numFmtId="0" fontId="38" fillId="0" borderId="5" xfId="0" applyFont="1" applyFill="1" applyBorder="1" applyAlignment="1">
      <alignment horizontal="center" vertical="center" wrapText="1"/>
    </xf>
    <xf numFmtId="0" fontId="38" fillId="0" borderId="5" xfId="0" applyFont="1" applyFill="1" applyBorder="1" applyAlignment="1">
      <alignment horizontal="center" vertical="center" wrapText="1"/>
    </xf>
    <xf numFmtId="0" fontId="36" fillId="0" borderId="5" xfId="0" applyNumberFormat="1" applyFont="1" applyFill="1" applyBorder="1" applyAlignment="1">
      <alignment horizontal="center" vertical="center" wrapText="1"/>
    </xf>
    <xf numFmtId="0" fontId="8" fillId="0" borderId="5" xfId="0" applyFont="1" applyFill="1" applyBorder="1" applyAlignment="1">
      <alignment horizontal="center" vertical="center" wrapText="1"/>
    </xf>
    <xf numFmtId="0" fontId="11" fillId="0" borderId="11" xfId="0" applyFont="1" applyFill="1" applyBorder="1" applyAlignment="1">
      <alignment horizontal="center" vertical="top" wrapText="1"/>
    </xf>
    <xf numFmtId="0" fontId="11" fillId="0" borderId="11" xfId="0" applyFont="1" applyFill="1" applyBorder="1" applyAlignment="1">
      <alignment horizontal="left" vertical="top" wrapText="1"/>
    </xf>
    <xf numFmtId="0" fontId="11" fillId="0" borderId="6" xfId="0" applyFont="1" applyFill="1" applyBorder="1" applyAlignment="1">
      <alignment horizontal="center" vertical="top" wrapText="1"/>
    </xf>
    <xf numFmtId="9" fontId="11" fillId="0" borderId="5" xfId="3" applyFont="1" applyFill="1" applyBorder="1" applyAlignment="1">
      <alignment horizontal="center" vertical="center" wrapText="1"/>
    </xf>
    <xf numFmtId="0" fontId="19" fillId="0" borderId="5" xfId="0" applyFont="1" applyFill="1" applyBorder="1" applyAlignment="1">
      <alignment horizontal="left" vertical="center" wrapText="1"/>
    </xf>
    <xf numFmtId="0" fontId="19" fillId="0" borderId="5" xfId="0" applyFont="1" applyFill="1" applyBorder="1" applyAlignment="1">
      <alignment horizontal="left" vertical="center" wrapText="1"/>
    </xf>
    <xf numFmtId="0" fontId="19" fillId="0" borderId="5" xfId="0" applyFont="1" applyFill="1" applyBorder="1" applyAlignment="1">
      <alignment horizontal="center" vertical="center" wrapText="1"/>
    </xf>
    <xf numFmtId="0" fontId="19" fillId="0" borderId="5" xfId="0" applyNumberFormat="1" applyFont="1" applyFill="1" applyBorder="1" applyAlignment="1">
      <alignment horizontal="center" vertical="center" wrapText="1"/>
    </xf>
    <xf numFmtId="0" fontId="19" fillId="0" borderId="5" xfId="0" applyNumberFormat="1" applyFont="1" applyFill="1" applyBorder="1" applyAlignment="1">
      <alignment horizontal="left" vertical="center" wrapText="1"/>
    </xf>
    <xf numFmtId="0" fontId="19" fillId="0" borderId="7" xfId="0" applyNumberFormat="1" applyFont="1" applyFill="1" applyBorder="1" applyAlignment="1">
      <alignment horizontal="center" vertical="center" wrapText="1"/>
    </xf>
    <xf numFmtId="9" fontId="19" fillId="0" borderId="7" xfId="3" applyFont="1" applyFill="1" applyBorder="1" applyAlignment="1">
      <alignment horizontal="center" vertical="center" wrapText="1"/>
    </xf>
    <xf numFmtId="0" fontId="11" fillId="0" borderId="7" xfId="0" applyFont="1" applyFill="1" applyBorder="1" applyAlignment="1">
      <alignment horizontal="center" vertical="center" wrapText="1"/>
    </xf>
    <xf numFmtId="9" fontId="8" fillId="0" borderId="5" xfId="3" applyFont="1" applyFill="1" applyBorder="1" applyAlignment="1">
      <alignment horizontal="center" vertical="center" wrapText="1"/>
    </xf>
    <xf numFmtId="0" fontId="11" fillId="0" borderId="10" xfId="0" applyFont="1" applyFill="1" applyBorder="1" applyAlignment="1">
      <alignment horizontal="center" vertical="center" wrapText="1"/>
    </xf>
    <xf numFmtId="0" fontId="39" fillId="0" borderId="5" xfId="0" applyFont="1" applyFill="1" applyBorder="1" applyAlignment="1">
      <alignment horizontal="left" vertical="center" wrapText="1"/>
    </xf>
    <xf numFmtId="0" fontId="8" fillId="0" borderId="5" xfId="0" applyFont="1" applyFill="1" applyBorder="1" applyAlignment="1">
      <alignment horizontal="center" vertical="center"/>
    </xf>
    <xf numFmtId="0" fontId="8" fillId="0" borderId="5" xfId="0" applyFont="1" applyFill="1" applyBorder="1" applyAlignment="1">
      <alignment vertical="center" wrapText="1"/>
    </xf>
    <xf numFmtId="0" fontId="39" fillId="0" borderId="5" xfId="0" applyFont="1" applyFill="1" applyBorder="1" applyAlignment="1">
      <alignment vertical="center" wrapText="1"/>
    </xf>
    <xf numFmtId="0" fontId="11" fillId="0" borderId="2"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5" xfId="0" applyFont="1" applyFill="1" applyBorder="1" applyAlignment="1">
      <alignment vertical="center" wrapText="1"/>
    </xf>
    <xf numFmtId="0" fontId="11" fillId="0" borderId="5" xfId="0" applyFont="1" applyFill="1" applyBorder="1" applyAlignment="1">
      <alignment horizontal="left" vertical="center"/>
    </xf>
    <xf numFmtId="0" fontId="8" fillId="0" borderId="9" xfId="0" applyFont="1" applyFill="1" applyBorder="1" applyAlignment="1">
      <alignment horizontal="left" vertical="center" wrapText="1"/>
    </xf>
    <xf numFmtId="0" fontId="8" fillId="0" borderId="0" xfId="0" applyFont="1" applyFill="1" applyBorder="1" applyAlignment="1">
      <alignment horizontal="left" vertical="center" wrapText="1"/>
    </xf>
    <xf numFmtId="0" fontId="11" fillId="0" borderId="5" xfId="0" applyFont="1" applyFill="1" applyBorder="1" applyAlignment="1">
      <alignment horizontal="center" vertical="center"/>
    </xf>
    <xf numFmtId="0" fontId="8" fillId="0" borderId="7" xfId="0" applyFont="1" applyFill="1" applyBorder="1" applyAlignment="1">
      <alignment horizontal="center" vertical="center"/>
    </xf>
    <xf numFmtId="0" fontId="11" fillId="0" borderId="2" xfId="0" applyFont="1" applyFill="1" applyBorder="1" applyAlignment="1">
      <alignment horizontal="left" vertical="center"/>
    </xf>
    <xf numFmtId="0" fontId="8" fillId="0" borderId="5" xfId="0" applyFont="1" applyFill="1" applyBorder="1" applyAlignment="1">
      <alignment vertical="center"/>
    </xf>
    <xf numFmtId="0" fontId="8" fillId="0" borderId="7"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5" xfId="0" applyFont="1" applyFill="1" applyBorder="1" applyAlignment="1">
      <alignment vertical="center"/>
    </xf>
    <xf numFmtId="0" fontId="40" fillId="0" borderId="5" xfId="0" applyFont="1" applyFill="1" applyBorder="1" applyAlignment="1">
      <alignment horizontal="center" vertical="center" wrapText="1"/>
    </xf>
    <xf numFmtId="0" fontId="40" fillId="0" borderId="5" xfId="0" applyFont="1" applyFill="1" applyBorder="1" applyAlignment="1">
      <alignment horizontal="left" vertical="center" wrapText="1"/>
    </xf>
    <xf numFmtId="0" fontId="40" fillId="0" borderId="5" xfId="0" applyFont="1" applyFill="1" applyBorder="1" applyAlignment="1">
      <alignment horizontal="left" vertical="center" wrapText="1"/>
    </xf>
    <xf numFmtId="0" fontId="11" fillId="0" borderId="7" xfId="0" applyFont="1" applyFill="1" applyBorder="1" applyAlignment="1">
      <alignment vertical="center"/>
    </xf>
    <xf numFmtId="0" fontId="11" fillId="0" borderId="2" xfId="0" applyFont="1" applyFill="1" applyBorder="1" applyAlignment="1">
      <alignment vertical="center"/>
    </xf>
    <xf numFmtId="0" fontId="11" fillId="0" borderId="10" xfId="0" applyFont="1" applyFill="1" applyBorder="1" applyAlignment="1">
      <alignment horizontal="left" vertical="center"/>
    </xf>
    <xf numFmtId="0" fontId="11" fillId="0" borderId="10" xfId="0" applyFont="1" applyFill="1" applyBorder="1" applyAlignment="1">
      <alignment vertical="center"/>
    </xf>
    <xf numFmtId="0" fontId="8" fillId="0" borderId="5" xfId="0" applyFont="1" applyFill="1" applyBorder="1" applyAlignment="1">
      <alignment vertical="center"/>
    </xf>
    <xf numFmtId="0" fontId="11" fillId="0" borderId="5" xfId="0" applyFont="1" applyFill="1" applyBorder="1" applyAlignment="1">
      <alignment horizontal="center" vertical="top" wrapText="1"/>
    </xf>
    <xf numFmtId="0" fontId="8" fillId="0" borderId="9" xfId="0" applyFont="1" applyFill="1" applyBorder="1" applyAlignment="1">
      <alignment horizontal="left" vertical="top" wrapText="1"/>
    </xf>
    <xf numFmtId="0" fontId="8" fillId="0" borderId="11" xfId="0" applyFont="1" applyFill="1" applyBorder="1" applyAlignment="1">
      <alignment horizontal="left" vertical="top" wrapText="1"/>
    </xf>
    <xf numFmtId="0" fontId="8" fillId="0" borderId="11" xfId="0" applyFont="1" applyFill="1" applyBorder="1" applyAlignment="1">
      <alignment horizontal="left" vertical="top" wrapText="1"/>
    </xf>
    <xf numFmtId="0" fontId="8" fillId="0" borderId="11" xfId="0" applyFont="1" applyFill="1" applyBorder="1" applyAlignment="1">
      <alignment horizontal="left" vertical="center" wrapText="1"/>
    </xf>
    <xf numFmtId="0" fontId="8" fillId="0" borderId="6" xfId="0" applyFont="1" applyFill="1" applyBorder="1" applyAlignment="1">
      <alignment vertical="center" wrapText="1"/>
    </xf>
    <xf numFmtId="0" fontId="11" fillId="0" borderId="10" xfId="0" applyFont="1" applyFill="1" applyBorder="1" applyAlignment="1">
      <alignment horizontal="center" vertical="center"/>
    </xf>
    <xf numFmtId="0" fontId="11" fillId="0" borderId="2" xfId="0" applyFont="1" applyFill="1" applyBorder="1" applyAlignment="1">
      <alignment horizontal="center" vertical="center"/>
    </xf>
    <xf numFmtId="0" fontId="41" fillId="0" borderId="5" xfId="0" applyFont="1" applyFill="1" applyBorder="1" applyAlignment="1">
      <alignment horizontal="left" vertical="center" wrapText="1"/>
    </xf>
    <xf numFmtId="0" fontId="8" fillId="0" borderId="5" xfId="0" applyFont="1" applyFill="1" applyBorder="1">
      <alignment vertical="center"/>
    </xf>
    <xf numFmtId="0" fontId="8" fillId="0" borderId="5" xfId="0" applyFont="1" applyFill="1" applyBorder="1">
      <alignment vertical="center"/>
    </xf>
    <xf numFmtId="0" fontId="8" fillId="0" borderId="5" xfId="0" applyFont="1" applyFill="1" applyBorder="1" applyAlignment="1">
      <alignment horizontal="left" vertical="center"/>
    </xf>
    <xf numFmtId="9" fontId="8" fillId="0" borderId="5" xfId="3"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2" xfId="0" applyFont="1" applyFill="1" applyBorder="1" applyAlignment="1">
      <alignment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11" fillId="0" borderId="7" xfId="0" applyFont="1" applyFill="1" applyBorder="1" applyAlignment="1">
      <alignment horizontal="left" vertical="center"/>
    </xf>
    <xf numFmtId="0" fontId="42" fillId="0" borderId="5" xfId="0" applyFont="1" applyFill="1" applyBorder="1" applyAlignment="1">
      <alignment horizontal="center" vertical="center" wrapText="1"/>
    </xf>
    <xf numFmtId="0" fontId="42" fillId="0" borderId="5" xfId="0" applyNumberFormat="1" applyFont="1" applyFill="1" applyBorder="1" applyAlignment="1">
      <alignment horizontal="center" vertical="center"/>
    </xf>
    <xf numFmtId="0" fontId="42" fillId="0" borderId="5" xfId="0" applyNumberFormat="1" applyFont="1" applyFill="1" applyBorder="1" applyAlignment="1">
      <alignment horizontal="left" vertical="center"/>
    </xf>
    <xf numFmtId="0" fontId="42" fillId="0" borderId="5" xfId="0" applyFont="1" applyFill="1" applyBorder="1" applyAlignment="1">
      <alignment horizontal="left" vertical="center" wrapText="1"/>
    </xf>
    <xf numFmtId="0" fontId="5" fillId="0" borderId="9" xfId="55" applyFont="1" applyFill="1" applyBorder="1" applyAlignment="1" applyProtection="1">
      <alignment horizontal="left" vertical="center" wrapText="1"/>
      <protection locked="0"/>
    </xf>
    <xf numFmtId="0" fontId="5" fillId="0" borderId="11" xfId="55" applyFont="1" applyFill="1" applyBorder="1" applyAlignment="1" applyProtection="1">
      <alignment horizontal="left" vertical="center" wrapText="1"/>
      <protection locked="0"/>
    </xf>
    <xf numFmtId="0" fontId="5" fillId="0" borderId="11" xfId="55" applyFont="1" applyFill="1" applyBorder="1" applyAlignment="1" applyProtection="1">
      <alignment horizontal="left" vertical="center" wrapText="1"/>
      <protection locked="0"/>
    </xf>
    <xf numFmtId="0" fontId="5" fillId="0" borderId="6" xfId="55" applyFont="1" applyFill="1" applyBorder="1" applyAlignment="1" applyProtection="1">
      <alignment horizontal="left" vertical="center" wrapText="1"/>
      <protection locked="0"/>
    </xf>
    <xf numFmtId="0" fontId="5" fillId="0" borderId="5" xfId="0" applyFont="1" applyFill="1" applyBorder="1" applyAlignment="1">
      <alignment vertical="center" wrapText="1"/>
    </xf>
    <xf numFmtId="0" fontId="5" fillId="0" borderId="5" xfId="0" applyFont="1" applyFill="1" applyBorder="1" applyAlignment="1" applyProtection="1">
      <alignment horizontal="center" vertical="center" wrapText="1"/>
      <protection locked="0"/>
    </xf>
    <xf numFmtId="0" fontId="43" fillId="0" borderId="5" xfId="0" applyFont="1" applyFill="1" applyBorder="1" applyAlignment="1">
      <alignment vertical="center" wrapText="1"/>
    </xf>
    <xf numFmtId="0" fontId="43" fillId="0" borderId="5" xfId="0" applyFont="1" applyFill="1" applyBorder="1" applyAlignment="1">
      <alignment vertical="center" wrapText="1"/>
    </xf>
    <xf numFmtId="0" fontId="22" fillId="0" borderId="5" xfId="0" applyFont="1" applyFill="1" applyBorder="1" applyAlignment="1">
      <alignment horizontal="center" vertical="center"/>
    </xf>
    <xf numFmtId="0" fontId="5" fillId="0" borderId="5" xfId="0" applyFont="1" applyFill="1" applyBorder="1" applyAlignment="1">
      <alignment horizontal="center" vertical="center" wrapText="1"/>
    </xf>
    <xf numFmtId="0" fontId="5" fillId="0" borderId="5" xfId="0" applyFont="1" applyFill="1" applyBorder="1" applyAlignment="1" applyProtection="1">
      <alignment vertical="center" wrapText="1"/>
      <protection locked="0"/>
    </xf>
    <xf numFmtId="0" fontId="5" fillId="0" borderId="5" xfId="0" applyFont="1" applyFill="1" applyBorder="1" applyAlignment="1" applyProtection="1">
      <alignment vertical="center" wrapText="1"/>
      <protection locked="0"/>
    </xf>
    <xf numFmtId="0" fontId="44" fillId="0" borderId="5" xfId="0" applyFont="1" applyFill="1" applyBorder="1" applyAlignment="1">
      <alignment vertical="center"/>
    </xf>
    <xf numFmtId="1" fontId="5" fillId="0" borderId="5" xfId="0" applyNumberFormat="1" applyFont="1" applyFill="1" applyBorder="1" applyAlignment="1">
      <alignment vertical="center" wrapText="1"/>
    </xf>
    <xf numFmtId="1" fontId="5" fillId="0" borderId="5" xfId="0" applyNumberFormat="1" applyFont="1" applyFill="1" applyBorder="1" applyAlignment="1">
      <alignment vertical="center" wrapText="1"/>
    </xf>
    <xf numFmtId="49" fontId="11" fillId="0" borderId="5" xfId="0" applyNumberFormat="1" applyFont="1" applyFill="1" applyBorder="1" applyAlignment="1">
      <alignment horizontal="center" vertical="center"/>
    </xf>
    <xf numFmtId="0" fontId="45" fillId="0" borderId="5" xfId="0" applyFont="1" applyFill="1" applyBorder="1" applyAlignment="1">
      <alignment vertical="center"/>
    </xf>
    <xf numFmtId="0" fontId="26" fillId="0" borderId="5" xfId="0" applyNumberFormat="1" applyFont="1" applyFill="1" applyBorder="1" applyAlignment="1">
      <alignment vertical="top" wrapText="1"/>
    </xf>
    <xf numFmtId="0" fontId="22" fillId="0" borderId="5" xfId="0" applyNumberFormat="1" applyFont="1" applyFill="1" applyBorder="1" applyAlignment="1">
      <alignment horizontal="center" vertical="center" wrapText="1"/>
    </xf>
    <xf numFmtId="0" fontId="22" fillId="0" borderId="5" xfId="0" applyFont="1" applyFill="1" applyBorder="1" applyAlignment="1">
      <alignment horizontal="left" vertical="center" wrapText="1"/>
    </xf>
    <xf numFmtId="0" fontId="22" fillId="0" borderId="5" xfId="0" applyFont="1" applyFill="1" applyBorder="1" applyAlignment="1">
      <alignment horizontal="center" vertical="center" wrapText="1"/>
    </xf>
    <xf numFmtId="176" fontId="22" fillId="0" borderId="5" xfId="0" applyNumberFormat="1" applyFont="1" applyFill="1" applyBorder="1" applyAlignment="1">
      <alignment horizontal="left" vertical="center" wrapText="1"/>
    </xf>
    <xf numFmtId="0" fontId="22" fillId="0" borderId="5" xfId="0" applyFont="1" applyFill="1" applyBorder="1" applyAlignment="1">
      <alignment vertical="top" wrapText="1"/>
    </xf>
    <xf numFmtId="0" fontId="26" fillId="0" borderId="5" xfId="0" applyNumberFormat="1" applyFont="1" applyFill="1" applyBorder="1" applyAlignment="1">
      <alignment horizontal="center" vertical="center" wrapText="1"/>
    </xf>
    <xf numFmtId="0" fontId="46" fillId="0" borderId="5" xfId="0" applyFont="1" applyFill="1" applyBorder="1" applyAlignment="1">
      <alignment vertical="center" wrapText="1"/>
    </xf>
    <xf numFmtId="0" fontId="22" fillId="0" borderId="5" xfId="0" applyFont="1" applyFill="1" applyBorder="1" applyAlignment="1">
      <alignment horizontal="center" vertical="center" wrapText="1"/>
    </xf>
    <xf numFmtId="176" fontId="22" fillId="0" borderId="5" xfId="0" applyNumberFormat="1" applyFont="1" applyFill="1" applyBorder="1" applyAlignment="1">
      <alignment horizontal="center" vertical="center" wrapText="1"/>
    </xf>
    <xf numFmtId="0" fontId="26" fillId="0" borderId="5" xfId="0" applyFont="1" applyFill="1" applyBorder="1" applyAlignment="1">
      <alignment horizontal="center" vertical="center" wrapText="1"/>
    </xf>
    <xf numFmtId="0" fontId="22" fillId="0" borderId="5" xfId="0" applyFont="1" applyFill="1" applyBorder="1" applyAlignment="1">
      <alignment vertical="center" wrapText="1"/>
    </xf>
    <xf numFmtId="0" fontId="46" fillId="0" borderId="5" xfId="0" applyFont="1" applyFill="1" applyBorder="1" applyAlignment="1">
      <alignment horizontal="center" vertical="center" wrapText="1"/>
    </xf>
    <xf numFmtId="0" fontId="47" fillId="0" borderId="5" xfId="0" applyFont="1" applyFill="1" applyBorder="1" applyAlignment="1">
      <alignment horizontal="center" vertical="center"/>
    </xf>
    <xf numFmtId="0" fontId="46" fillId="0" borderId="5" xfId="0" applyFont="1" applyFill="1" applyBorder="1" applyAlignment="1">
      <alignment horizontal="center" vertical="center" wrapText="1"/>
    </xf>
    <xf numFmtId="0" fontId="8" fillId="0" borderId="5" xfId="0" applyNumberFormat="1" applyFont="1" applyFill="1" applyBorder="1" applyAlignment="1">
      <alignment horizontal="center" vertical="center"/>
    </xf>
    <xf numFmtId="176" fontId="8" fillId="0" borderId="5" xfId="0" applyNumberFormat="1" applyFont="1" applyFill="1" applyBorder="1" applyAlignment="1">
      <alignment horizontal="center" vertical="center"/>
    </xf>
    <xf numFmtId="176" fontId="8" fillId="0" borderId="5" xfId="0" applyNumberFormat="1" applyFont="1" applyFill="1" applyBorder="1" applyAlignment="1">
      <alignment horizontal="center" vertical="center" wrapText="1"/>
    </xf>
    <xf numFmtId="0" fontId="22" fillId="0" borderId="5" xfId="0" applyFont="1" applyFill="1" applyBorder="1" applyAlignment="1">
      <alignment vertical="center"/>
    </xf>
    <xf numFmtId="176" fontId="22" fillId="0" borderId="5" xfId="0" applyNumberFormat="1" applyFont="1" applyFill="1" applyBorder="1" applyAlignment="1">
      <alignment horizontal="center" vertical="center"/>
    </xf>
    <xf numFmtId="49" fontId="8" fillId="0" borderId="5" xfId="0" applyNumberFormat="1" applyFont="1" applyFill="1" applyBorder="1" applyAlignment="1">
      <alignment horizontal="center" vertical="center"/>
    </xf>
    <xf numFmtId="0" fontId="47" fillId="0" borderId="5" xfId="0" applyFont="1" applyFill="1" applyBorder="1" applyAlignment="1">
      <alignment horizontal="center" vertical="center"/>
    </xf>
    <xf numFmtId="0" fontId="8" fillId="0" borderId="5" xfId="0" applyNumberFormat="1" applyFont="1" applyFill="1" applyBorder="1" applyAlignment="1">
      <alignment vertical="center"/>
    </xf>
    <xf numFmtId="0" fontId="8" fillId="0" borderId="5" xfId="0" applyFont="1" applyFill="1" applyBorder="1" applyAlignment="1" applyProtection="1">
      <alignment horizontal="center" vertical="center" wrapText="1"/>
      <protection locked="0"/>
    </xf>
    <xf numFmtId="176" fontId="22" fillId="0" borderId="5" xfId="0" applyNumberFormat="1" applyFont="1" applyFill="1" applyBorder="1" applyAlignment="1" applyProtection="1">
      <alignment horizontal="center" vertical="center" wrapText="1"/>
      <protection locked="0"/>
    </xf>
    <xf numFmtId="0" fontId="47" fillId="0" borderId="5" xfId="0" applyFont="1" applyFill="1" applyBorder="1" applyAlignment="1">
      <alignment vertical="center"/>
    </xf>
    <xf numFmtId="0" fontId="22" fillId="0" borderId="7" xfId="0" applyFont="1" applyFill="1" applyBorder="1" applyAlignment="1">
      <alignment horizontal="center" vertical="center" wrapText="1"/>
    </xf>
    <xf numFmtId="0" fontId="22" fillId="0" borderId="7" xfId="0" applyFont="1" applyFill="1" applyBorder="1" applyAlignment="1">
      <alignment horizontal="center" vertical="center" wrapText="1"/>
    </xf>
    <xf numFmtId="176" fontId="22" fillId="0" borderId="7" xfId="0" applyNumberFormat="1" applyFont="1" applyFill="1" applyBorder="1" applyAlignment="1">
      <alignment horizontal="center" vertical="center" wrapText="1"/>
    </xf>
    <xf numFmtId="0" fontId="22" fillId="0" borderId="9" xfId="0" applyFont="1" applyFill="1" applyBorder="1" applyAlignment="1">
      <alignment horizontal="left" vertical="center" wrapText="1"/>
    </xf>
    <xf numFmtId="0" fontId="22" fillId="0" borderId="11" xfId="0" applyFont="1" applyFill="1" applyBorder="1" applyAlignment="1">
      <alignment horizontal="left" vertical="center" wrapText="1"/>
    </xf>
    <xf numFmtId="0" fontId="22" fillId="0" borderId="11" xfId="0" applyFont="1" applyFill="1" applyBorder="1" applyAlignment="1">
      <alignment horizontal="left" vertical="center" wrapText="1"/>
    </xf>
    <xf numFmtId="0" fontId="22" fillId="0" borderId="6" xfId="0" applyFont="1" applyFill="1" applyBorder="1" applyAlignment="1">
      <alignment horizontal="left" vertical="center" wrapText="1"/>
    </xf>
    <xf numFmtId="0" fontId="26" fillId="0" borderId="5" xfId="0" applyFont="1" applyFill="1" applyBorder="1" applyAlignment="1">
      <alignment horizontal="left" vertical="center" wrapText="1"/>
    </xf>
    <xf numFmtId="0" fontId="48" fillId="0" borderId="5" xfId="0" applyFont="1" applyFill="1" applyBorder="1" applyAlignment="1">
      <alignment horizontal="left" vertical="center" wrapText="1"/>
    </xf>
    <xf numFmtId="0" fontId="49" fillId="0" borderId="5" xfId="0" applyFont="1" applyFill="1" applyBorder="1" applyAlignment="1">
      <alignment horizontal="center" vertical="center" wrapText="1"/>
    </xf>
    <xf numFmtId="0" fontId="22" fillId="0" borderId="5" xfId="0" applyFont="1" applyFill="1" applyBorder="1">
      <alignment vertical="center"/>
    </xf>
    <xf numFmtId="0" fontId="26" fillId="0" borderId="5" xfId="0" applyFont="1" applyFill="1" applyBorder="1" applyAlignment="1">
      <alignment horizontal="left" vertical="center" wrapText="1"/>
    </xf>
    <xf numFmtId="0" fontId="26" fillId="0" borderId="7" xfId="0" applyFont="1" applyFill="1" applyBorder="1" applyAlignment="1">
      <alignment horizontal="center" vertical="center" wrapText="1"/>
    </xf>
    <xf numFmtId="0" fontId="48" fillId="0" borderId="5" xfId="0" applyFont="1" applyFill="1" applyBorder="1" applyAlignment="1">
      <alignment horizontal="left" vertical="center" wrapText="1"/>
    </xf>
    <xf numFmtId="0" fontId="26" fillId="0" borderId="2" xfId="0" applyFont="1" applyFill="1" applyBorder="1" applyAlignment="1">
      <alignment horizontal="center" vertical="center" wrapText="1"/>
    </xf>
    <xf numFmtId="0" fontId="26" fillId="0" borderId="5" xfId="0" applyFont="1" applyFill="1" applyBorder="1" applyAlignment="1">
      <alignment vertical="center" wrapText="1"/>
    </xf>
    <xf numFmtId="0" fontId="26" fillId="0" borderId="5" xfId="55" applyFont="1" applyFill="1" applyBorder="1" applyAlignment="1">
      <alignment horizontal="left" vertical="center" wrapText="1"/>
    </xf>
    <xf numFmtId="0" fontId="26" fillId="0" borderId="5" xfId="55" applyFont="1" applyFill="1" applyBorder="1" applyAlignment="1">
      <alignment vertical="center" wrapText="1"/>
    </xf>
    <xf numFmtId="0" fontId="26" fillId="0" borderId="5" xfId="0" applyFont="1" applyFill="1" applyBorder="1" applyAlignment="1" applyProtection="1">
      <alignment horizontal="left" vertical="center" wrapText="1"/>
      <protection locked="0"/>
    </xf>
    <xf numFmtId="0" fontId="26" fillId="0" borderId="5" xfId="0" applyFont="1" applyFill="1" applyBorder="1" applyAlignment="1" applyProtection="1">
      <alignment vertical="center" wrapText="1"/>
      <protection locked="0"/>
    </xf>
    <xf numFmtId="176" fontId="26" fillId="0" borderId="5" xfId="0" applyNumberFormat="1" applyFont="1" applyFill="1" applyBorder="1" applyAlignment="1">
      <alignment horizontal="center" vertical="center" wrapText="1"/>
    </xf>
    <xf numFmtId="0" fontId="26" fillId="0" borderId="7" xfId="0" applyFont="1" applyFill="1" applyBorder="1" applyAlignment="1">
      <alignment horizontal="left" vertical="center" wrapText="1"/>
    </xf>
    <xf numFmtId="0" fontId="49" fillId="0" borderId="5" xfId="0" applyFont="1" applyFill="1" applyBorder="1" applyAlignment="1">
      <alignment horizontal="left" vertical="center" wrapText="1"/>
    </xf>
    <xf numFmtId="0" fontId="26" fillId="0" borderId="5" xfId="55" applyFont="1" applyFill="1" applyBorder="1" applyAlignment="1" applyProtection="1">
      <alignment horizontal="center" vertical="center" wrapText="1"/>
      <protection locked="0"/>
    </xf>
    <xf numFmtId="0" fontId="48" fillId="0" borderId="5" xfId="55" applyFont="1" applyFill="1" applyBorder="1" applyAlignment="1">
      <alignment vertical="center" wrapText="1"/>
    </xf>
    <xf numFmtId="0" fontId="26" fillId="0" borderId="5" xfId="55" applyFont="1" applyFill="1" applyBorder="1" applyAlignment="1">
      <alignment horizontal="center" vertical="center" wrapText="1"/>
    </xf>
    <xf numFmtId="0" fontId="22" fillId="0" borderId="0" xfId="0" applyFont="1" applyFill="1" applyBorder="1" applyAlignment="1">
      <alignment vertical="center"/>
    </xf>
    <xf numFmtId="0" fontId="26" fillId="0" borderId="5" xfId="55" applyFont="1" applyFill="1" applyBorder="1" applyAlignment="1">
      <alignment vertical="center" wrapText="1"/>
    </xf>
    <xf numFmtId="0" fontId="26" fillId="0" borderId="5" xfId="0" applyFont="1" applyFill="1" applyBorder="1" applyAlignment="1">
      <alignment vertical="center" wrapText="1"/>
    </xf>
    <xf numFmtId="0" fontId="48" fillId="0" borderId="5" xfId="0" applyFont="1" applyFill="1" applyBorder="1" applyAlignment="1">
      <alignment vertical="center" wrapText="1"/>
    </xf>
    <xf numFmtId="0" fontId="5" fillId="0" borderId="5" xfId="55" applyFont="1" applyFill="1" applyBorder="1" applyAlignment="1">
      <alignment vertical="center" wrapText="1"/>
    </xf>
    <xf numFmtId="0" fontId="49" fillId="0" borderId="5" xfId="55" applyFont="1" applyFill="1" applyBorder="1" applyAlignment="1">
      <alignment horizontal="left" vertical="center" wrapText="1"/>
    </xf>
    <xf numFmtId="0" fontId="50" fillId="0" borderId="5" xfId="0" applyFont="1" applyFill="1" applyBorder="1" applyAlignment="1">
      <alignment vertical="center" wrapText="1"/>
    </xf>
    <xf numFmtId="0" fontId="22" fillId="0" borderId="0" xfId="0" applyFont="1" applyFill="1" applyBorder="1" applyAlignment="1">
      <alignment horizontal="left" vertical="center" wrapText="1"/>
    </xf>
    <xf numFmtId="0" fontId="26" fillId="0" borderId="5" xfId="0" applyFont="1" applyFill="1" applyBorder="1" applyAlignment="1">
      <alignment vertical="center"/>
    </xf>
    <xf numFmtId="0" fontId="26" fillId="0" borderId="5" xfId="0" applyFont="1" applyFill="1" applyBorder="1" applyAlignment="1">
      <alignment horizontal="center" vertical="center"/>
    </xf>
    <xf numFmtId="0" fontId="8" fillId="0" borderId="0" xfId="0" applyFont="1" applyFill="1" applyAlignment="1">
      <alignment horizontal="left" vertical="center"/>
    </xf>
    <xf numFmtId="0" fontId="18" fillId="0" borderId="9" xfId="0" applyFont="1" applyFill="1" applyBorder="1" applyAlignment="1">
      <alignment horizontal="left" vertical="center" wrapText="1"/>
    </xf>
    <xf numFmtId="0" fontId="18" fillId="0" borderId="11" xfId="0" applyFont="1" applyFill="1" applyBorder="1" applyAlignment="1">
      <alignment horizontal="left" vertical="center" wrapText="1"/>
    </xf>
    <xf numFmtId="0" fontId="18" fillId="0" borderId="11" xfId="0" applyFont="1" applyFill="1" applyBorder="1" applyAlignment="1">
      <alignment horizontal="left" vertical="center" wrapText="1"/>
    </xf>
    <xf numFmtId="0" fontId="18" fillId="0" borderId="6" xfId="0" applyFont="1" applyFill="1" applyBorder="1" applyAlignment="1">
      <alignment horizontal="left" vertical="center" wrapText="1"/>
    </xf>
    <xf numFmtId="0" fontId="18" fillId="0" borderId="5" xfId="0" applyFont="1" applyFill="1" applyBorder="1" applyAlignment="1">
      <alignment vertical="center" wrapText="1"/>
    </xf>
    <xf numFmtId="0" fontId="49" fillId="0" borderId="5" xfId="0" applyFont="1" applyFill="1" applyBorder="1" applyAlignment="1">
      <alignment horizontal="left" vertical="center" wrapText="1"/>
    </xf>
    <xf numFmtId="0" fontId="49" fillId="0" borderId="5" xfId="0" applyFont="1" applyFill="1" applyBorder="1" applyAlignment="1" applyProtection="1">
      <alignment horizontal="center" vertical="center" wrapText="1"/>
      <protection locked="0"/>
    </xf>
    <xf numFmtId="0" fontId="49" fillId="0" borderId="5" xfId="0" applyFont="1" applyFill="1" applyBorder="1" applyAlignment="1">
      <alignment vertical="center" wrapText="1"/>
    </xf>
    <xf numFmtId="0" fontId="49" fillId="0" borderId="7" xfId="0" applyFont="1" applyFill="1" applyBorder="1" applyAlignment="1">
      <alignment horizontal="center" vertical="center" wrapText="1"/>
    </xf>
    <xf numFmtId="0" fontId="49" fillId="0" borderId="7" xfId="0" applyFont="1" applyFill="1" applyBorder="1" applyAlignment="1">
      <alignment horizontal="left" vertical="center" wrapText="1"/>
    </xf>
    <xf numFmtId="0" fontId="49" fillId="0" borderId="7" xfId="0" applyFont="1" applyFill="1" applyBorder="1" applyAlignment="1">
      <alignment horizontal="left" vertical="center" wrapText="1"/>
    </xf>
    <xf numFmtId="1" fontId="49" fillId="0" borderId="7" xfId="0" applyNumberFormat="1" applyFont="1" applyFill="1" applyBorder="1" applyAlignment="1">
      <alignment horizontal="center" vertical="center" wrapText="1"/>
    </xf>
    <xf numFmtId="0" fontId="49" fillId="0" borderId="5" xfId="70" applyFont="1" applyFill="1" applyBorder="1" applyAlignment="1">
      <alignment horizontal="left" vertical="center" wrapText="1"/>
    </xf>
    <xf numFmtId="1" fontId="49" fillId="0" borderId="5" xfId="0" applyNumberFormat="1" applyFont="1" applyFill="1" applyBorder="1" applyAlignment="1">
      <alignment horizontal="center" vertical="center" wrapText="1"/>
    </xf>
    <xf numFmtId="0" fontId="51" fillId="0" borderId="5" xfId="0" applyFont="1" applyFill="1" applyBorder="1" applyAlignment="1">
      <alignment horizontal="left" vertical="center" wrapText="1"/>
    </xf>
    <xf numFmtId="0" fontId="51" fillId="0" borderId="5" xfId="0" applyFont="1" applyFill="1" applyBorder="1" applyAlignment="1">
      <alignment horizontal="left" vertical="center" wrapText="1"/>
    </xf>
    <xf numFmtId="0" fontId="49" fillId="0" borderId="5" xfId="0" applyFont="1" applyFill="1" applyBorder="1" applyAlignment="1" applyProtection="1">
      <alignment horizontal="center" vertical="center" wrapText="1"/>
    </xf>
    <xf numFmtId="0" fontId="49" fillId="0" borderId="2" xfId="0" applyFont="1" applyFill="1" applyBorder="1" applyAlignment="1">
      <alignment horizontal="center" vertical="center" wrapText="1"/>
    </xf>
    <xf numFmtId="0" fontId="26" fillId="0" borderId="9" xfId="0" applyNumberFormat="1" applyFont="1" applyFill="1" applyBorder="1" applyAlignment="1">
      <alignment horizontal="left" vertical="center" wrapText="1"/>
    </xf>
    <xf numFmtId="0" fontId="26" fillId="0" borderId="11" xfId="0" applyNumberFormat="1" applyFont="1" applyFill="1" applyBorder="1" applyAlignment="1">
      <alignment horizontal="left" vertical="center" wrapText="1"/>
    </xf>
    <xf numFmtId="0" fontId="26" fillId="0" borderId="11" xfId="0" applyNumberFormat="1" applyFont="1" applyFill="1" applyBorder="1" applyAlignment="1">
      <alignment horizontal="left" vertical="center" wrapText="1"/>
    </xf>
    <xf numFmtId="0" fontId="26" fillId="0" borderId="11" xfId="0" applyNumberFormat="1" applyFont="1" applyFill="1" applyBorder="1" applyAlignment="1">
      <alignment horizontal="center" vertical="center" wrapText="1"/>
    </xf>
    <xf numFmtId="0" fontId="22" fillId="0" borderId="5" xfId="0" applyNumberFormat="1" applyFont="1" applyFill="1" applyBorder="1" applyAlignment="1">
      <alignment horizontal="center" vertical="center"/>
    </xf>
    <xf numFmtId="0" fontId="26" fillId="0" borderId="5" xfId="0" applyNumberFormat="1" applyFont="1" applyFill="1" applyBorder="1" applyAlignment="1">
      <alignment vertical="center" wrapText="1"/>
    </xf>
    <xf numFmtId="0" fontId="26" fillId="0" borderId="5" xfId="0" applyNumberFormat="1" applyFont="1" applyFill="1" applyBorder="1" applyAlignment="1">
      <alignment vertical="center" wrapText="1"/>
    </xf>
    <xf numFmtId="0" fontId="26" fillId="0" borderId="5" xfId="3" applyNumberFormat="1" applyFont="1" applyFill="1" applyBorder="1" applyAlignment="1" applyProtection="1">
      <alignment horizontal="center" vertical="center" wrapText="1"/>
    </xf>
    <xf numFmtId="0" fontId="26" fillId="0" borderId="9" xfId="0" applyNumberFormat="1" applyFont="1" applyFill="1" applyBorder="1" applyAlignment="1">
      <alignment vertical="center" wrapText="1"/>
    </xf>
    <xf numFmtId="0" fontId="22" fillId="0" borderId="9" xfId="0" applyFont="1" applyFill="1" applyBorder="1" applyAlignment="1">
      <alignment vertical="center"/>
    </xf>
    <xf numFmtId="0" fontId="22" fillId="0" borderId="5" xfId="0" applyFont="1" applyFill="1" applyBorder="1" applyAlignment="1">
      <alignment vertical="center"/>
    </xf>
    <xf numFmtId="0" fontId="26" fillId="0" borderId="5" xfId="3" applyNumberFormat="1" applyFont="1" applyFill="1" applyBorder="1" applyAlignment="1">
      <alignment horizontal="center" vertical="center" wrapText="1"/>
    </xf>
    <xf numFmtId="0" fontId="26" fillId="0" borderId="5" xfId="0" applyNumberFormat="1" applyFont="1" applyFill="1" applyBorder="1" applyAlignment="1">
      <alignment horizontal="justify" vertical="center" wrapText="1"/>
    </xf>
    <xf numFmtId="0" fontId="26" fillId="0" borderId="5" xfId="0" applyNumberFormat="1" applyFont="1" applyFill="1" applyBorder="1" applyAlignment="1">
      <alignment horizontal="justify" vertical="center" wrapText="1"/>
    </xf>
    <xf numFmtId="0" fontId="48" fillId="0" borderId="5" xfId="0" applyNumberFormat="1" applyFont="1" applyFill="1" applyBorder="1" applyAlignment="1">
      <alignment horizontal="justify" vertical="center" wrapText="1"/>
    </xf>
    <xf numFmtId="0" fontId="26" fillId="0" borderId="9" xfId="0" applyNumberFormat="1" applyFont="1" applyFill="1" applyBorder="1" applyAlignment="1">
      <alignment horizontal="justify" vertical="center" wrapText="1"/>
    </xf>
    <xf numFmtId="0" fontId="22" fillId="0" borderId="9" xfId="0" applyNumberFormat="1" applyFont="1" applyFill="1" applyBorder="1" applyAlignment="1">
      <alignment vertical="center" wrapText="1"/>
    </xf>
    <xf numFmtId="0" fontId="52" fillId="0" borderId="5" xfId="0" applyFont="1" applyFill="1" applyBorder="1" applyAlignment="1">
      <alignment horizontal="center" vertical="center" wrapText="1"/>
    </xf>
    <xf numFmtId="1" fontId="5" fillId="0" borderId="5" xfId="0" applyNumberFormat="1" applyFont="1" applyFill="1" applyBorder="1" applyAlignment="1">
      <alignment horizontal="left" vertical="center" wrapText="1"/>
    </xf>
    <xf numFmtId="1" fontId="5" fillId="0" borderId="5" xfId="0" applyNumberFormat="1" applyFont="1" applyFill="1" applyBorder="1" applyAlignment="1">
      <alignment horizontal="center" vertical="center" wrapText="1"/>
    </xf>
    <xf numFmtId="1" fontId="5" fillId="0" borderId="5" xfId="0" applyNumberFormat="1" applyFont="1" applyFill="1" applyBorder="1" applyAlignment="1">
      <alignment horizontal="left" vertical="center" wrapText="1"/>
    </xf>
    <xf numFmtId="1" fontId="5" fillId="0" borderId="5" xfId="0" applyNumberFormat="1" applyFont="1" applyFill="1" applyBorder="1" applyAlignment="1">
      <alignment horizontal="justify" vertical="center" wrapText="1"/>
    </xf>
    <xf numFmtId="1" fontId="43" fillId="0" borderId="5" xfId="0" applyNumberFormat="1" applyFont="1" applyFill="1" applyBorder="1" applyAlignment="1">
      <alignment horizontal="center" vertical="center" wrapText="1"/>
    </xf>
    <xf numFmtId="1" fontId="5" fillId="0" borderId="9" xfId="0" applyNumberFormat="1" applyFont="1" applyFill="1" applyBorder="1" applyAlignment="1">
      <alignment horizontal="left" vertical="center" wrapText="1"/>
    </xf>
    <xf numFmtId="0" fontId="15" fillId="0" borderId="5" xfId="0" applyFont="1" applyFill="1" applyBorder="1" applyAlignment="1">
      <alignment horizontal="center" vertical="center"/>
    </xf>
    <xf numFmtId="0" fontId="5" fillId="0" borderId="9" xfId="0" applyFont="1" applyFill="1" applyBorder="1" applyAlignment="1">
      <alignment horizontal="left" vertical="center" wrapText="1"/>
    </xf>
    <xf numFmtId="1" fontId="43" fillId="0" borderId="5" xfId="0" applyNumberFormat="1" applyFont="1" applyFill="1" applyBorder="1" applyAlignment="1">
      <alignment horizontal="left" vertical="center" wrapText="1"/>
    </xf>
    <xf numFmtId="0" fontId="32" fillId="0" borderId="7" xfId="0" applyFont="1" applyFill="1" applyBorder="1" applyAlignment="1">
      <alignment horizontal="center" vertical="center" wrapText="1"/>
    </xf>
    <xf numFmtId="1" fontId="5" fillId="0" borderId="7" xfId="0" applyNumberFormat="1" applyFont="1" applyFill="1" applyBorder="1" applyAlignment="1">
      <alignment horizontal="center" vertical="center"/>
    </xf>
    <xf numFmtId="1" fontId="5" fillId="0" borderId="7" xfId="0" applyNumberFormat="1" applyFont="1" applyFill="1" applyBorder="1" applyAlignment="1">
      <alignment horizontal="center" vertical="center" wrapText="1"/>
    </xf>
    <xf numFmtId="1" fontId="5" fillId="0" borderId="7" xfId="0" applyNumberFormat="1" applyFont="1" applyFill="1" applyBorder="1" applyAlignment="1">
      <alignment horizontal="center" vertical="center" wrapText="1"/>
    </xf>
    <xf numFmtId="1" fontId="5" fillId="0" borderId="12" xfId="0" applyNumberFormat="1" applyFont="1" applyFill="1" applyBorder="1" applyAlignment="1">
      <alignment horizontal="left" vertical="center" wrapText="1"/>
    </xf>
    <xf numFmtId="1" fontId="5" fillId="0" borderId="5" xfId="0" applyNumberFormat="1" applyFont="1" applyFill="1" applyBorder="1" applyAlignment="1">
      <alignment horizontal="center" vertical="center" wrapText="1"/>
    </xf>
    <xf numFmtId="1" fontId="5" fillId="0" borderId="5" xfId="0" applyNumberFormat="1" applyFont="1" applyFill="1" applyBorder="1" applyAlignment="1">
      <alignment horizontal="center" vertical="center"/>
    </xf>
    <xf numFmtId="2" fontId="5" fillId="0" borderId="9" xfId="0" applyNumberFormat="1" applyFont="1" applyFill="1" applyBorder="1" applyAlignment="1">
      <alignment horizontal="left" vertical="center" wrapText="1"/>
    </xf>
    <xf numFmtId="0" fontId="53" fillId="0" borderId="9"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8" fillId="0" borderId="7"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7" xfId="0" applyFont="1" applyFill="1" applyBorder="1" applyAlignment="1">
      <alignment vertical="center" wrapText="1"/>
    </xf>
    <xf numFmtId="0" fontId="8" fillId="0" borderId="5" xfId="0" applyFont="1" applyFill="1" applyBorder="1" applyAlignment="1">
      <alignment horizontal="left" wrapText="1"/>
    </xf>
    <xf numFmtId="0" fontId="11" fillId="0" borderId="7" xfId="0" applyFont="1" applyFill="1" applyBorder="1" applyAlignment="1">
      <alignment horizontal="left" vertical="center" wrapText="1"/>
    </xf>
    <xf numFmtId="0" fontId="11" fillId="0" borderId="7" xfId="0" applyFont="1" applyFill="1" applyBorder="1" applyAlignment="1">
      <alignment horizontal="center" vertical="center" wrapText="1"/>
    </xf>
    <xf numFmtId="0" fontId="11" fillId="0" borderId="7" xfId="0" applyFont="1" applyFill="1" applyBorder="1" applyAlignment="1">
      <alignment vertical="center" wrapText="1"/>
    </xf>
    <xf numFmtId="0" fontId="42" fillId="0" borderId="5" xfId="0" applyNumberFormat="1" applyFont="1" applyFill="1" applyBorder="1" applyAlignment="1">
      <alignment horizontal="center" vertical="center" wrapText="1"/>
    </xf>
    <xf numFmtId="0" fontId="42" fillId="0" borderId="5" xfId="0" applyNumberFormat="1" applyFont="1" applyFill="1" applyBorder="1" applyAlignment="1">
      <alignment horizontal="left" vertical="center" wrapText="1"/>
    </xf>
    <xf numFmtId="0" fontId="5" fillId="0" borderId="6" xfId="0" applyFont="1" applyFill="1" applyBorder="1" applyAlignment="1">
      <alignment horizontal="left" vertical="center" wrapText="1"/>
    </xf>
    <xf numFmtId="0" fontId="54" fillId="0" borderId="5" xfId="0" applyFont="1" applyFill="1" applyBorder="1" applyAlignment="1">
      <alignment horizontal="center" vertical="center" wrapText="1"/>
    </xf>
    <xf numFmtId="0" fontId="54" fillId="0" borderId="5" xfId="0" applyFont="1" applyFill="1" applyBorder="1" applyAlignment="1">
      <alignment horizontal="left" vertical="center" wrapText="1"/>
    </xf>
    <xf numFmtId="1" fontId="26" fillId="0" borderId="5" xfId="0" applyNumberFormat="1" applyFont="1" applyFill="1" applyBorder="1" applyAlignment="1">
      <alignment horizontal="left" vertical="center" wrapText="1"/>
    </xf>
    <xf numFmtId="1" fontId="26" fillId="0" borderId="5" xfId="0" applyNumberFormat="1" applyFont="1" applyFill="1" applyBorder="1" applyAlignment="1">
      <alignment vertical="center" wrapText="1"/>
    </xf>
    <xf numFmtId="1" fontId="26" fillId="0" borderId="5" xfId="0" applyNumberFormat="1" applyFont="1" applyFill="1" applyBorder="1" applyAlignment="1">
      <alignment horizontal="center" vertical="center" wrapText="1"/>
    </xf>
    <xf numFmtId="0" fontId="22" fillId="0" borderId="5" xfId="0" applyFont="1" applyFill="1" applyBorder="1" applyAlignment="1" applyProtection="1">
      <alignment horizontal="center" vertical="center" wrapText="1"/>
      <protection locked="0"/>
    </xf>
    <xf numFmtId="0" fontId="22" fillId="0" borderId="5" xfId="0" applyFont="1" applyFill="1" applyBorder="1" applyAlignment="1" applyProtection="1">
      <alignment horizontal="left" vertical="center" wrapText="1"/>
      <protection locked="0"/>
    </xf>
    <xf numFmtId="1" fontId="26" fillId="0" borderId="7" xfId="0" applyNumberFormat="1" applyFont="1" applyFill="1" applyBorder="1" applyAlignment="1">
      <alignment horizontal="left" vertical="center" wrapText="1"/>
    </xf>
    <xf numFmtId="1" fontId="48" fillId="0" borderId="5" xfId="0" applyNumberFormat="1" applyFont="1" applyFill="1" applyBorder="1" applyAlignment="1">
      <alignment horizontal="center" vertical="center" wrapText="1"/>
    </xf>
    <xf numFmtId="0" fontId="26" fillId="0" borderId="5" xfId="0" applyFont="1" applyFill="1" applyBorder="1" applyAlignment="1" applyProtection="1">
      <alignment horizontal="center" vertical="center" wrapText="1"/>
      <protection locked="0"/>
    </xf>
    <xf numFmtId="0" fontId="26" fillId="0" borderId="7" xfId="0" applyFont="1" applyFill="1" applyBorder="1" applyAlignment="1">
      <alignment horizontal="left" vertical="center"/>
    </xf>
    <xf numFmtId="0" fontId="26" fillId="0" borderId="9" xfId="0" applyFont="1" applyFill="1" applyBorder="1" applyAlignment="1">
      <alignment horizontal="left" vertical="center" wrapText="1"/>
    </xf>
    <xf numFmtId="0" fontId="26" fillId="0" borderId="11" xfId="0" applyFont="1" applyFill="1" applyBorder="1" applyAlignment="1">
      <alignment horizontal="left" vertical="center" wrapText="1"/>
    </xf>
    <xf numFmtId="0" fontId="26" fillId="0" borderId="11" xfId="0" applyFont="1" applyFill="1" applyBorder="1" applyAlignment="1">
      <alignment horizontal="left" vertical="center" wrapText="1"/>
    </xf>
    <xf numFmtId="0" fontId="26" fillId="0" borderId="6" xfId="0" applyFont="1" applyFill="1" applyBorder="1" applyAlignment="1">
      <alignment horizontal="left" vertical="center" wrapText="1"/>
    </xf>
    <xf numFmtId="49" fontId="26" fillId="0" borderId="12" xfId="0" applyNumberFormat="1" applyFont="1" applyFill="1" applyBorder="1" applyAlignment="1">
      <alignment horizontal="center" vertical="center" wrapText="1"/>
    </xf>
    <xf numFmtId="49" fontId="26" fillId="0" borderId="12" xfId="0" applyNumberFormat="1" applyFont="1" applyFill="1" applyBorder="1" applyAlignment="1">
      <alignment horizontal="left" vertical="center" wrapText="1"/>
    </xf>
    <xf numFmtId="176" fontId="26" fillId="0" borderId="7" xfId="0" applyNumberFormat="1" applyFont="1" applyFill="1" applyBorder="1" applyAlignment="1">
      <alignment horizontal="center" vertical="center" wrapText="1"/>
    </xf>
    <xf numFmtId="0" fontId="26" fillId="0" borderId="12" xfId="0" applyFont="1" applyFill="1" applyBorder="1" applyAlignment="1">
      <alignment horizontal="center" vertical="center" wrapText="1"/>
    </xf>
    <xf numFmtId="0" fontId="26" fillId="0" borderId="12" xfId="0" applyFont="1" applyFill="1" applyBorder="1" applyAlignment="1">
      <alignment horizontal="left" vertical="center" wrapText="1"/>
    </xf>
    <xf numFmtId="0" fontId="26" fillId="0" borderId="7" xfId="0" applyFont="1" applyFill="1" applyBorder="1" applyAlignment="1">
      <alignment horizontal="left" vertical="center" wrapText="1"/>
    </xf>
    <xf numFmtId="0" fontId="26" fillId="0" borderId="13" xfId="0" applyFont="1" applyFill="1" applyBorder="1" applyAlignment="1">
      <alignment horizontal="left" vertical="center" wrapText="1"/>
    </xf>
    <xf numFmtId="0" fontId="26" fillId="0" borderId="9" xfId="0" applyFont="1" applyFill="1" applyBorder="1" applyAlignment="1">
      <alignment horizontal="center" vertical="center" wrapText="1"/>
    </xf>
    <xf numFmtId="0" fontId="26" fillId="0" borderId="7" xfId="0" applyFont="1" applyFill="1" applyBorder="1" applyAlignment="1">
      <alignment horizontal="center" vertical="center"/>
    </xf>
    <xf numFmtId="0" fontId="26" fillId="0" borderId="7" xfId="0" applyFont="1" applyFill="1" applyBorder="1" applyAlignment="1">
      <alignment horizontal="left" vertical="center"/>
    </xf>
    <xf numFmtId="0" fontId="26" fillId="0" borderId="5" xfId="0" applyFont="1" applyFill="1" applyBorder="1" applyAlignment="1">
      <alignment horizontal="left" vertical="center"/>
    </xf>
    <xf numFmtId="0" fontId="48" fillId="0" borderId="9" xfId="0" applyFont="1" applyFill="1" applyBorder="1" applyAlignment="1">
      <alignment horizontal="center" vertical="center" wrapText="1"/>
    </xf>
    <xf numFmtId="0" fontId="26" fillId="0" borderId="5" xfId="0" applyFont="1" applyFill="1" applyBorder="1" applyAlignment="1">
      <alignment horizontal="left" vertical="center"/>
    </xf>
    <xf numFmtId="0" fontId="26" fillId="0" borderId="5" xfId="0" applyFont="1" applyFill="1" applyBorder="1" applyAlignment="1">
      <alignment horizontal="center" vertical="center" wrapText="1"/>
    </xf>
    <xf numFmtId="0" fontId="26" fillId="0" borderId="6" xfId="0" applyFont="1" applyFill="1" applyBorder="1" applyAlignment="1">
      <alignment horizontal="center" vertical="center" wrapText="1"/>
    </xf>
    <xf numFmtId="0" fontId="26" fillId="0" borderId="6" xfId="0" applyFont="1" applyFill="1" applyBorder="1" applyAlignment="1">
      <alignment vertical="center" wrapText="1"/>
    </xf>
    <xf numFmtId="176" fontId="26" fillId="0" borderId="9" xfId="0" applyNumberFormat="1" applyFont="1" applyFill="1" applyBorder="1" applyAlignment="1" applyProtection="1">
      <alignment horizontal="center" vertical="center" wrapText="1"/>
      <protection locked="0"/>
    </xf>
    <xf numFmtId="0" fontId="48" fillId="0" borderId="7" xfId="0" applyFont="1" applyFill="1" applyBorder="1" applyAlignment="1">
      <alignment horizontal="left" vertical="center" wrapText="1"/>
    </xf>
    <xf numFmtId="0" fontId="26" fillId="0" borderId="10" xfId="0" applyFont="1" applyFill="1" applyBorder="1" applyAlignment="1">
      <alignment horizontal="center" vertical="center" wrapText="1"/>
    </xf>
    <xf numFmtId="0" fontId="26" fillId="0" borderId="9" xfId="0" applyFont="1" applyFill="1" applyBorder="1" applyAlignment="1">
      <alignment horizontal="left" vertical="center" wrapText="1"/>
    </xf>
    <xf numFmtId="0" fontId="26" fillId="0" borderId="12" xfId="0" applyFont="1" applyFill="1" applyBorder="1" applyAlignment="1">
      <alignment horizontal="left" vertical="center" wrapText="1"/>
    </xf>
    <xf numFmtId="0" fontId="48" fillId="0" borderId="7" xfId="0" applyFont="1" applyFill="1" applyBorder="1" applyAlignment="1">
      <alignment horizontal="center" vertical="center" wrapText="1"/>
    </xf>
    <xf numFmtId="0" fontId="26" fillId="0" borderId="14" xfId="0" applyFont="1" applyFill="1" applyBorder="1" applyAlignment="1">
      <alignment horizontal="center" vertical="center" wrapText="1"/>
    </xf>
    <xf numFmtId="0" fontId="26" fillId="0" borderId="14" xfId="0" applyFont="1" applyFill="1" applyBorder="1" applyAlignment="1">
      <alignment horizontal="left" vertical="center" wrapText="1"/>
    </xf>
    <xf numFmtId="0" fontId="26" fillId="0" borderId="2" xfId="0" applyFont="1" applyFill="1" applyBorder="1" applyAlignment="1">
      <alignment horizontal="left" vertical="center" wrapText="1"/>
    </xf>
    <xf numFmtId="0" fontId="26" fillId="0" borderId="10" xfId="0" applyFont="1" applyFill="1" applyBorder="1" applyAlignment="1">
      <alignment horizontal="left" vertical="center" wrapText="1"/>
    </xf>
    <xf numFmtId="0" fontId="26" fillId="0" borderId="4" xfId="0" applyFont="1" applyFill="1" applyBorder="1" applyAlignment="1">
      <alignment horizontal="left" vertical="center" wrapText="1"/>
    </xf>
    <xf numFmtId="0" fontId="26" fillId="0" borderId="7" xfId="0" applyFont="1" applyFill="1" applyBorder="1" applyAlignment="1">
      <alignment horizontal="center" vertical="center" wrapText="1"/>
    </xf>
    <xf numFmtId="0" fontId="26" fillId="0" borderId="9" xfId="0" applyFont="1" applyFill="1" applyBorder="1" applyAlignment="1">
      <alignment horizontal="left" vertical="center"/>
    </xf>
    <xf numFmtId="49" fontId="11" fillId="0" borderId="4" xfId="0" applyNumberFormat="1" applyFont="1" applyFill="1" applyBorder="1" applyAlignment="1">
      <alignment horizontal="center" vertical="center" wrapText="1"/>
    </xf>
    <xf numFmtId="49" fontId="11" fillId="0" borderId="2" xfId="0" applyNumberFormat="1"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49" fontId="11" fillId="0" borderId="2" xfId="0" applyNumberFormat="1" applyFont="1" applyFill="1" applyBorder="1" applyAlignment="1">
      <alignment horizontal="left" vertical="center" wrapText="1"/>
    </xf>
    <xf numFmtId="49" fontId="11" fillId="0" borderId="2" xfId="0" applyNumberFormat="1" applyFont="1" applyFill="1" applyBorder="1" applyAlignment="1">
      <alignment horizontal="left" vertical="center" wrapText="1"/>
    </xf>
    <xf numFmtId="49" fontId="11" fillId="0" borderId="2" xfId="0" applyNumberFormat="1" applyFont="1" applyFill="1" applyBorder="1" applyAlignment="1">
      <alignment horizontal="center" vertical="center"/>
    </xf>
    <xf numFmtId="49" fontId="11" fillId="0" borderId="15" xfId="0" applyNumberFormat="1" applyFont="1" applyFill="1" applyBorder="1" applyAlignment="1">
      <alignment horizontal="center" vertical="center" wrapText="1"/>
    </xf>
    <xf numFmtId="49" fontId="33" fillId="0" borderId="5" xfId="3" applyNumberFormat="1" applyFont="1" applyFill="1" applyBorder="1" applyAlignment="1">
      <alignment horizontal="center" vertical="center" wrapText="1"/>
    </xf>
    <xf numFmtId="49" fontId="11" fillId="0" borderId="6" xfId="0" applyNumberFormat="1" applyFont="1" applyFill="1" applyBorder="1" applyAlignment="1">
      <alignment horizontal="center" vertical="center"/>
    </xf>
    <xf numFmtId="49" fontId="11" fillId="0" borderId="5" xfId="0" applyNumberFormat="1" applyFont="1" applyFill="1" applyBorder="1" applyAlignment="1">
      <alignment horizontal="center" vertical="center" wrapText="1"/>
    </xf>
    <xf numFmtId="49" fontId="11" fillId="0" borderId="5" xfId="0" applyNumberFormat="1" applyFont="1" applyFill="1" applyBorder="1" applyAlignment="1">
      <alignment horizontal="left" vertical="center" wrapText="1"/>
    </xf>
    <xf numFmtId="49" fontId="11" fillId="0" borderId="5" xfId="0" applyNumberFormat="1" applyFont="1" applyFill="1" applyBorder="1" applyAlignment="1">
      <alignment horizontal="center" vertical="center"/>
    </xf>
    <xf numFmtId="49" fontId="11" fillId="0" borderId="16" xfId="0" applyNumberFormat="1" applyFont="1" applyFill="1" applyBorder="1" applyAlignment="1">
      <alignment horizontal="center" vertical="center" wrapText="1"/>
    </xf>
    <xf numFmtId="49" fontId="11" fillId="0" borderId="6" xfId="0" applyNumberFormat="1" applyFont="1" applyFill="1" applyBorder="1" applyAlignment="1">
      <alignment horizontal="center" vertical="center" wrapText="1"/>
    </xf>
    <xf numFmtId="49" fontId="11" fillId="0" borderId="5" xfId="0" applyNumberFormat="1" applyFont="1" applyFill="1" applyBorder="1" applyAlignment="1">
      <alignment horizontal="center" vertical="center" wrapText="1"/>
    </xf>
    <xf numFmtId="49" fontId="55" fillId="0" borderId="5" xfId="0" applyNumberFormat="1" applyFont="1" applyFill="1" applyBorder="1" applyAlignment="1">
      <alignment horizontal="center" vertical="center" wrapText="1"/>
    </xf>
    <xf numFmtId="49" fontId="11" fillId="0" borderId="5" xfId="0" applyNumberFormat="1" applyFont="1" applyFill="1" applyBorder="1" applyAlignment="1">
      <alignment horizontal="left" vertical="center" wrapText="1"/>
    </xf>
    <xf numFmtId="49" fontId="11" fillId="0" borderId="5" xfId="0" applyNumberFormat="1" applyFont="1" applyFill="1" applyBorder="1" applyAlignment="1">
      <alignment horizontal="left" vertical="center"/>
    </xf>
    <xf numFmtId="49" fontId="38" fillId="0" borderId="5" xfId="0" applyNumberFormat="1" applyFont="1" applyFill="1" applyBorder="1" applyAlignment="1">
      <alignment horizontal="center" vertical="center" wrapText="1"/>
    </xf>
    <xf numFmtId="49" fontId="11" fillId="0" borderId="5" xfId="0" applyNumberFormat="1" applyFont="1" applyFill="1" applyBorder="1" applyAlignment="1">
      <alignment horizontal="left" vertical="center"/>
    </xf>
    <xf numFmtId="0" fontId="15" fillId="0" borderId="9" xfId="0" applyFont="1" applyFill="1" applyBorder="1" applyAlignment="1">
      <alignment horizontal="left" vertical="center" wrapText="1"/>
    </xf>
    <xf numFmtId="0" fontId="15" fillId="0" borderId="11" xfId="0" applyFont="1" applyFill="1" applyBorder="1" applyAlignment="1">
      <alignment horizontal="left" vertical="center" wrapText="1"/>
    </xf>
    <xf numFmtId="0" fontId="15" fillId="0" borderId="11" xfId="0" applyFont="1" applyFill="1" applyBorder="1" applyAlignment="1">
      <alignment horizontal="left" vertical="center" wrapText="1"/>
    </xf>
    <xf numFmtId="0" fontId="15" fillId="0" borderId="6" xfId="0" applyFont="1" applyFill="1" applyBorder="1" applyAlignment="1">
      <alignment horizontal="left" vertical="center" wrapText="1"/>
    </xf>
    <xf numFmtId="0" fontId="15" fillId="0" borderId="5" xfId="0" applyFont="1" applyFill="1" applyBorder="1" applyAlignment="1">
      <alignment horizontal="left" vertical="center" wrapText="1"/>
    </xf>
    <xf numFmtId="0" fontId="15" fillId="0" borderId="10" xfId="0" applyFont="1" applyFill="1" applyBorder="1" applyAlignment="1">
      <alignment horizontal="center" vertical="center" wrapText="1"/>
    </xf>
    <xf numFmtId="0" fontId="15" fillId="0" borderId="10" xfId="0" applyFont="1" applyFill="1" applyBorder="1" applyAlignment="1">
      <alignment horizontal="left" vertical="center" wrapText="1"/>
    </xf>
    <xf numFmtId="0" fontId="15" fillId="0" borderId="10" xfId="0" applyFont="1" applyFill="1" applyBorder="1" applyAlignment="1">
      <alignment horizontal="left" vertical="center" wrapText="1"/>
    </xf>
    <xf numFmtId="0" fontId="15" fillId="0" borderId="14"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7" xfId="0" applyFont="1" applyFill="1" applyBorder="1" applyAlignment="1">
      <alignment horizontal="left" vertical="center" wrapText="1"/>
    </xf>
    <xf numFmtId="0" fontId="15" fillId="0" borderId="7" xfId="0" applyFont="1" applyFill="1" applyBorder="1" applyAlignment="1">
      <alignment horizontal="left" vertical="center" wrapText="1"/>
    </xf>
    <xf numFmtId="0" fontId="15" fillId="0" borderId="12"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7"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12" xfId="0" applyFont="1" applyFill="1" applyBorder="1" applyAlignment="1">
      <alignment horizontal="center" vertical="center" wrapText="1"/>
    </xf>
    <xf numFmtId="0" fontId="5" fillId="0" borderId="5" xfId="55" applyFont="1" applyFill="1" applyBorder="1" applyAlignment="1" applyProtection="1">
      <alignment horizontal="center" vertical="center" wrapText="1"/>
      <protection locked="0"/>
    </xf>
    <xf numFmtId="0" fontId="5" fillId="0" borderId="5" xfId="55" applyFont="1" applyFill="1" applyBorder="1" applyAlignment="1" applyProtection="1">
      <alignment horizontal="left" vertical="center" wrapText="1"/>
      <protection locked="0"/>
    </xf>
    <xf numFmtId="0" fontId="5" fillId="0" borderId="5" xfId="55" applyFont="1" applyFill="1" applyBorder="1" applyAlignment="1" applyProtection="1">
      <alignment horizontal="left" vertical="center" wrapText="1"/>
      <protection locked="0"/>
    </xf>
    <xf numFmtId="0" fontId="5" fillId="0" borderId="9" xfId="55" applyFont="1" applyFill="1" applyBorder="1" applyAlignment="1" applyProtection="1">
      <alignment horizontal="center" vertical="center" wrapText="1"/>
      <protection locked="0"/>
    </xf>
    <xf numFmtId="0" fontId="15" fillId="0" borderId="7" xfId="0" applyNumberFormat="1" applyFont="1" applyFill="1" applyBorder="1" applyAlignment="1">
      <alignment horizontal="center" vertical="center" wrapText="1"/>
    </xf>
    <xf numFmtId="0" fontId="15" fillId="0" borderId="7" xfId="0" applyNumberFormat="1" applyFont="1" applyFill="1" applyBorder="1" applyAlignment="1">
      <alignment horizontal="left" vertical="center" wrapText="1"/>
    </xf>
    <xf numFmtId="0" fontId="15" fillId="0" borderId="7" xfId="0" applyNumberFormat="1" applyFont="1" applyFill="1" applyBorder="1" applyAlignment="1">
      <alignment horizontal="left" vertical="center" wrapText="1"/>
    </xf>
    <xf numFmtId="0" fontId="15" fillId="0" borderId="12" xfId="0" applyNumberFormat="1" applyFont="1" applyFill="1" applyBorder="1" applyAlignment="1">
      <alignment horizontal="center" vertical="center" wrapText="1"/>
    </xf>
    <xf numFmtId="0" fontId="5" fillId="0" borderId="7" xfId="55" applyFont="1" applyFill="1" applyBorder="1" applyAlignment="1" applyProtection="1">
      <alignment horizontal="center" vertical="center" wrapText="1"/>
      <protection locked="0"/>
    </xf>
    <xf numFmtId="0" fontId="5" fillId="0" borderId="7" xfId="55" applyFont="1" applyFill="1" applyBorder="1" applyAlignment="1" applyProtection="1">
      <alignment horizontal="left" vertical="center" wrapText="1"/>
      <protection locked="0"/>
    </xf>
    <xf numFmtId="0" fontId="5" fillId="0" borderId="7" xfId="55" applyFont="1" applyFill="1" applyBorder="1" applyAlignment="1" applyProtection="1">
      <alignment horizontal="left" vertical="center" wrapText="1"/>
      <protection locked="0"/>
    </xf>
    <xf numFmtId="0" fontId="5" fillId="0" borderId="12" xfId="55" applyFont="1" applyFill="1" applyBorder="1" applyAlignment="1" applyProtection="1">
      <alignment horizontal="center" vertical="center" wrapText="1"/>
      <protection locked="0"/>
    </xf>
    <xf numFmtId="0" fontId="15" fillId="0" borderId="5" xfId="0" applyNumberFormat="1" applyFont="1" applyFill="1" applyBorder="1" applyAlignment="1">
      <alignment horizontal="left" vertical="center" wrapText="1"/>
    </xf>
    <xf numFmtId="0" fontId="15" fillId="0" borderId="5" xfId="0" applyNumberFormat="1" applyFont="1" applyFill="1" applyBorder="1" applyAlignment="1">
      <alignment horizontal="left" vertical="center" wrapText="1"/>
    </xf>
    <xf numFmtId="0" fontId="15" fillId="0" borderId="9" xfId="0" applyNumberFormat="1" applyFont="1" applyFill="1" applyBorder="1" applyAlignment="1">
      <alignment horizontal="center" vertical="center" wrapText="1"/>
    </xf>
    <xf numFmtId="0" fontId="15" fillId="0" borderId="7" xfId="0" applyNumberFormat="1"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5" fillId="0" borderId="7" xfId="55" applyFont="1" applyFill="1" applyBorder="1" applyAlignment="1" applyProtection="1">
      <alignment horizontal="center" vertical="center" wrapText="1"/>
      <protection locked="0"/>
    </xf>
    <xf numFmtId="0" fontId="22" fillId="0" borderId="5" xfId="0" applyFont="1" applyFill="1" applyBorder="1" applyAlignment="1">
      <alignment vertical="center" wrapText="1"/>
    </xf>
    <xf numFmtId="0" fontId="22" fillId="0" borderId="6" xfId="0" applyFont="1" applyFill="1" applyBorder="1">
      <alignment vertical="center"/>
    </xf>
    <xf numFmtId="0" fontId="22" fillId="0" borderId="6" xfId="0" applyFont="1" applyFill="1" applyBorder="1" applyAlignment="1">
      <alignment vertical="center" wrapText="1"/>
    </xf>
    <xf numFmtId="49" fontId="22" fillId="0" borderId="5" xfId="0" applyNumberFormat="1" applyFont="1" applyFill="1" applyBorder="1" applyAlignment="1" applyProtection="1">
      <alignment horizontal="left" vertical="center"/>
      <protection locked="0"/>
    </xf>
    <xf numFmtId="0" fontId="22" fillId="0" borderId="5" xfId="0" applyFont="1" applyFill="1" applyBorder="1" applyAlignment="1">
      <alignment horizontal="left" vertical="center"/>
    </xf>
    <xf numFmtId="0" fontId="22" fillId="0" borderId="5" xfId="0" applyFont="1" applyFill="1" applyBorder="1" applyAlignment="1"/>
    <xf numFmtId="0" fontId="22" fillId="0" borderId="5" xfId="0" applyFont="1" applyFill="1" applyBorder="1" applyAlignment="1"/>
    <xf numFmtId="0" fontId="22" fillId="0" borderId="5" xfId="0" applyFont="1" applyFill="1" applyBorder="1" applyAlignment="1">
      <alignment horizontal="left" vertical="center" wrapText="1"/>
    </xf>
    <xf numFmtId="0" fontId="22" fillId="0" borderId="5" xfId="0" applyFont="1" applyFill="1" applyBorder="1" applyAlignment="1">
      <alignment horizontal="left" vertical="center"/>
    </xf>
    <xf numFmtId="0" fontId="22" fillId="0" borderId="0" xfId="0" applyFont="1" applyFill="1" applyAlignment="1">
      <alignment horizontal="left" vertical="center" wrapText="1"/>
    </xf>
    <xf numFmtId="0" fontId="19" fillId="0" borderId="2" xfId="0" applyFont="1" applyFill="1" applyBorder="1" applyAlignment="1">
      <alignment vertical="center" wrapText="1"/>
    </xf>
    <xf numFmtId="0" fontId="42" fillId="0" borderId="5" xfId="0" applyNumberFormat="1" applyFont="1" applyFill="1" applyBorder="1" applyAlignment="1">
      <alignment vertical="center"/>
    </xf>
    <xf numFmtId="0" fontId="26" fillId="0" borderId="11" xfId="0" applyFont="1" applyFill="1" applyBorder="1" applyAlignment="1">
      <alignment horizontal="center" vertical="center" wrapText="1"/>
    </xf>
    <xf numFmtId="0" fontId="40" fillId="0" borderId="7" xfId="0" applyNumberFormat="1" applyFont="1" applyFill="1" applyBorder="1" applyAlignment="1">
      <alignment horizontal="center" vertical="center"/>
    </xf>
    <xf numFmtId="0" fontId="56" fillId="0" borderId="5" xfId="0" applyFont="1" applyFill="1" applyBorder="1" applyAlignment="1">
      <alignment horizontal="left" vertical="center" wrapText="1"/>
    </xf>
    <xf numFmtId="0" fontId="56" fillId="0" borderId="5" xfId="0" applyFont="1" applyFill="1" applyBorder="1" applyAlignment="1">
      <alignment horizontal="center" vertical="center"/>
    </xf>
    <xf numFmtId="0" fontId="40" fillId="0" borderId="7" xfId="0" applyFont="1" applyFill="1" applyBorder="1" applyAlignment="1">
      <alignment horizontal="center" vertical="center"/>
    </xf>
    <xf numFmtId="0" fontId="56" fillId="0" borderId="7" xfId="0" applyFont="1" applyFill="1" applyBorder="1" applyAlignment="1">
      <alignment horizontal="center" vertical="center" wrapText="1"/>
    </xf>
    <xf numFmtId="0" fontId="57" fillId="0" borderId="5" xfId="0" applyFont="1" applyFill="1" applyBorder="1" applyAlignment="1">
      <alignment vertical="center" wrapText="1"/>
    </xf>
    <xf numFmtId="0" fontId="56" fillId="0" borderId="5" xfId="0" applyNumberFormat="1" applyFont="1" applyFill="1" applyBorder="1" applyAlignment="1">
      <alignment horizontal="center" vertical="center" wrapText="1"/>
    </xf>
    <xf numFmtId="0" fontId="58" fillId="0" borderId="12" xfId="0" applyFont="1" applyFill="1" applyBorder="1" applyAlignment="1">
      <alignment horizontal="center" vertical="center" wrapText="1"/>
    </xf>
    <xf numFmtId="0" fontId="58" fillId="0" borderId="7" xfId="0" applyFont="1" applyFill="1" applyBorder="1" applyAlignment="1">
      <alignment horizontal="left" vertical="center" wrapText="1"/>
    </xf>
    <xf numFmtId="0" fontId="58" fillId="0" borderId="7" xfId="0" applyFont="1" applyFill="1" applyBorder="1" applyAlignment="1">
      <alignment horizontal="center" vertical="center"/>
    </xf>
    <xf numFmtId="0" fontId="58" fillId="0" borderId="7" xfId="0" applyNumberFormat="1" applyFont="1" applyFill="1" applyBorder="1" applyAlignment="1">
      <alignment horizontal="center" vertical="center" wrapText="1"/>
    </xf>
    <xf numFmtId="0" fontId="40" fillId="0" borderId="5" xfId="0" applyFont="1" applyFill="1" applyBorder="1" applyAlignment="1">
      <alignment horizontal="center" vertical="center"/>
    </xf>
    <xf numFmtId="0" fontId="56" fillId="0" borderId="7" xfId="0" applyFont="1" applyFill="1" applyBorder="1" applyAlignment="1">
      <alignment horizontal="center" vertical="center"/>
    </xf>
    <xf numFmtId="0" fontId="56" fillId="0" borderId="7" xfId="0" applyFont="1" applyFill="1" applyBorder="1" applyAlignment="1">
      <alignment horizontal="center" vertical="center"/>
    </xf>
    <xf numFmtId="0" fontId="56" fillId="0" borderId="5" xfId="0" applyFont="1" applyFill="1" applyBorder="1" applyAlignment="1">
      <alignment horizontal="center" vertical="center" wrapText="1"/>
    </xf>
    <xf numFmtId="0" fontId="58" fillId="0" borderId="7" xfId="0" applyFont="1" applyFill="1" applyBorder="1" applyAlignment="1">
      <alignment horizontal="center" vertical="center" wrapText="1"/>
    </xf>
    <xf numFmtId="0" fontId="56" fillId="0" borderId="5" xfId="0" applyFont="1" applyFill="1" applyBorder="1" applyAlignment="1">
      <alignment vertical="center" wrapText="1"/>
    </xf>
    <xf numFmtId="0" fontId="58" fillId="0" borderId="9" xfId="0" applyFont="1" applyFill="1" applyBorder="1" applyAlignment="1">
      <alignment vertical="center" wrapText="1"/>
    </xf>
    <xf numFmtId="0" fontId="56" fillId="0" borderId="7" xfId="0" applyFont="1" applyFill="1" applyBorder="1" applyAlignment="1">
      <alignment horizontal="center" vertical="center" wrapText="1"/>
    </xf>
    <xf numFmtId="0" fontId="56" fillId="0" borderId="7" xfId="0" applyNumberFormat="1" applyFont="1" applyFill="1" applyBorder="1" applyAlignment="1">
      <alignment horizontal="center" vertical="center"/>
    </xf>
    <xf numFmtId="0" fontId="58" fillId="0" borderId="5" xfId="0" applyFont="1" applyFill="1" applyBorder="1" applyAlignment="1">
      <alignment horizontal="left" vertical="center" wrapText="1"/>
    </xf>
    <xf numFmtId="0" fontId="58" fillId="0" borderId="5" xfId="0" applyFont="1" applyFill="1" applyBorder="1" applyAlignment="1">
      <alignment horizontal="center" vertical="center" wrapText="1"/>
    </xf>
    <xf numFmtId="0" fontId="56" fillId="0" borderId="5" xfId="0" applyFont="1" applyFill="1" applyBorder="1" applyAlignment="1">
      <alignment horizontal="center" vertical="center"/>
    </xf>
    <xf numFmtId="0" fontId="56" fillId="0" borderId="9" xfId="0" applyFont="1" applyFill="1" applyBorder="1" applyAlignment="1">
      <alignment horizontal="center" vertical="center" wrapText="1"/>
    </xf>
    <xf numFmtId="0" fontId="22" fillId="0" borderId="5" xfId="0" applyNumberFormat="1" applyFont="1" applyFill="1" applyBorder="1" applyAlignment="1">
      <alignment vertical="center"/>
    </xf>
    <xf numFmtId="0" fontId="26" fillId="0" borderId="9" xfId="0" applyFont="1" applyFill="1" applyBorder="1" applyAlignment="1">
      <alignment vertical="center" wrapText="1"/>
    </xf>
    <xf numFmtId="0" fontId="26" fillId="0" borderId="9" xfId="0" applyFont="1" applyFill="1" applyBorder="1" applyAlignment="1">
      <alignment vertical="center"/>
    </xf>
    <xf numFmtId="176" fontId="26" fillId="0" borderId="5" xfId="0" applyNumberFormat="1" applyFont="1" applyFill="1" applyBorder="1" applyAlignment="1">
      <alignment horizontal="center" vertical="center"/>
    </xf>
    <xf numFmtId="0" fontId="26" fillId="0" borderId="11" xfId="0" applyFont="1" applyFill="1" applyBorder="1" applyAlignment="1">
      <alignment vertical="center" wrapText="1"/>
    </xf>
    <xf numFmtId="176" fontId="26" fillId="0" borderId="5" xfId="0" applyNumberFormat="1" applyFont="1" applyFill="1" applyBorder="1" applyAlignment="1" applyProtection="1">
      <alignment horizontal="center" vertical="center" wrapText="1"/>
      <protection locked="0"/>
    </xf>
    <xf numFmtId="0" fontId="22" fillId="0" borderId="7" xfId="0" applyFont="1" applyFill="1" applyBorder="1" applyAlignment="1">
      <alignment horizontal="left" vertical="center" wrapText="1"/>
    </xf>
    <xf numFmtId="0" fontId="22" fillId="0" borderId="7" xfId="0" applyFont="1" applyFill="1" applyBorder="1" applyAlignment="1">
      <alignment horizontal="center" vertical="center"/>
    </xf>
    <xf numFmtId="0" fontId="22" fillId="0" borderId="7" xfId="0" applyFont="1" applyFill="1" applyBorder="1" applyAlignment="1">
      <alignment horizontal="center" vertical="center"/>
    </xf>
    <xf numFmtId="0" fontId="22" fillId="0" borderId="7" xfId="0" applyFont="1" applyFill="1" applyBorder="1" applyAlignment="1">
      <alignment horizontal="left" vertical="center"/>
    </xf>
    <xf numFmtId="176" fontId="26" fillId="0" borderId="6" xfId="0" applyNumberFormat="1" applyFont="1" applyFill="1" applyBorder="1" applyAlignment="1" applyProtection="1">
      <alignment horizontal="center" vertical="center" wrapText="1"/>
      <protection locked="0"/>
    </xf>
    <xf numFmtId="0" fontId="6" fillId="0" borderId="7" xfId="0" applyFont="1" applyFill="1" applyBorder="1" applyAlignment="1">
      <alignment horizontal="left" vertical="center" wrapText="1"/>
    </xf>
    <xf numFmtId="49" fontId="11" fillId="0" borderId="5" xfId="55" applyNumberFormat="1" applyFont="1" applyFill="1" applyBorder="1" applyAlignment="1">
      <alignment horizontal="left" vertical="center" wrapText="1"/>
    </xf>
    <xf numFmtId="49" fontId="11" fillId="0" borderId="5" xfId="55" applyNumberFormat="1" applyFont="1" applyFill="1" applyBorder="1" applyAlignment="1">
      <alignment horizontal="left" vertical="center" wrapText="1"/>
    </xf>
    <xf numFmtId="49" fontId="11" fillId="0" borderId="5" xfId="63" applyNumberFormat="1" applyFont="1" applyFill="1" applyBorder="1" applyAlignment="1">
      <alignment horizontal="center" vertical="center" wrapText="1"/>
    </xf>
    <xf numFmtId="49" fontId="59" fillId="0" borderId="5" xfId="0" applyNumberFormat="1" applyFont="1" applyFill="1" applyBorder="1" applyAlignment="1">
      <alignment horizontal="center" vertical="center" wrapText="1"/>
    </xf>
    <xf numFmtId="49" fontId="11" fillId="0" borderId="5" xfId="0" applyNumberFormat="1" applyFont="1" applyFill="1" applyBorder="1" applyAlignment="1" applyProtection="1">
      <alignment horizontal="center" vertical="center" wrapText="1"/>
      <protection locked="0"/>
    </xf>
    <xf numFmtId="49" fontId="11" fillId="0" borderId="5" xfId="55" applyNumberFormat="1" applyFont="1" applyFill="1" applyBorder="1" applyAlignment="1">
      <alignment horizontal="center" vertical="center" wrapText="1"/>
    </xf>
    <xf numFmtId="49" fontId="11" fillId="0" borderId="5" xfId="55" applyNumberFormat="1" applyFont="1" applyFill="1" applyBorder="1" applyAlignment="1">
      <alignment horizontal="center" vertical="center"/>
    </xf>
    <xf numFmtId="49" fontId="32" fillId="0" borderId="5" xfId="0" applyNumberFormat="1" applyFont="1" applyFill="1" applyBorder="1" applyAlignment="1">
      <alignment horizontal="left" vertical="center" wrapText="1"/>
    </xf>
    <xf numFmtId="49" fontId="11" fillId="0" borderId="6" xfId="55" applyNumberFormat="1" applyFont="1" applyFill="1" applyBorder="1" applyAlignment="1">
      <alignment horizontal="left" vertical="center" wrapText="1"/>
    </xf>
    <xf numFmtId="49" fontId="32" fillId="0" borderId="5" xfId="0" applyNumberFormat="1" applyFont="1" applyFill="1" applyBorder="1" applyAlignment="1">
      <alignment horizontal="left" vertical="top"/>
    </xf>
    <xf numFmtId="49" fontId="11" fillId="0" borderId="6" xfId="0" applyNumberFormat="1" applyFont="1" applyFill="1" applyBorder="1" applyAlignment="1">
      <alignment vertical="center" wrapText="1"/>
    </xf>
    <xf numFmtId="49" fontId="11" fillId="0" borderId="5" xfId="0" applyNumberFormat="1" applyFont="1" applyFill="1" applyBorder="1" applyAlignment="1">
      <alignment horizontal="left" vertical="top"/>
    </xf>
    <xf numFmtId="49" fontId="11" fillId="0" borderId="6" xfId="0" applyNumberFormat="1" applyFont="1" applyFill="1" applyBorder="1" applyAlignment="1">
      <alignment horizontal="left" vertical="center" wrapText="1"/>
    </xf>
    <xf numFmtId="0" fontId="35" fillId="0" borderId="5" xfId="0" applyFont="1" applyFill="1" applyBorder="1" applyAlignment="1">
      <alignment horizontal="center" vertical="center" wrapText="1"/>
    </xf>
    <xf numFmtId="0" fontId="34" fillId="0" borderId="5" xfId="0" applyFont="1" applyFill="1" applyBorder="1">
      <alignment vertical="center"/>
    </xf>
    <xf numFmtId="0" fontId="33" fillId="0" borderId="5" xfId="0" applyFont="1" applyFill="1" applyBorder="1" applyAlignment="1">
      <alignment horizontal="left" vertical="center" wrapText="1"/>
    </xf>
    <xf numFmtId="0" fontId="33" fillId="0" borderId="5" xfId="0" applyFont="1" applyFill="1" applyBorder="1" applyAlignment="1">
      <alignment horizontal="left" vertical="center" wrapText="1"/>
    </xf>
    <xf numFmtId="0" fontId="33" fillId="0" borderId="5" xfId="0" applyFont="1" applyFill="1" applyBorder="1" applyAlignment="1">
      <alignment horizontal="center" vertical="center" wrapText="1"/>
    </xf>
    <xf numFmtId="0" fontId="60" fillId="0" borderId="5" xfId="0" applyFont="1" applyFill="1" applyBorder="1" applyAlignment="1">
      <alignment horizontal="center" vertical="center"/>
    </xf>
    <xf numFmtId="0" fontId="61" fillId="0" borderId="5" xfId="0" applyFont="1" applyFill="1" applyBorder="1" applyAlignment="1">
      <alignment horizontal="left" vertical="top"/>
    </xf>
    <xf numFmtId="0" fontId="11" fillId="0" borderId="5" xfId="0" applyFont="1" applyFill="1" applyBorder="1" applyAlignment="1">
      <alignment horizontal="left" vertical="top" wrapText="1"/>
    </xf>
    <xf numFmtId="0" fontId="33" fillId="0" borderId="5" xfId="0" applyFont="1" applyFill="1" applyBorder="1" applyAlignment="1">
      <alignment horizontal="left" vertical="top" wrapText="1"/>
    </xf>
    <xf numFmtId="49" fontId="11" fillId="0" borderId="5" xfId="0" applyNumberFormat="1" applyFont="1" applyFill="1" applyBorder="1" applyAlignment="1">
      <alignment vertical="center" wrapText="1"/>
    </xf>
    <xf numFmtId="49" fontId="32" fillId="0" borderId="5" xfId="0" applyNumberFormat="1" applyFont="1" applyFill="1" applyBorder="1" applyAlignment="1">
      <alignment horizontal="center" vertical="center"/>
    </xf>
    <xf numFmtId="49" fontId="32" fillId="0" borderId="5" xfId="0" applyNumberFormat="1" applyFont="1" applyFill="1" applyBorder="1" applyAlignment="1">
      <alignment horizontal="left" vertical="center" wrapText="1"/>
    </xf>
    <xf numFmtId="49" fontId="11" fillId="0" borderId="16" xfId="0" applyNumberFormat="1" applyFont="1" applyFill="1" applyBorder="1" applyAlignment="1" applyProtection="1">
      <alignment horizontal="center" vertical="center" wrapText="1"/>
      <protection locked="0"/>
    </xf>
    <xf numFmtId="0" fontId="8" fillId="0" borderId="11" xfId="0" applyFont="1" applyFill="1" applyBorder="1" applyAlignment="1">
      <alignment horizontal="left" vertical="center" wrapText="1"/>
    </xf>
    <xf numFmtId="0" fontId="8" fillId="0" borderId="11" xfId="0" applyFont="1" applyFill="1" applyBorder="1" applyAlignment="1">
      <alignment horizontal="center" vertical="center" wrapText="1"/>
    </xf>
    <xf numFmtId="0" fontId="34" fillId="0" borderId="5" xfId="0" applyFont="1" applyFill="1" applyBorder="1" applyAlignment="1">
      <alignment horizontal="center" vertical="center" wrapText="1"/>
    </xf>
    <xf numFmtId="0" fontId="33" fillId="0" borderId="5" xfId="0" applyFont="1" applyFill="1" applyBorder="1" applyAlignment="1" applyProtection="1">
      <alignment horizontal="center" vertical="center" wrapText="1"/>
      <protection locked="0"/>
    </xf>
    <xf numFmtId="9" fontId="33" fillId="0" borderId="5" xfId="3" applyFont="1" applyFill="1" applyBorder="1">
      <alignment vertical="center"/>
    </xf>
    <xf numFmtId="0" fontId="11" fillId="0" borderId="5" xfId="63" applyFont="1" applyFill="1" applyBorder="1" applyAlignment="1">
      <alignment horizontal="center" vertical="center" wrapText="1"/>
    </xf>
    <xf numFmtId="0" fontId="55" fillId="0" borderId="5" xfId="0" applyFont="1" applyFill="1" applyBorder="1" applyAlignment="1">
      <alignment horizontal="left" vertical="center" wrapText="1"/>
    </xf>
    <xf numFmtId="0" fontId="11" fillId="0" borderId="5" xfId="0" applyFont="1" applyFill="1" applyBorder="1" applyAlignment="1" applyProtection="1">
      <alignment horizontal="center" vertical="center" wrapText="1"/>
      <protection locked="0"/>
    </xf>
    <xf numFmtId="0" fontId="55" fillId="0" borderId="5" xfId="0" applyFont="1" applyFill="1" applyBorder="1" applyAlignment="1">
      <alignment horizontal="left" vertical="center" wrapText="1"/>
    </xf>
    <xf numFmtId="0" fontId="55" fillId="0" borderId="5" xfId="0" applyFont="1" applyFill="1" applyBorder="1" applyAlignment="1">
      <alignment horizontal="center" vertical="center" wrapText="1"/>
    </xf>
    <xf numFmtId="9" fontId="11" fillId="0" borderId="5" xfId="3" applyFont="1" applyFill="1" applyBorder="1" applyAlignment="1" applyProtection="1">
      <alignment horizontal="center" vertical="center" wrapText="1"/>
    </xf>
    <xf numFmtId="0" fontId="11" fillId="0" borderId="9" xfId="0" applyFont="1" applyFill="1" applyBorder="1" applyAlignment="1">
      <alignment horizontal="left" vertical="center" wrapText="1"/>
    </xf>
    <xf numFmtId="0" fontId="11" fillId="0" borderId="11" xfId="0" applyFont="1" applyFill="1" applyBorder="1" applyAlignment="1">
      <alignment horizontal="left" vertical="center" wrapText="1"/>
    </xf>
    <xf numFmtId="0" fontId="11" fillId="0" borderId="11"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1" fillId="0" borderId="2" xfId="0" applyFont="1" applyFill="1" applyBorder="1" applyAlignment="1">
      <alignment horizontal="center" vertical="center" wrapText="1"/>
    </xf>
    <xf numFmtId="176" fontId="11" fillId="0" borderId="2" xfId="0" applyNumberFormat="1" applyFont="1" applyFill="1" applyBorder="1" applyAlignment="1">
      <alignment horizontal="center" vertical="center" wrapText="1"/>
    </xf>
    <xf numFmtId="176" fontId="11" fillId="0" borderId="5" xfId="0" applyNumberFormat="1" applyFont="1" applyFill="1" applyBorder="1" applyAlignment="1">
      <alignment horizontal="center" vertical="center"/>
    </xf>
    <xf numFmtId="0" fontId="11" fillId="0" borderId="5" xfId="0" applyFont="1" applyFill="1" applyBorder="1" applyAlignment="1">
      <alignment horizontal="justify" vertical="center" wrapText="1"/>
    </xf>
    <xf numFmtId="0" fontId="46" fillId="0" borderId="5" xfId="0" applyFont="1" applyFill="1" applyBorder="1" applyAlignment="1">
      <alignment horizontal="left" vertical="center" wrapText="1"/>
    </xf>
    <xf numFmtId="0" fontId="46" fillId="0" borderId="5" xfId="0" applyFont="1" applyFill="1" applyBorder="1" applyAlignment="1">
      <alignment horizontal="left" vertical="center" wrapText="1"/>
    </xf>
    <xf numFmtId="0" fontId="46" fillId="0" borderId="5" xfId="0" applyFont="1" applyFill="1" applyBorder="1" applyAlignment="1">
      <alignment vertical="center" wrapText="1"/>
    </xf>
    <xf numFmtId="0" fontId="26" fillId="0" borderId="5" xfId="0" applyFont="1" applyFill="1" applyBorder="1" applyAlignment="1">
      <alignment horizontal="left" vertical="top" wrapText="1"/>
    </xf>
    <xf numFmtId="0" fontId="26" fillId="0" borderId="5" xfId="0" applyFont="1" applyFill="1" applyBorder="1" applyAlignment="1">
      <alignment horizontal="left" vertical="top" wrapText="1"/>
    </xf>
    <xf numFmtId="0" fontId="26" fillId="0" borderId="17" xfId="0" applyFont="1" applyFill="1" applyBorder="1" applyAlignment="1">
      <alignment horizontal="center" vertical="center" wrapText="1"/>
    </xf>
    <xf numFmtId="0" fontId="62" fillId="0" borderId="5" xfId="0" applyFont="1" applyFill="1" applyBorder="1" applyAlignment="1">
      <alignment vertical="center" wrapText="1"/>
    </xf>
    <xf numFmtId="0" fontId="63" fillId="0" borderId="5" xfId="0" applyFont="1" applyFill="1" applyBorder="1" applyAlignment="1">
      <alignment vertical="center" wrapText="1"/>
    </xf>
    <xf numFmtId="0" fontId="26" fillId="0" borderId="18"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19" xfId="0" applyFont="1" applyFill="1" applyBorder="1" applyAlignment="1">
      <alignment vertical="center" wrapText="1"/>
    </xf>
    <xf numFmtId="0" fontId="62" fillId="0" borderId="19" xfId="0" applyFont="1" applyFill="1" applyBorder="1" applyAlignment="1">
      <alignment vertical="center" wrapText="1"/>
    </xf>
    <xf numFmtId="0" fontId="63" fillId="0" borderId="19" xfId="0" applyFont="1" applyFill="1" applyBorder="1" applyAlignment="1">
      <alignment vertical="center" wrapText="1"/>
    </xf>
    <xf numFmtId="0" fontId="11" fillId="0" borderId="21" xfId="0" applyFont="1" applyFill="1" applyBorder="1" applyAlignment="1">
      <alignment horizontal="center" vertical="center" wrapText="1"/>
    </xf>
    <xf numFmtId="0" fontId="11" fillId="0" borderId="22" xfId="0" applyFont="1" applyFill="1" applyBorder="1" applyAlignment="1">
      <alignment horizontal="center" vertical="center" wrapText="1"/>
    </xf>
    <xf numFmtId="0" fontId="11" fillId="0" borderId="22" xfId="0" applyFont="1" applyFill="1" applyBorder="1" applyAlignment="1">
      <alignment vertical="center" wrapText="1"/>
    </xf>
    <xf numFmtId="0" fontId="11" fillId="0" borderId="20" xfId="0" applyFont="1" applyFill="1" applyBorder="1" applyAlignment="1">
      <alignment vertical="center" wrapText="1"/>
    </xf>
    <xf numFmtId="0" fontId="62" fillId="0" borderId="20" xfId="0" applyFont="1" applyFill="1" applyBorder="1" applyAlignment="1">
      <alignment vertical="center" wrapText="1"/>
    </xf>
    <xf numFmtId="0" fontId="63" fillId="0" borderId="20" xfId="0" applyFont="1" applyFill="1" applyBorder="1" applyAlignment="1">
      <alignment vertical="center" wrapText="1"/>
    </xf>
    <xf numFmtId="0" fontId="11" fillId="0" borderId="23"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11" fillId="0" borderId="24" xfId="0" applyFont="1" applyFill="1" applyBorder="1" applyAlignment="1">
      <alignment vertical="center" wrapText="1"/>
    </xf>
    <xf numFmtId="0" fontId="63" fillId="0" borderId="24" xfId="0" applyFont="1" applyFill="1" applyBorder="1" applyAlignment="1">
      <alignment vertical="center" wrapText="1"/>
    </xf>
    <xf numFmtId="0" fontId="63" fillId="0" borderId="19" xfId="0" applyFont="1" applyFill="1" applyBorder="1" applyAlignment="1">
      <alignment vertical="center" wrapText="1"/>
    </xf>
    <xf numFmtId="0" fontId="62" fillId="0" borderId="19" xfId="0" applyFont="1" applyFill="1" applyBorder="1" applyAlignment="1">
      <alignment vertical="center" wrapText="1"/>
    </xf>
    <xf numFmtId="0" fontId="63" fillId="0" borderId="20" xfId="0" applyFont="1" applyFill="1" applyBorder="1" applyAlignment="1">
      <alignment vertical="center" wrapText="1"/>
    </xf>
    <xf numFmtId="0" fontId="11" fillId="0" borderId="25" xfId="0" applyFont="1" applyFill="1" applyBorder="1" applyAlignment="1">
      <alignment horizontal="center" vertical="center" wrapText="1"/>
    </xf>
    <xf numFmtId="0" fontId="26" fillId="0" borderId="26" xfId="0" applyFont="1" applyFill="1" applyBorder="1" applyAlignment="1">
      <alignment horizontal="center" vertical="center" wrapText="1"/>
    </xf>
    <xf numFmtId="0" fontId="63" fillId="0" borderId="7" xfId="0" applyFont="1" applyFill="1" applyBorder="1" applyAlignment="1">
      <alignment vertical="center" wrapText="1"/>
    </xf>
    <xf numFmtId="0" fontId="63" fillId="0" borderId="7" xfId="0" applyFont="1" applyFill="1" applyBorder="1" applyAlignment="1">
      <alignment vertical="center" wrapText="1"/>
    </xf>
    <xf numFmtId="0" fontId="11" fillId="0" borderId="12" xfId="0" applyFont="1" applyFill="1" applyBorder="1" applyAlignment="1">
      <alignment vertical="center" wrapText="1"/>
    </xf>
    <xf numFmtId="0" fontId="8" fillId="0" borderId="5" xfId="0" applyFont="1" applyFill="1" applyBorder="1" applyAlignment="1">
      <alignment horizontal="center" vertical="center"/>
    </xf>
    <xf numFmtId="0" fontId="26" fillId="0" borderId="19" xfId="0" applyFont="1" applyFill="1" applyBorder="1" applyAlignment="1">
      <alignment horizontal="center" vertical="center" wrapText="1"/>
    </xf>
    <xf numFmtId="0" fontId="11" fillId="0" borderId="23" xfId="0" applyFont="1" applyFill="1" applyBorder="1" applyAlignment="1">
      <alignment vertical="center" wrapText="1"/>
    </xf>
    <xf numFmtId="0" fontId="63" fillId="0" borderId="23" xfId="0" applyFont="1" applyFill="1" applyBorder="1" applyAlignment="1">
      <alignment vertical="center" wrapText="1"/>
    </xf>
    <xf numFmtId="0" fontId="63" fillId="0" borderId="23" xfId="0" applyFont="1" applyFill="1" applyBorder="1" applyAlignment="1">
      <alignment vertical="center" wrapText="1"/>
    </xf>
    <xf numFmtId="0" fontId="63" fillId="0" borderId="25" xfId="0" applyFont="1" applyFill="1" applyBorder="1" applyAlignment="1">
      <alignment vertical="center" wrapText="1"/>
    </xf>
    <xf numFmtId="0" fontId="11" fillId="0" borderId="27" xfId="0" applyFont="1" applyFill="1" applyBorder="1" applyAlignment="1">
      <alignment horizontal="center" vertical="center" wrapText="1"/>
    </xf>
    <xf numFmtId="0" fontId="11" fillId="0" borderId="27" xfId="0" applyFont="1" applyFill="1" applyBorder="1" applyAlignment="1">
      <alignment vertical="center" wrapText="1"/>
    </xf>
    <xf numFmtId="0" fontId="62" fillId="0" borderId="27" xfId="0" applyFont="1" applyFill="1" applyBorder="1" applyAlignment="1">
      <alignment vertical="center" wrapText="1"/>
    </xf>
    <xf numFmtId="0" fontId="63" fillId="0" borderId="27" xfId="0" applyFont="1" applyFill="1" applyBorder="1" applyAlignment="1">
      <alignment vertical="center" wrapText="1"/>
    </xf>
    <xf numFmtId="0" fontId="63" fillId="0" borderId="9" xfId="0" applyFont="1" applyFill="1" applyBorder="1" applyAlignment="1">
      <alignment vertical="center" wrapText="1"/>
    </xf>
    <xf numFmtId="0" fontId="11" fillId="0" borderId="25" xfId="0" applyFont="1" applyFill="1" applyBorder="1" applyAlignment="1">
      <alignment vertical="center" wrapText="1"/>
    </xf>
    <xf numFmtId="0" fontId="62" fillId="0" borderId="23" xfId="0" applyFont="1" applyFill="1" applyBorder="1" applyAlignment="1">
      <alignment vertical="center" wrapText="1"/>
    </xf>
    <xf numFmtId="0" fontId="62" fillId="0" borderId="23" xfId="0" applyFont="1" applyFill="1" applyBorder="1" applyAlignment="1">
      <alignment vertical="center" wrapText="1"/>
    </xf>
    <xf numFmtId="0" fontId="11" fillId="0" borderId="28" xfId="0" applyFont="1" applyFill="1" applyBorder="1" applyAlignment="1">
      <alignment horizontal="center" vertical="center"/>
    </xf>
    <xf numFmtId="0" fontId="11" fillId="0" borderId="18" xfId="0" applyFont="1" applyFill="1" applyBorder="1" applyAlignment="1">
      <alignment horizontal="center" vertical="center" wrapText="1"/>
    </xf>
    <xf numFmtId="0" fontId="8" fillId="0" borderId="28" xfId="0" applyFont="1" applyFill="1" applyBorder="1" applyAlignment="1">
      <alignment horizontal="center" vertical="center"/>
    </xf>
    <xf numFmtId="0" fontId="8" fillId="0" borderId="29" xfId="0" applyFont="1" applyFill="1" applyBorder="1" applyAlignment="1">
      <alignment horizontal="center" vertical="center"/>
    </xf>
    <xf numFmtId="0" fontId="62" fillId="0" borderId="20" xfId="0" applyFont="1" applyFill="1" applyBorder="1" applyAlignment="1">
      <alignment vertical="center" wrapText="1"/>
    </xf>
    <xf numFmtId="176" fontId="11" fillId="0" borderId="23" xfId="0" applyNumberFormat="1" applyFont="1" applyFill="1" applyBorder="1" applyAlignment="1">
      <alignment horizontal="center" vertical="center" wrapText="1"/>
    </xf>
    <xf numFmtId="176" fontId="11" fillId="0" borderId="23" xfId="0" applyNumberFormat="1" applyFont="1" applyFill="1" applyBorder="1" applyAlignment="1">
      <alignment vertical="center" wrapText="1"/>
    </xf>
    <xf numFmtId="176" fontId="63" fillId="0" borderId="23" xfId="0" applyNumberFormat="1" applyFont="1" applyFill="1" applyBorder="1" applyAlignment="1">
      <alignment vertical="center" wrapText="1"/>
    </xf>
    <xf numFmtId="176" fontId="63" fillId="0" borderId="23" xfId="0" applyNumberFormat="1" applyFont="1" applyFill="1" applyBorder="1" applyAlignment="1">
      <alignment vertical="center" wrapText="1"/>
    </xf>
    <xf numFmtId="176" fontId="11" fillId="0" borderId="25" xfId="0" applyNumberFormat="1" applyFont="1" applyFill="1" applyBorder="1" applyAlignment="1">
      <alignment vertical="center" wrapText="1"/>
    </xf>
    <xf numFmtId="176" fontId="11" fillId="0" borderId="5" xfId="0" applyNumberFormat="1" applyFont="1" applyFill="1" applyBorder="1" applyAlignment="1">
      <alignment vertical="center" wrapText="1"/>
    </xf>
    <xf numFmtId="176" fontId="11" fillId="0" borderId="20" xfId="0" applyNumberFormat="1" applyFont="1" applyFill="1" applyBorder="1" applyAlignment="1">
      <alignment horizontal="center" vertical="center" wrapText="1"/>
    </xf>
    <xf numFmtId="176" fontId="11" fillId="0" borderId="20" xfId="0" applyNumberFormat="1" applyFont="1" applyFill="1" applyBorder="1" applyAlignment="1">
      <alignment vertical="center" wrapText="1"/>
    </xf>
    <xf numFmtId="176" fontId="62" fillId="0" borderId="20" xfId="0" applyNumberFormat="1" applyFont="1" applyFill="1" applyBorder="1" applyAlignment="1">
      <alignment vertical="center" wrapText="1"/>
    </xf>
    <xf numFmtId="176" fontId="63" fillId="0" borderId="20" xfId="0" applyNumberFormat="1" applyFont="1" applyFill="1" applyBorder="1" applyAlignment="1">
      <alignment vertical="center" wrapText="1"/>
    </xf>
    <xf numFmtId="176" fontId="63" fillId="0" borderId="24" xfId="0" applyNumberFormat="1" applyFont="1" applyFill="1" applyBorder="1" applyAlignment="1">
      <alignment vertical="center" wrapText="1"/>
    </xf>
    <xf numFmtId="176" fontId="63" fillId="0" borderId="5" xfId="0" applyNumberFormat="1" applyFont="1" applyFill="1" applyBorder="1" applyAlignment="1">
      <alignment vertical="center" wrapText="1"/>
    </xf>
    <xf numFmtId="0" fontId="63" fillId="0" borderId="24" xfId="0" applyFont="1" applyFill="1" applyBorder="1" applyAlignment="1">
      <alignment wrapText="1"/>
    </xf>
    <xf numFmtId="0" fontId="63" fillId="0" borderId="5" xfId="0" applyFont="1" applyFill="1" applyBorder="1" applyAlignment="1">
      <alignment wrapText="1"/>
    </xf>
    <xf numFmtId="0" fontId="11" fillId="0" borderId="30" xfId="0" applyFont="1" applyFill="1" applyBorder="1" applyAlignment="1">
      <alignment horizontal="center" vertical="center" wrapText="1"/>
    </xf>
    <xf numFmtId="0" fontId="55" fillId="0" borderId="5" xfId="0" applyFont="1" applyFill="1" applyBorder="1" applyAlignment="1">
      <alignment vertical="center" wrapText="1"/>
    </xf>
    <xf numFmtId="0" fontId="64" fillId="0" borderId="0" xfId="0" applyFont="1" applyFill="1" applyAlignment="1">
      <alignment wrapText="1"/>
    </xf>
    <xf numFmtId="0" fontId="65" fillId="0" borderId="0" xfId="0" applyFont="1" applyFill="1" applyAlignment="1">
      <alignment wrapText="1"/>
    </xf>
    <xf numFmtId="0" fontId="64" fillId="0" borderId="0" xfId="0" applyFont="1" applyFill="1" applyAlignment="1">
      <alignment vertical="center" wrapText="1"/>
    </xf>
    <xf numFmtId="0" fontId="66" fillId="0" borderId="0" xfId="0" applyFont="1" applyFill="1" applyAlignment="1">
      <alignment vertical="center" wrapText="1"/>
    </xf>
    <xf numFmtId="0" fontId="67" fillId="0" borderId="0" xfId="0" applyFont="1" applyFill="1" applyAlignment="1">
      <alignment wrapText="1"/>
    </xf>
    <xf numFmtId="0" fontId="26" fillId="0" borderId="0" xfId="0" applyFont="1" applyFill="1" applyBorder="1" applyAlignment="1">
      <alignment vertical="center"/>
    </xf>
    <xf numFmtId="0" fontId="26" fillId="0" borderId="0" xfId="0" applyFont="1" applyFill="1" applyAlignment="1">
      <alignment vertical="center"/>
    </xf>
    <xf numFmtId="0" fontId="68" fillId="0" borderId="0" xfId="0" applyFont="1" applyFill="1" applyAlignment="1">
      <alignment wrapText="1"/>
    </xf>
    <xf numFmtId="0" fontId="69" fillId="0" borderId="0" xfId="0" applyFont="1" applyFill="1" applyAlignment="1">
      <alignment wrapText="1"/>
    </xf>
    <xf numFmtId="0" fontId="70" fillId="0" borderId="0" xfId="0" applyFont="1" applyFill="1" applyAlignment="1">
      <alignment horizontal="left" vertical="center" wrapText="1"/>
    </xf>
    <xf numFmtId="0" fontId="6" fillId="0" borderId="0" xfId="0" applyFont="1" applyFill="1">
      <alignment vertical="center"/>
    </xf>
    <xf numFmtId="0" fontId="71" fillId="0" borderId="0" xfId="0" applyFont="1" applyFill="1" applyAlignment="1">
      <alignment wrapText="1"/>
    </xf>
    <xf numFmtId="10" fontId="65" fillId="0" borderId="0" xfId="3" applyNumberFormat="1" applyFont="1" applyFill="1" applyAlignment="1">
      <alignment horizontal="left" vertical="center" wrapText="1"/>
    </xf>
    <xf numFmtId="10" fontId="64" fillId="0" borderId="0" xfId="3" applyNumberFormat="1" applyFont="1" applyFill="1" applyAlignment="1">
      <alignment horizontal="center" vertical="center" wrapText="1"/>
    </xf>
    <xf numFmtId="0" fontId="0" fillId="0" borderId="0" xfId="0" applyNumberFormat="1" applyFont="1" applyFill="1" applyAlignment="1" applyProtection="1">
      <alignment horizontal="left" vertical="center" wrapText="1"/>
      <protection locked="0"/>
    </xf>
    <xf numFmtId="0" fontId="67" fillId="0" borderId="0" xfId="0" applyFont="1" applyFill="1" applyAlignment="1" applyProtection="1">
      <alignment horizontal="left" vertical="center" wrapText="1"/>
      <protection locked="0"/>
    </xf>
    <xf numFmtId="0" fontId="68" fillId="0" borderId="0" xfId="0" applyFont="1" applyFill="1" applyAlignment="1" applyProtection="1">
      <alignment horizontal="left" vertical="center" wrapText="1"/>
      <protection locked="0"/>
    </xf>
    <xf numFmtId="0" fontId="64" fillId="0" borderId="0" xfId="0" applyFont="1" applyFill="1" applyAlignment="1" applyProtection="1">
      <alignment horizontal="left" vertical="center" wrapText="1"/>
      <protection locked="0"/>
    </xf>
    <xf numFmtId="0" fontId="64" fillId="0" borderId="0" xfId="0" applyFont="1" applyFill="1" applyAlignment="1" applyProtection="1">
      <alignment horizontal="center" vertical="center" wrapText="1"/>
      <protection locked="0"/>
    </xf>
    <xf numFmtId="0" fontId="64" fillId="0" borderId="0" xfId="0" applyFont="1" applyFill="1" applyAlignment="1" applyProtection="1">
      <alignment vertical="center" wrapText="1"/>
      <protection locked="0"/>
    </xf>
    <xf numFmtId="0" fontId="68" fillId="0" borderId="0" xfId="0" applyFont="1" applyFill="1" applyAlignment="1" applyProtection="1">
      <alignment horizontal="center" vertical="center" wrapText="1"/>
      <protection locked="0"/>
    </xf>
    <xf numFmtId="0" fontId="69" fillId="0" borderId="0" xfId="0" applyFont="1" applyFill="1" applyAlignment="1" applyProtection="1">
      <alignment horizontal="center" vertical="center" wrapText="1"/>
      <protection locked="0"/>
    </xf>
    <xf numFmtId="49" fontId="64" fillId="0" borderId="0" xfId="0" applyNumberFormat="1" applyFont="1" applyFill="1" applyAlignment="1">
      <alignment vertical="center" wrapText="1"/>
    </xf>
    <xf numFmtId="0" fontId="0" fillId="0" borderId="0" xfId="0" applyFill="1">
      <alignment vertical="center"/>
    </xf>
    <xf numFmtId="0" fontId="2" fillId="0" borderId="0" xfId="0" applyNumberFormat="1" applyFont="1" applyFill="1" applyAlignment="1" applyProtection="1">
      <alignment horizontal="left" vertical="center" wrapText="1"/>
      <protection locked="0"/>
    </xf>
    <xf numFmtId="0" fontId="10" fillId="0" borderId="0" xfId="0" applyNumberFormat="1" applyFont="1" applyFill="1" applyBorder="1" applyAlignment="1" applyProtection="1">
      <alignment horizontal="center" vertical="center" wrapText="1"/>
      <protection locked="0"/>
    </xf>
    <xf numFmtId="0" fontId="72" fillId="0" borderId="0" xfId="0" applyFont="1" applyFill="1" applyAlignment="1">
      <alignment horizontal="left" vertical="center" wrapText="1"/>
    </xf>
    <xf numFmtId="0" fontId="72" fillId="0" borderId="0" xfId="0" applyFont="1" applyFill="1" applyBorder="1" applyAlignment="1">
      <alignment horizontal="left" vertical="center" wrapText="1"/>
    </xf>
    <xf numFmtId="0" fontId="30" fillId="0" borderId="5" xfId="55" applyNumberFormat="1" applyFont="1" applyFill="1" applyBorder="1" applyAlignment="1" applyProtection="1">
      <alignment horizontal="left" vertical="center" wrapText="1"/>
      <protection locked="0"/>
    </xf>
    <xf numFmtId="0" fontId="31" fillId="0" borderId="5" xfId="55" applyNumberFormat="1" applyFont="1" applyFill="1" applyBorder="1" applyAlignment="1" applyProtection="1">
      <alignment horizontal="center" vertical="center" wrapText="1"/>
      <protection locked="0"/>
    </xf>
    <xf numFmtId="0" fontId="31" fillId="0" borderId="5" xfId="55" applyNumberFormat="1" applyFont="1" applyFill="1" applyBorder="1" applyAlignment="1" applyProtection="1">
      <alignment horizontal="left" vertical="center" wrapText="1"/>
      <protection locked="0"/>
    </xf>
    <xf numFmtId="0" fontId="31" fillId="0" borderId="9" xfId="0" applyNumberFormat="1" applyFont="1" applyFill="1" applyBorder="1" applyAlignment="1" applyProtection="1">
      <alignment horizontal="center" vertical="center" wrapText="1"/>
      <protection locked="0"/>
    </xf>
    <xf numFmtId="0" fontId="31" fillId="0" borderId="11" xfId="0" applyNumberFormat="1" applyFont="1" applyFill="1" applyBorder="1" applyAlignment="1" applyProtection="1">
      <alignment horizontal="center" vertical="center" wrapText="1"/>
      <protection locked="0"/>
    </xf>
    <xf numFmtId="0" fontId="73" fillId="0" borderId="11" xfId="0" applyNumberFormat="1" applyFont="1" applyFill="1" applyBorder="1" applyAlignment="1" applyProtection="1">
      <alignment horizontal="center" vertical="center" wrapText="1"/>
      <protection locked="0"/>
    </xf>
    <xf numFmtId="0" fontId="73" fillId="0" borderId="6" xfId="0" applyNumberFormat="1" applyFont="1" applyFill="1" applyBorder="1" applyAlignment="1" applyProtection="1">
      <alignment horizontal="center" vertical="center" wrapText="1"/>
      <protection locked="0"/>
    </xf>
    <xf numFmtId="0" fontId="69" fillId="0" borderId="0" xfId="0" applyFont="1" applyFill="1" applyAlignment="1">
      <alignment vertical="center" wrapText="1"/>
    </xf>
    <xf numFmtId="0" fontId="31" fillId="0" borderId="5" xfId="0" applyNumberFormat="1" applyFont="1" applyFill="1" applyBorder="1" applyAlignment="1" applyProtection="1">
      <alignment horizontal="center" vertical="center" wrapText="1"/>
      <protection locked="0"/>
    </xf>
    <xf numFmtId="0" fontId="73" fillId="0" borderId="5" xfId="0" applyNumberFormat="1" applyFont="1" applyFill="1" applyBorder="1" applyAlignment="1" applyProtection="1">
      <alignment horizontal="center" vertical="center" wrapText="1"/>
      <protection locked="0"/>
    </xf>
    <xf numFmtId="0" fontId="31" fillId="0" borderId="0" xfId="0" applyFont="1" applyFill="1" applyAlignment="1">
      <alignment vertical="center" wrapText="1"/>
    </xf>
    <xf numFmtId="10" fontId="17" fillId="0" borderId="5" xfId="3" applyNumberFormat="1" applyFont="1" applyFill="1" applyBorder="1" applyAlignment="1">
      <alignment horizontal="center" vertical="center" wrapText="1"/>
    </xf>
    <xf numFmtId="0" fontId="17" fillId="0" borderId="5" xfId="0" applyNumberFormat="1" applyFont="1" applyFill="1" applyBorder="1" applyAlignment="1" applyProtection="1">
      <alignment horizontal="left" vertical="center" wrapText="1"/>
      <protection locked="0"/>
    </xf>
    <xf numFmtId="0" fontId="17" fillId="0" borderId="5" xfId="0" applyFont="1" applyFill="1" applyBorder="1" applyAlignment="1" applyProtection="1">
      <alignment horizontal="center" vertical="center" wrapText="1"/>
      <protection locked="0"/>
    </xf>
    <xf numFmtId="0" fontId="17" fillId="0" borderId="5" xfId="0" applyFont="1" applyFill="1" applyBorder="1" applyAlignment="1" applyProtection="1">
      <alignment vertical="center" wrapText="1"/>
      <protection locked="0"/>
    </xf>
    <xf numFmtId="49" fontId="74" fillId="0" borderId="5" xfId="3" applyNumberFormat="1" applyFont="1" applyFill="1" applyBorder="1" applyAlignment="1" applyProtection="1">
      <alignment vertical="center" wrapText="1"/>
      <protection locked="0"/>
    </xf>
    <xf numFmtId="0" fontId="17" fillId="0" borderId="6" xfId="0" applyNumberFormat="1" applyFont="1" applyFill="1" applyBorder="1" applyAlignment="1" applyProtection="1">
      <alignment horizontal="left" vertical="center" wrapText="1"/>
      <protection locked="0"/>
    </xf>
    <xf numFmtId="0" fontId="17" fillId="0" borderId="9" xfId="0" applyFont="1" applyFill="1" applyBorder="1" applyAlignment="1" applyProtection="1">
      <alignment horizontal="left" vertical="center" wrapText="1"/>
      <protection locked="0"/>
    </xf>
    <xf numFmtId="0" fontId="17" fillId="0" borderId="11" xfId="0" applyFont="1" applyFill="1" applyBorder="1" applyAlignment="1" applyProtection="1">
      <alignment horizontal="left" vertical="center" wrapText="1"/>
      <protection locked="0"/>
    </xf>
    <xf numFmtId="0" fontId="17" fillId="0" borderId="11" xfId="0" applyFont="1" applyFill="1" applyBorder="1" applyAlignment="1" applyProtection="1">
      <alignment horizontal="center" vertical="center" wrapText="1"/>
      <protection locked="0"/>
    </xf>
    <xf numFmtId="49" fontId="17" fillId="0" borderId="5" xfId="0" applyNumberFormat="1" applyFont="1" applyFill="1" applyBorder="1" applyAlignment="1">
      <alignment vertical="center" wrapText="1"/>
    </xf>
    <xf numFmtId="0" fontId="17" fillId="0" borderId="9" xfId="0" applyFont="1" applyFill="1" applyBorder="1" applyAlignment="1" applyProtection="1">
      <alignment horizontal="center" vertical="center" wrapText="1"/>
      <protection locked="0"/>
    </xf>
    <xf numFmtId="49" fontId="17" fillId="0" borderId="5" xfId="3" applyNumberFormat="1" applyFont="1" applyFill="1" applyBorder="1" applyAlignment="1">
      <alignment vertical="center" wrapText="1"/>
    </xf>
    <xf numFmtId="0" fontId="17" fillId="0" borderId="5" xfId="0" applyNumberFormat="1" applyFont="1" applyFill="1" applyBorder="1" applyAlignment="1" applyProtection="1">
      <alignment horizontal="center" vertical="center" wrapText="1"/>
      <protection locked="0"/>
    </xf>
    <xf numFmtId="0" fontId="17" fillId="0" borderId="5" xfId="0" applyFont="1" applyFill="1" applyBorder="1" applyAlignment="1">
      <alignment horizontal="center" vertical="center"/>
    </xf>
    <xf numFmtId="0" fontId="17" fillId="0" borderId="5" xfId="0" applyFont="1" applyFill="1" applyBorder="1" applyAlignment="1">
      <alignment horizontal="left" vertical="center" wrapText="1"/>
    </xf>
    <xf numFmtId="0" fontId="17" fillId="0" borderId="5" xfId="0" applyNumberFormat="1" applyFont="1" applyFill="1" applyBorder="1" applyAlignment="1">
      <alignment horizontal="left" vertical="center" wrapText="1"/>
    </xf>
    <xf numFmtId="0" fontId="17" fillId="0" borderId="5" xfId="0" applyNumberFormat="1" applyFont="1" applyFill="1" applyBorder="1" applyAlignment="1">
      <alignment horizontal="center" vertical="center" wrapText="1"/>
    </xf>
    <xf numFmtId="0" fontId="17" fillId="0" borderId="5"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5" xfId="0" applyFont="1" applyFill="1" applyBorder="1" applyAlignment="1">
      <alignment horizontal="left" vertical="center" wrapText="1"/>
    </xf>
    <xf numFmtId="0" fontId="75" fillId="0" borderId="5" xfId="0" applyFont="1" applyFill="1" applyBorder="1" applyAlignment="1">
      <alignment horizontal="left" vertical="center" wrapText="1"/>
    </xf>
    <xf numFmtId="0" fontId="17" fillId="0" borderId="6" xfId="0" applyFont="1" applyFill="1" applyBorder="1" applyAlignment="1">
      <alignment horizontal="left" vertical="center" wrapText="1"/>
    </xf>
    <xf numFmtId="0" fontId="17" fillId="0" borderId="9" xfId="0" applyFont="1" applyFill="1" applyBorder="1" applyAlignment="1">
      <alignment horizontal="center" vertical="center" wrapText="1"/>
    </xf>
    <xf numFmtId="0" fontId="21" fillId="0" borderId="5" xfId="0" applyNumberFormat="1" applyFont="1" applyFill="1" applyBorder="1" applyAlignment="1">
      <alignment horizontal="center" vertical="center" wrapText="1"/>
    </xf>
    <xf numFmtId="0" fontId="21" fillId="0" borderId="5" xfId="0" applyNumberFormat="1" applyFont="1" applyFill="1" applyBorder="1" applyAlignment="1">
      <alignment horizontal="left" vertical="center" wrapText="1"/>
    </xf>
    <xf numFmtId="0" fontId="21" fillId="0" borderId="5" xfId="0" applyNumberFormat="1" applyFont="1" applyFill="1" applyBorder="1" applyAlignment="1">
      <alignment vertical="center" wrapText="1"/>
    </xf>
    <xf numFmtId="0" fontId="21" fillId="0" borderId="9" xfId="0" applyFont="1" applyFill="1" applyBorder="1" applyAlignment="1">
      <alignment horizontal="center" vertical="center" wrapText="1"/>
    </xf>
    <xf numFmtId="0" fontId="21" fillId="0" borderId="5" xfId="0" applyFont="1" applyFill="1" applyBorder="1" applyAlignment="1">
      <alignment horizontal="left" vertical="center"/>
    </xf>
    <xf numFmtId="0" fontId="17" fillId="0" borderId="5" xfId="0" applyFont="1" applyFill="1" applyBorder="1" applyAlignment="1">
      <alignment horizontal="left" vertical="center" wrapText="1" shrinkToFit="1"/>
    </xf>
    <xf numFmtId="0" fontId="17" fillId="0" borderId="5" xfId="3" applyNumberFormat="1" applyFont="1" applyFill="1" applyBorder="1" applyAlignment="1">
      <alignment horizontal="center" vertical="center" wrapText="1"/>
    </xf>
    <xf numFmtId="0" fontId="76" fillId="0" borderId="5" xfId="0" applyFont="1" applyFill="1" applyBorder="1" applyAlignment="1" applyProtection="1">
      <alignment horizontal="left" vertical="center" wrapText="1"/>
      <protection locked="0"/>
    </xf>
    <xf numFmtId="0" fontId="77" fillId="0" borderId="5" xfId="0" applyFont="1" applyFill="1" applyBorder="1" applyAlignment="1" applyProtection="1">
      <alignment horizontal="left" vertical="center" wrapText="1"/>
      <protection locked="0"/>
    </xf>
    <xf numFmtId="0" fontId="77" fillId="0" borderId="5" xfId="0" applyFont="1" applyFill="1" applyBorder="1" applyAlignment="1" applyProtection="1">
      <alignment horizontal="center" vertical="center" wrapText="1"/>
      <protection locked="0"/>
    </xf>
    <xf numFmtId="0" fontId="17" fillId="0" borderId="5" xfId="0" applyFont="1" applyFill="1" applyBorder="1" applyAlignment="1">
      <alignment wrapText="1"/>
    </xf>
    <xf numFmtId="0" fontId="17" fillId="0" borderId="5" xfId="0" applyFont="1" applyFill="1" applyBorder="1" applyAlignment="1">
      <alignment horizontal="left" vertical="center"/>
    </xf>
    <xf numFmtId="0" fontId="78" fillId="0" borderId="5" xfId="0" applyFont="1" applyFill="1" applyBorder="1" applyAlignment="1">
      <alignment horizontal="left" vertical="center" wrapText="1"/>
    </xf>
    <xf numFmtId="0" fontId="17" fillId="0" borderId="5" xfId="0" applyFont="1" applyFill="1" applyBorder="1" applyAlignment="1">
      <alignment horizontal="right" vertical="center" wrapText="1"/>
    </xf>
    <xf numFmtId="0" fontId="17" fillId="0" borderId="5" xfId="3" applyNumberFormat="1" applyFont="1" applyFill="1" applyBorder="1" applyAlignment="1" applyProtection="1">
      <alignment horizontal="center" vertical="center" wrapText="1"/>
    </xf>
    <xf numFmtId="0" fontId="21" fillId="0" borderId="5" xfId="55" applyFont="1" applyFill="1" applyBorder="1" applyAlignment="1" applyProtection="1">
      <alignment horizontal="left" vertical="center" wrapText="1"/>
      <protection locked="0"/>
    </xf>
    <xf numFmtId="0" fontId="21" fillId="0" borderId="5" xfId="0" applyFont="1" applyFill="1" applyBorder="1" applyAlignment="1">
      <alignment horizontal="justify" vertical="center" wrapText="1"/>
    </xf>
    <xf numFmtId="176" fontId="21" fillId="0" borderId="5" xfId="0" applyNumberFormat="1" applyFont="1" applyFill="1" applyBorder="1" applyAlignment="1">
      <alignment horizontal="center" vertical="center" wrapText="1"/>
    </xf>
    <xf numFmtId="0" fontId="21" fillId="0" borderId="5" xfId="55" applyFont="1" applyFill="1" applyBorder="1" applyAlignment="1" applyProtection="1">
      <alignment horizontal="center" vertical="center" wrapText="1"/>
      <protection locked="0"/>
    </xf>
    <xf numFmtId="0" fontId="21" fillId="0" borderId="5" xfId="0" applyNumberFormat="1" applyFont="1" applyFill="1" applyBorder="1" applyAlignment="1" applyProtection="1">
      <alignment horizontal="center" vertical="center" wrapText="1"/>
      <protection locked="0"/>
    </xf>
    <xf numFmtId="176" fontId="21" fillId="0" borderId="5" xfId="0" applyNumberFormat="1" applyFont="1" applyFill="1" applyBorder="1" applyAlignment="1" applyProtection="1">
      <alignment horizontal="center" vertical="center" wrapText="1"/>
      <protection locked="0"/>
    </xf>
    <xf numFmtId="0" fontId="21" fillId="0" borderId="5" xfId="0" applyNumberFormat="1" applyFont="1" applyFill="1" applyBorder="1" applyAlignment="1" applyProtection="1">
      <alignment horizontal="left" vertical="center" wrapText="1"/>
      <protection locked="0"/>
    </xf>
    <xf numFmtId="0" fontId="21" fillId="0" borderId="5" xfId="0" applyNumberFormat="1" applyFont="1" applyFill="1" applyBorder="1" applyAlignment="1" applyProtection="1">
      <alignment vertical="center" wrapText="1"/>
      <protection locked="0"/>
    </xf>
    <xf numFmtId="0" fontId="21" fillId="0" borderId="5" xfId="61" applyNumberFormat="1" applyFont="1" applyFill="1" applyBorder="1" applyAlignment="1">
      <alignment horizontal="left" vertical="center" wrapText="1"/>
    </xf>
    <xf numFmtId="0" fontId="21" fillId="0" borderId="5" xfId="54" applyFont="1" applyFill="1" applyBorder="1" applyAlignment="1">
      <alignment horizontal="center" vertical="center" wrapText="1"/>
    </xf>
    <xf numFmtId="0" fontId="21" fillId="0" borderId="5" xfId="50" applyFont="1" applyFill="1" applyBorder="1" applyAlignment="1">
      <alignment horizontal="left" vertical="center" wrapText="1" shrinkToFit="1"/>
    </xf>
    <xf numFmtId="0" fontId="21" fillId="0" borderId="5" xfId="50" applyFont="1" applyFill="1" applyBorder="1" applyAlignment="1">
      <alignment vertical="center" wrapText="1"/>
    </xf>
    <xf numFmtId="0" fontId="21" fillId="0" borderId="5" xfId="61" applyFont="1" applyFill="1" applyBorder="1" applyAlignment="1">
      <alignment horizontal="left" vertical="center" wrapText="1"/>
    </xf>
    <xf numFmtId="0" fontId="21" fillId="0" borderId="9" xfId="54" applyFont="1" applyFill="1" applyBorder="1" applyAlignment="1">
      <alignment horizontal="center" vertical="center" wrapText="1"/>
    </xf>
    <xf numFmtId="0" fontId="21" fillId="0" borderId="9" xfId="50" applyFont="1" applyFill="1" applyBorder="1" applyAlignment="1">
      <alignment horizontal="center" vertical="center" wrapText="1"/>
    </xf>
    <xf numFmtId="0" fontId="21" fillId="0" borderId="5" xfId="0" applyFont="1" applyFill="1" applyBorder="1" applyAlignment="1">
      <alignment vertical="center" wrapText="1"/>
    </xf>
    <xf numFmtId="0" fontId="79" fillId="0" borderId="5" xfId="0" applyFont="1" applyFill="1" applyBorder="1" applyAlignment="1" applyProtection="1">
      <alignment horizontal="center" vertical="center" wrapText="1"/>
      <protection locked="0"/>
    </xf>
    <xf numFmtId="0" fontId="21" fillId="0" borderId="5" xfId="0" applyFont="1" applyFill="1" applyBorder="1" applyAlignment="1" applyProtection="1">
      <alignment horizontal="left" vertical="center" wrapText="1"/>
      <protection locked="0"/>
    </xf>
    <xf numFmtId="1" fontId="21" fillId="0" borderId="5" xfId="0" applyNumberFormat="1" applyFont="1" applyFill="1" applyBorder="1" applyAlignment="1">
      <alignment horizontal="center" vertical="center" wrapText="1"/>
    </xf>
    <xf numFmtId="0" fontId="21" fillId="0" borderId="5" xfId="0" applyFont="1" applyFill="1" applyBorder="1" applyAlignment="1" applyProtection="1">
      <alignment horizontal="center" vertical="center" wrapText="1"/>
      <protection locked="0"/>
    </xf>
    <xf numFmtId="0" fontId="79" fillId="0" borderId="5" xfId="0" applyFont="1" applyFill="1" applyBorder="1" applyAlignment="1">
      <alignment horizontal="center" vertical="center" wrapText="1"/>
    </xf>
    <xf numFmtId="0" fontId="21" fillId="0" borderId="9" xfId="0" applyFont="1" applyFill="1" applyBorder="1" applyAlignment="1" applyProtection="1">
      <alignment horizontal="center" vertical="center" wrapText="1"/>
      <protection locked="0"/>
    </xf>
    <xf numFmtId="0" fontId="21" fillId="0" borderId="5" xfId="0" applyFont="1" applyFill="1" applyBorder="1" applyAlignment="1" applyProtection="1">
      <alignment vertical="center" wrapText="1"/>
      <protection locked="0"/>
    </xf>
    <xf numFmtId="0" fontId="21" fillId="0" borderId="5" xfId="54" applyFont="1" applyFill="1" applyBorder="1" applyAlignment="1">
      <alignment horizontal="left" vertical="center" wrapText="1"/>
    </xf>
    <xf numFmtId="0" fontId="21" fillId="0" borderId="9" xfId="58" applyFont="1" applyFill="1" applyBorder="1" applyAlignment="1" applyProtection="1">
      <alignment horizontal="center" vertical="center" wrapText="1"/>
      <protection locked="0"/>
    </xf>
    <xf numFmtId="0" fontId="21" fillId="0" borderId="9" xfId="54" applyNumberFormat="1" applyFont="1" applyFill="1" applyBorder="1" applyAlignment="1">
      <alignment horizontal="center" vertical="center" wrapText="1"/>
    </xf>
    <xf numFmtId="0" fontId="21" fillId="0" borderId="5" xfId="54" applyNumberFormat="1" applyFont="1" applyFill="1" applyBorder="1" applyAlignment="1">
      <alignment horizontal="left" vertical="center" wrapText="1"/>
    </xf>
    <xf numFmtId="0" fontId="21" fillId="0" borderId="5" xfId="54" applyNumberFormat="1" applyFont="1" applyFill="1" applyBorder="1" applyAlignment="1">
      <alignment vertical="center" wrapText="1"/>
    </xf>
    <xf numFmtId="0" fontId="21" fillId="0" borderId="5" xfId="49" applyNumberFormat="1" applyFont="1" applyFill="1" applyBorder="1" applyAlignment="1" applyProtection="1">
      <alignment horizontal="center" vertical="center" wrapText="1"/>
      <protection locked="0"/>
    </xf>
    <xf numFmtId="0" fontId="21" fillId="0" borderId="9" xfId="49" applyNumberFormat="1" applyFont="1" applyFill="1" applyBorder="1" applyAlignment="1" applyProtection="1">
      <alignment horizontal="center" vertical="center" wrapText="1"/>
      <protection locked="0"/>
    </xf>
    <xf numFmtId="0" fontId="78" fillId="0" borderId="5" xfId="0" applyFont="1" applyFill="1" applyBorder="1" applyAlignment="1" applyProtection="1">
      <alignment horizontal="left" vertical="center" wrapText="1"/>
      <protection locked="0"/>
    </xf>
    <xf numFmtId="0" fontId="78" fillId="0" borderId="5" xfId="0" applyFont="1" applyFill="1" applyBorder="1" applyAlignment="1" applyProtection="1">
      <alignment horizontal="center" vertical="center" wrapText="1"/>
      <protection locked="0"/>
    </xf>
    <xf numFmtId="0" fontId="75" fillId="0" borderId="5" xfId="0" applyFont="1" applyFill="1" applyBorder="1" applyAlignment="1">
      <alignment horizontal="center" vertical="center"/>
    </xf>
    <xf numFmtId="0" fontId="80" fillId="0" borderId="5" xfId="0" applyFont="1" applyFill="1" applyBorder="1" applyAlignment="1">
      <alignment horizontal="center" vertical="center"/>
    </xf>
    <xf numFmtId="0" fontId="21" fillId="0" borderId="5" xfId="0" applyFont="1" applyFill="1" applyBorder="1" applyAlignment="1">
      <alignment horizontal="left" vertical="center" wrapText="1" shrinkToFit="1"/>
    </xf>
    <xf numFmtId="0" fontId="75" fillId="0" borderId="5" xfId="0" applyFont="1" applyFill="1" applyBorder="1" applyAlignment="1">
      <alignment horizontal="center" vertical="center" wrapText="1"/>
    </xf>
    <xf numFmtId="0" fontId="21" fillId="0" borderId="5" xfId="56" applyNumberFormat="1" applyFont="1" applyFill="1" applyBorder="1" applyAlignment="1">
      <alignment horizontal="center" vertical="center" wrapText="1"/>
    </xf>
    <xf numFmtId="0" fontId="79" fillId="0" borderId="5" xfId="0" applyFont="1" applyFill="1" applyBorder="1" applyAlignment="1" applyProtection="1">
      <alignment horizontal="left" vertical="center" wrapText="1"/>
      <protection locked="0"/>
    </xf>
    <xf numFmtId="0" fontId="79" fillId="0" borderId="5" xfId="0" applyFont="1" applyFill="1" applyBorder="1" applyAlignment="1">
      <alignment horizontal="left" vertical="center" wrapText="1"/>
    </xf>
    <xf numFmtId="176" fontId="75" fillId="0" borderId="5" xfId="0" applyNumberFormat="1" applyFont="1" applyFill="1" applyBorder="1" applyAlignment="1">
      <alignment horizontal="center" vertical="center" wrapText="1"/>
    </xf>
    <xf numFmtId="0" fontId="17" fillId="0" borderId="6" xfId="0" applyFont="1" applyFill="1" applyBorder="1" applyAlignment="1" applyProtection="1">
      <alignment horizontal="left" vertical="center" wrapText="1"/>
      <protection locked="0"/>
    </xf>
    <xf numFmtId="0" fontId="17" fillId="0" borderId="11" xfId="0" applyFont="1" applyFill="1" applyBorder="1" applyAlignment="1" applyProtection="1">
      <alignment vertical="center" wrapText="1"/>
      <protection locked="0"/>
    </xf>
    <xf numFmtId="0" fontId="21" fillId="0" borderId="5" xfId="3" applyNumberFormat="1" applyFont="1" applyFill="1" applyBorder="1" applyAlignment="1">
      <alignment horizontal="center" vertical="center" wrapText="1"/>
    </xf>
    <xf numFmtId="0" fontId="79" fillId="0" borderId="5" xfId="0" applyFont="1" applyFill="1" applyBorder="1" applyAlignment="1">
      <alignment horizontal="justify" vertical="center" wrapText="1"/>
    </xf>
    <xf numFmtId="0" fontId="21" fillId="0" borderId="5" xfId="0" applyNumberFormat="1" applyFont="1" applyFill="1" applyBorder="1" applyAlignment="1">
      <alignment horizontal="center" vertical="center"/>
    </xf>
    <xf numFmtId="0" fontId="75" fillId="0" borderId="5" xfId="0" applyFont="1" applyFill="1" applyBorder="1" applyAlignment="1" applyProtection="1">
      <alignment horizontal="left" vertical="center" wrapText="1"/>
      <protection locked="0"/>
    </xf>
    <xf numFmtId="0" fontId="75" fillId="0" borderId="5" xfId="0" applyFont="1" applyFill="1" applyBorder="1" applyAlignment="1">
      <alignment horizontal="left" vertical="center" wrapText="1" shrinkToFit="1"/>
    </xf>
    <xf numFmtId="0" fontId="21" fillId="0" borderId="5" xfId="54" applyFont="1" applyFill="1" applyBorder="1" applyAlignment="1">
      <alignment vertical="center" wrapText="1"/>
    </xf>
    <xf numFmtId="0" fontId="21" fillId="0" borderId="5" xfId="68" applyFont="1" applyFill="1" applyBorder="1" applyAlignment="1">
      <alignment horizontal="left" vertical="center" wrapText="1"/>
    </xf>
    <xf numFmtId="0" fontId="21" fillId="0" borderId="5" xfId="66" applyFont="1" applyFill="1" applyBorder="1" applyAlignment="1">
      <alignment horizontal="center" vertical="center" wrapText="1"/>
    </xf>
    <xf numFmtId="0" fontId="21" fillId="0" borderId="9" xfId="66" applyFont="1" applyFill="1" applyBorder="1" applyAlignment="1">
      <alignment horizontal="center" vertical="center" wrapText="1"/>
    </xf>
    <xf numFmtId="0" fontId="17" fillId="0" borderId="7" xfId="0" applyFont="1" applyFill="1" applyBorder="1" applyAlignment="1" applyProtection="1">
      <alignment horizontal="left" vertical="center" wrapText="1"/>
      <protection locked="0"/>
    </xf>
    <xf numFmtId="0" fontId="17" fillId="0" borderId="7" xfId="0" applyFont="1" applyFill="1" applyBorder="1" applyAlignment="1" applyProtection="1">
      <alignment horizontal="center" vertical="center" wrapText="1"/>
      <protection locked="0"/>
    </xf>
    <xf numFmtId="0" fontId="21" fillId="0" borderId="5" xfId="0" applyFont="1" applyFill="1" applyBorder="1" applyAlignment="1">
      <alignment horizontal="center" vertical="center"/>
    </xf>
    <xf numFmtId="0" fontId="17" fillId="0" borderId="9" xfId="54" applyNumberFormat="1" applyFont="1" applyFill="1" applyBorder="1" applyAlignment="1">
      <alignment horizontal="center" vertical="center" wrapText="1"/>
    </xf>
    <xf numFmtId="0" fontId="79" fillId="0" borderId="5" xfId="0" applyNumberFormat="1" applyFont="1" applyFill="1" applyBorder="1" applyAlignment="1" applyProtection="1">
      <alignment horizontal="center" vertical="center" wrapText="1"/>
      <protection locked="0"/>
    </xf>
    <xf numFmtId="0" fontId="75" fillId="0" borderId="5" xfId="0" applyFont="1" applyFill="1" applyBorder="1" applyAlignment="1" applyProtection="1">
      <alignment horizontal="center" vertical="center" wrapText="1"/>
      <protection locked="0"/>
    </xf>
    <xf numFmtId="177" fontId="21" fillId="0" borderId="5" xfId="0" applyNumberFormat="1" applyFont="1" applyFill="1" applyBorder="1" applyAlignment="1">
      <alignment horizontal="left" vertical="center" wrapText="1"/>
    </xf>
    <xf numFmtId="0" fontId="17" fillId="0" borderId="5" xfId="0" applyNumberFormat="1" applyFont="1" applyFill="1" applyBorder="1" applyAlignment="1" applyProtection="1">
      <alignment horizontal="center" vertical="center" wrapText="1"/>
    </xf>
    <xf numFmtId="10" fontId="21" fillId="0" borderId="5" xfId="0" applyNumberFormat="1" applyFont="1" applyFill="1" applyBorder="1" applyAlignment="1">
      <alignment horizontal="center" vertical="center" wrapText="1"/>
    </xf>
    <xf numFmtId="0" fontId="21" fillId="0" borderId="9" xfId="0" applyNumberFormat="1" applyFont="1" applyFill="1" applyBorder="1" applyAlignment="1">
      <alignment horizontal="center" vertical="center" wrapText="1"/>
    </xf>
    <xf numFmtId="10" fontId="21" fillId="0" borderId="5" xfId="0" applyNumberFormat="1" applyFont="1" applyFill="1" applyBorder="1" applyAlignment="1" applyProtection="1">
      <alignment horizontal="center" vertical="center" wrapText="1"/>
      <protection locked="0"/>
    </xf>
    <xf numFmtId="0" fontId="17" fillId="0" borderId="5" xfId="3" applyNumberFormat="1" applyFont="1" applyFill="1" applyBorder="1" applyAlignment="1">
      <alignment horizontal="left" vertical="center" wrapText="1"/>
    </xf>
    <xf numFmtId="0" fontId="21" fillId="0" borderId="0" xfId="0" applyFont="1" applyFill="1" applyBorder="1" applyAlignment="1">
      <alignment horizontal="center" vertical="center"/>
    </xf>
    <xf numFmtId="0" fontId="81" fillId="0" borderId="5" xfId="0" applyFont="1" applyFill="1" applyBorder="1" applyAlignment="1">
      <alignment vertical="center"/>
    </xf>
    <xf numFmtId="0" fontId="17" fillId="0" borderId="6" xfId="0" applyFont="1" applyFill="1" applyBorder="1" applyAlignment="1" applyProtection="1">
      <alignment horizontal="center" vertical="center" wrapText="1"/>
      <protection locked="0"/>
    </xf>
    <xf numFmtId="1" fontId="82" fillId="0" borderId="5" xfId="0" applyNumberFormat="1" applyFont="1" applyFill="1" applyBorder="1" applyAlignment="1">
      <alignment horizontal="center" vertical="center" wrapText="1"/>
    </xf>
    <xf numFmtId="10" fontId="21" fillId="0" borderId="5" xfId="0" applyNumberFormat="1" applyFont="1" applyFill="1" applyBorder="1" applyAlignment="1">
      <alignment horizontal="center" vertical="center"/>
    </xf>
    <xf numFmtId="0" fontId="70" fillId="0" borderId="5" xfId="0" applyFont="1" applyFill="1" applyBorder="1" applyAlignment="1">
      <alignment horizontal="center" vertical="center" wrapText="1"/>
    </xf>
    <xf numFmtId="0" fontId="70" fillId="0" borderId="5" xfId="54" applyFont="1" applyFill="1" applyBorder="1" applyAlignment="1">
      <alignment horizontal="center" vertical="center" wrapText="1"/>
    </xf>
    <xf numFmtId="0" fontId="21" fillId="0" borderId="5" xfId="56" applyFont="1" applyFill="1" applyBorder="1" applyAlignment="1">
      <alignment horizontal="center" vertical="center" wrapText="1"/>
    </xf>
    <xf numFmtId="0" fontId="79" fillId="0" borderId="6" xfId="0" applyFont="1" applyFill="1" applyBorder="1" applyAlignment="1" applyProtection="1">
      <alignment horizontal="center" vertical="center" wrapText="1"/>
      <protection locked="0"/>
    </xf>
    <xf numFmtId="10" fontId="75" fillId="0" borderId="5" xfId="0" applyNumberFormat="1" applyFont="1" applyFill="1" applyBorder="1" applyAlignment="1">
      <alignment horizontal="center" vertical="center"/>
    </xf>
    <xf numFmtId="0" fontId="17" fillId="0" borderId="5" xfId="55" applyNumberFormat="1" applyFont="1" applyFill="1" applyBorder="1" applyAlignment="1" applyProtection="1">
      <alignment horizontal="center" vertical="center" wrapText="1"/>
      <protection locked="0"/>
    </xf>
    <xf numFmtId="0" fontId="83" fillId="0" borderId="9" xfId="0" applyFont="1" applyFill="1" applyBorder="1" applyAlignment="1">
      <alignment horizontal="center" vertical="center" wrapText="1"/>
    </xf>
    <xf numFmtId="1" fontId="21" fillId="0" borderId="9" xfId="0" applyNumberFormat="1" applyFont="1" applyFill="1" applyBorder="1" applyAlignment="1">
      <alignment horizontal="center" vertical="center" wrapText="1"/>
    </xf>
    <xf numFmtId="0" fontId="75" fillId="0" borderId="5" xfId="0" applyNumberFormat="1" applyFont="1" applyFill="1" applyBorder="1" applyAlignment="1">
      <alignment horizontal="center" vertical="center" wrapText="1"/>
    </xf>
    <xf numFmtId="0" fontId="76" fillId="0" borderId="5" xfId="0" applyFont="1" applyFill="1" applyBorder="1" applyAlignment="1">
      <alignment horizontal="left" vertical="center" wrapText="1"/>
    </xf>
    <xf numFmtId="49" fontId="21" fillId="0" borderId="5" xfId="0" applyNumberFormat="1" applyFont="1" applyFill="1" applyBorder="1" applyAlignment="1">
      <alignment horizontal="left" vertical="center" wrapText="1"/>
    </xf>
    <xf numFmtId="0" fontId="68" fillId="0" borderId="0" xfId="0" applyFont="1" applyFill="1" applyAlignment="1">
      <alignment horizontal="left" wrapText="1"/>
    </xf>
    <xf numFmtId="0" fontId="75" fillId="0" borderId="5" xfId="0" applyFont="1" applyFill="1" applyBorder="1" applyAlignment="1">
      <alignment horizontal="left" vertical="center"/>
    </xf>
    <xf numFmtId="0" fontId="84" fillId="0" borderId="5" xfId="0" applyFont="1" applyFill="1" applyBorder="1" applyAlignment="1">
      <alignment horizontal="left" vertical="center" wrapText="1"/>
    </xf>
    <xf numFmtId="0" fontId="75" fillId="0" borderId="5" xfId="0" applyFont="1" applyFill="1" applyBorder="1">
      <alignment vertical="center"/>
    </xf>
    <xf numFmtId="0" fontId="75" fillId="0" borderId="5" xfId="0" applyFont="1" applyFill="1" applyBorder="1" applyAlignment="1">
      <alignment vertical="center"/>
    </xf>
    <xf numFmtId="0" fontId="17" fillId="0" borderId="6" xfId="0" applyNumberFormat="1" applyFont="1" applyFill="1" applyBorder="1" applyAlignment="1" applyProtection="1">
      <alignment horizontal="center" vertical="center" wrapText="1"/>
      <protection locked="0"/>
    </xf>
    <xf numFmtId="0" fontId="79" fillId="0" borderId="5" xfId="63" applyNumberFormat="1" applyFont="1" applyFill="1" applyBorder="1" applyAlignment="1">
      <alignment horizontal="center" vertical="center" wrapText="1"/>
    </xf>
    <xf numFmtId="0" fontId="79" fillId="0" borderId="5" xfId="63" applyFont="1" applyFill="1" applyBorder="1" applyAlignment="1">
      <alignment horizontal="left" vertical="center" wrapText="1"/>
    </xf>
    <xf numFmtId="0" fontId="79" fillId="0" borderId="5" xfId="63" applyFont="1" applyFill="1" applyBorder="1" applyAlignment="1">
      <alignment horizontal="center" vertical="center" wrapText="1"/>
    </xf>
    <xf numFmtId="0" fontId="68" fillId="0" borderId="5" xfId="0" applyFont="1" applyFill="1" applyBorder="1" applyAlignment="1">
      <alignment wrapText="1"/>
    </xf>
    <xf numFmtId="0" fontId="21" fillId="0" borderId="5" xfId="63" applyFont="1" applyFill="1" applyBorder="1" applyAlignment="1">
      <alignment horizontal="left" vertical="center" wrapText="1"/>
    </xf>
    <xf numFmtId="0" fontId="79" fillId="0" borderId="5" xfId="0" applyNumberFormat="1" applyFont="1" applyFill="1" applyBorder="1" applyAlignment="1">
      <alignment horizontal="center" vertical="center" wrapText="1"/>
    </xf>
    <xf numFmtId="0" fontId="75" fillId="0" borderId="5" xfId="0" applyNumberFormat="1" applyFont="1" applyFill="1" applyBorder="1" applyAlignment="1">
      <alignment horizontal="left" vertical="center" wrapText="1"/>
    </xf>
    <xf numFmtId="0" fontId="75" fillId="0" borderId="5" xfId="0" applyNumberFormat="1" applyFont="1" applyFill="1" applyBorder="1" applyAlignment="1">
      <alignment vertical="center" wrapText="1"/>
    </xf>
    <xf numFmtId="0" fontId="75" fillId="0" borderId="0" xfId="0" applyFont="1" applyFill="1" applyAlignment="1">
      <alignment vertical="center"/>
    </xf>
    <xf numFmtId="49" fontId="68" fillId="0" borderId="5" xfId="0" applyNumberFormat="1" applyFont="1" applyFill="1" applyBorder="1" applyAlignment="1">
      <alignment vertical="center" wrapText="1"/>
    </xf>
    <xf numFmtId="0" fontId="79" fillId="0" borderId="5" xfId="0" applyNumberFormat="1" applyFont="1" applyFill="1" applyBorder="1" applyAlignment="1">
      <alignment horizontal="left" vertical="center" wrapText="1"/>
    </xf>
    <xf numFmtId="9" fontId="21" fillId="0" borderId="5" xfId="63" applyNumberFormat="1" applyFont="1" applyFill="1" applyBorder="1" applyAlignment="1">
      <alignment horizontal="left" vertical="center" wrapText="1"/>
    </xf>
    <xf numFmtId="10" fontId="7" fillId="0" borderId="5" xfId="3" applyNumberFormat="1" applyFont="1" applyFill="1" applyBorder="1" applyAlignment="1">
      <alignment horizontal="center" vertical="center" wrapText="1"/>
    </xf>
    <xf numFmtId="0" fontId="7" fillId="0" borderId="6" xfId="0" applyNumberFormat="1" applyFont="1" applyFill="1" applyBorder="1" applyAlignment="1" applyProtection="1">
      <alignment horizontal="left" vertical="center" wrapText="1"/>
      <protection locked="0"/>
    </xf>
    <xf numFmtId="0" fontId="7" fillId="0" borderId="5" xfId="0" applyFont="1" applyFill="1" applyBorder="1" applyAlignment="1" applyProtection="1">
      <alignment vertical="center" wrapText="1"/>
      <protection locked="0"/>
    </xf>
    <xf numFmtId="0" fontId="7" fillId="0" borderId="9" xfId="0" applyFont="1" applyFill="1" applyBorder="1" applyAlignment="1" applyProtection="1">
      <alignment horizontal="center" vertical="center" wrapText="1"/>
      <protection locked="0"/>
    </xf>
    <xf numFmtId="49" fontId="7" fillId="0" borderId="5" xfId="3" applyNumberFormat="1" applyFont="1" applyFill="1" applyBorder="1" applyAlignment="1">
      <alignment vertical="center" wrapText="1"/>
    </xf>
    <xf numFmtId="0" fontId="7" fillId="0" borderId="5" xfId="3" applyNumberFormat="1" applyFont="1" applyFill="1" applyBorder="1" applyAlignment="1">
      <alignment horizontal="center" vertical="center" wrapText="1"/>
    </xf>
    <xf numFmtId="0" fontId="7" fillId="0" borderId="5" xfId="0" applyFont="1" applyFill="1" applyBorder="1" applyAlignment="1">
      <alignment horizontal="left" wrapText="1"/>
    </xf>
    <xf numFmtId="0" fontId="85" fillId="0" borderId="5" xfId="0" applyNumberFormat="1" applyFont="1" applyFill="1" applyBorder="1" applyAlignment="1">
      <alignment horizontal="center" vertical="center" wrapText="1"/>
    </xf>
    <xf numFmtId="0" fontId="86" fillId="0" borderId="9" xfId="0" applyFont="1" applyFill="1" applyBorder="1" applyAlignment="1" applyProtection="1">
      <alignment horizontal="center" vertical="center" wrapText="1"/>
      <protection locked="0"/>
    </xf>
    <xf numFmtId="49" fontId="86" fillId="0" borderId="5" xfId="3" applyNumberFormat="1" applyFont="1" applyFill="1" applyBorder="1" applyAlignment="1">
      <alignment vertical="center" wrapText="1"/>
    </xf>
    <xf numFmtId="0" fontId="5" fillId="0" borderId="5" xfId="0" applyNumberFormat="1" applyFont="1" applyFill="1" applyBorder="1" applyAlignment="1" applyProtection="1">
      <alignment horizontal="left" vertical="center" wrapText="1"/>
      <protection locked="0"/>
    </xf>
    <xf numFmtId="0" fontId="5" fillId="0" borderId="5" xfId="0" applyFont="1" applyFill="1" applyBorder="1" applyAlignment="1" applyProtection="1">
      <alignment horizontal="left" vertical="center" wrapText="1"/>
      <protection locked="0"/>
    </xf>
    <xf numFmtId="1" fontId="5" fillId="0" borderId="9" xfId="0" applyNumberFormat="1" applyFont="1" applyFill="1" applyBorder="1" applyAlignment="1">
      <alignment horizontal="center" vertical="center" wrapText="1"/>
    </xf>
    <xf numFmtId="0" fontId="5" fillId="0" borderId="5" xfId="56" applyFont="1" applyFill="1" applyBorder="1" applyAlignment="1">
      <alignment horizontal="center" vertical="center" wrapText="1"/>
    </xf>
    <xf numFmtId="0" fontId="5" fillId="0" borderId="5" xfId="56" applyFont="1" applyFill="1" applyBorder="1" applyAlignment="1">
      <alignment vertical="center" wrapText="1"/>
    </xf>
    <xf numFmtId="0" fontId="5" fillId="0" borderId="5" xfId="56" applyFont="1" applyFill="1" applyBorder="1" applyAlignment="1">
      <alignment horizontal="left" vertical="center" wrapText="1"/>
    </xf>
    <xf numFmtId="1" fontId="5" fillId="0" borderId="5" xfId="56" applyNumberFormat="1" applyFont="1" applyFill="1" applyBorder="1" applyAlignment="1">
      <alignment horizontal="center" vertical="center" wrapText="1"/>
    </xf>
    <xf numFmtId="1" fontId="5" fillId="0" borderId="9" xfId="56" applyNumberFormat="1" applyFont="1" applyFill="1" applyBorder="1" applyAlignment="1">
      <alignment horizontal="center" vertical="center" wrapText="1"/>
    </xf>
    <xf numFmtId="0" fontId="64" fillId="0" borderId="5" xfId="0" applyFont="1" applyFill="1" applyBorder="1" applyAlignment="1" applyProtection="1">
      <alignment vertical="center" wrapText="1"/>
      <protection locked="0"/>
    </xf>
    <xf numFmtId="0" fontId="21" fillId="0" borderId="5" xfId="0" applyFont="1" applyFill="1" applyBorder="1" applyAlignment="1" quotePrefix="1">
      <alignment horizontal="left" vertical="center" wrapText="1"/>
    </xf>
    <xf numFmtId="0" fontId="32" fillId="0" borderId="5" xfId="0" applyFont="1" applyFill="1" applyBorder="1" applyAlignment="1" quotePrefix="1">
      <alignment horizontal="center" vertical="center" wrapText="1"/>
    </xf>
    <xf numFmtId="0" fontId="11" fillId="0" borderId="5" xfId="0" applyFont="1" applyFill="1" applyBorder="1" applyAlignment="1" quotePrefix="1">
      <alignment horizontal="center" vertical="center" wrapText="1"/>
    </xf>
    <xf numFmtId="0" fontId="11" fillId="0" borderId="5" xfId="0" applyFont="1" applyFill="1" applyBorder="1" applyAlignment="1" quotePrefix="1">
      <alignment horizontal="center" vertical="center"/>
    </xf>
    <xf numFmtId="0" fontId="26" fillId="0" borderId="5" xfId="0" applyFont="1" applyFill="1" applyBorder="1" applyAlignment="1" quotePrefix="1">
      <alignment horizontal="center" vertical="center" wrapText="1"/>
    </xf>
    <xf numFmtId="0" fontId="8" fillId="0" borderId="7" xfId="0" applyFont="1" applyFill="1" applyBorder="1" applyAlignment="1" quotePrefix="1">
      <alignment horizontal="left" vertical="center" wrapText="1"/>
    </xf>
    <xf numFmtId="0" fontId="8" fillId="0" borderId="7" xfId="0" applyFont="1" applyFill="1" applyBorder="1" applyAlignment="1" quotePrefix="1">
      <alignment horizontal="center" vertical="center" wrapText="1"/>
    </xf>
    <xf numFmtId="0" fontId="54" fillId="0" borderId="5" xfId="0" applyFont="1" applyFill="1" applyBorder="1" applyAlignment="1" quotePrefix="1">
      <alignment horizontal="left" vertical="center" wrapText="1"/>
    </xf>
    <xf numFmtId="0" fontId="22" fillId="0" borderId="5" xfId="0" applyFont="1" applyFill="1" applyBorder="1" applyAlignment="1" quotePrefix="1">
      <alignment vertical="center" wrapText="1"/>
    </xf>
    <xf numFmtId="0" fontId="22" fillId="0" borderId="5" xfId="0" applyFont="1" applyFill="1" applyBorder="1" applyAlignment="1" quotePrefix="1">
      <alignment horizontal="center" vertical="center"/>
    </xf>
    <xf numFmtId="0" fontId="22" fillId="0" borderId="5" xfId="0" applyFont="1" applyFill="1" applyBorder="1" applyAlignment="1" quotePrefix="1">
      <alignment vertical="center" wrapText="1"/>
    </xf>
  </cellXfs>
  <cellStyles count="7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1" xfId="49"/>
    <cellStyle name="常规 11" xfId="50"/>
    <cellStyle name="常规 4" xfId="51"/>
    <cellStyle name="常规 19" xfId="52"/>
    <cellStyle name="常规 16" xfId="53"/>
    <cellStyle name="常规 21" xfId="54"/>
    <cellStyle name="常规 2" xfId="55"/>
    <cellStyle name="常规 20" xfId="56"/>
    <cellStyle name="常规 61" xfId="57"/>
    <cellStyle name="常规 89" xfId="58"/>
    <cellStyle name="常规 22" xfId="59"/>
    <cellStyle name="常规 17" xfId="60"/>
    <cellStyle name="常规_Sheet1_2011年新增项目审核111209" xfId="61"/>
    <cellStyle name="Note 25 6 2" xfId="62"/>
    <cellStyle name="常规 7" xfId="63"/>
    <cellStyle name="Note 5 2 3" xfId="64"/>
    <cellStyle name="常规 54" xfId="65"/>
    <cellStyle name="常规 10" xfId="66"/>
    <cellStyle name="常规 8" xfId="67"/>
    <cellStyle name="常规 2 2 2 2" xfId="68"/>
    <cellStyle name="常规 9" xfId="69"/>
    <cellStyle name="常规_Sheet1" xfId="70"/>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FF"/>
      <color rgb="0088DB29"/>
      <color rgb="003DD9CC"/>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23567;&#40120;&#40060;\Desktop\&#36817;&#26399;&#33853;&#22320;&#31435;&#39033;&#25351;&#21335;&#25991;&#20214;&#22841;0709\20260520&#25191;&#34892;&#21628;&#21560;&#12289;&#39592;&#31185;&#12289;&#31070;&#32463;&#12289;&#27852;&#23615;&#12289;&#30109;&#30002;&#20083;&#12289;&#29289;&#29702;&#27835;&#30103;\&#30465;&#23616;&#25991;&#20214;\&#38468;&#20214;2&#65306;&#27827;&#21335;&#30465;&#21462;&#28040;&#21307;&#30103;&#26381;&#21153;&#20215;&#26684;&#39033;&#3044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ow r="4">
          <cell r="D4" t="str">
            <v>项目编码</v>
          </cell>
        </row>
        <row r="5">
          <cell r="D5">
            <v>120700001</v>
          </cell>
        </row>
        <row r="6">
          <cell r="D6">
            <v>1207000011</v>
          </cell>
        </row>
        <row r="7">
          <cell r="D7">
            <v>230200055</v>
          </cell>
        </row>
        <row r="8">
          <cell r="D8">
            <v>24</v>
          </cell>
        </row>
        <row r="9">
          <cell r="D9">
            <v>2407</v>
          </cell>
        </row>
        <row r="10">
          <cell r="D10">
            <v>240700001</v>
          </cell>
        </row>
        <row r="11">
          <cell r="D11">
            <v>240700002</v>
          </cell>
        </row>
        <row r="12">
          <cell r="D12">
            <v>240700003</v>
          </cell>
        </row>
        <row r="13">
          <cell r="D13">
            <v>240700005</v>
          </cell>
        </row>
        <row r="14">
          <cell r="D14">
            <v>310100001</v>
          </cell>
        </row>
        <row r="15">
          <cell r="D15">
            <v>3101000010</v>
          </cell>
        </row>
        <row r="16">
          <cell r="D16">
            <v>310100002</v>
          </cell>
        </row>
        <row r="17">
          <cell r="D17">
            <v>310100003</v>
          </cell>
        </row>
        <row r="18">
          <cell r="D18">
            <v>310100004</v>
          </cell>
        </row>
        <row r="19">
          <cell r="D19">
            <v>310100005</v>
          </cell>
        </row>
        <row r="20">
          <cell r="D20">
            <v>310100006</v>
          </cell>
        </row>
        <row r="21">
          <cell r="D21">
            <v>310100007</v>
          </cell>
        </row>
        <row r="22">
          <cell r="D22">
            <v>310100008</v>
          </cell>
        </row>
        <row r="23">
          <cell r="D23">
            <v>310100009</v>
          </cell>
        </row>
        <row r="24">
          <cell r="D24">
            <v>310100010</v>
          </cell>
        </row>
        <row r="25">
          <cell r="D25">
            <v>310100011</v>
          </cell>
        </row>
        <row r="26">
          <cell r="D26">
            <v>310100012</v>
          </cell>
        </row>
        <row r="27">
          <cell r="D27">
            <v>310100013</v>
          </cell>
        </row>
        <row r="28">
          <cell r="D28">
            <v>310100014</v>
          </cell>
        </row>
        <row r="29">
          <cell r="D29">
            <v>3101000141</v>
          </cell>
        </row>
        <row r="30">
          <cell r="D30">
            <v>310100015</v>
          </cell>
        </row>
        <row r="31">
          <cell r="D31">
            <v>310100017</v>
          </cell>
        </row>
        <row r="32">
          <cell r="D32">
            <v>310100018</v>
          </cell>
        </row>
        <row r="33">
          <cell r="D33">
            <v>310100019</v>
          </cell>
        </row>
        <row r="34">
          <cell r="D34">
            <v>310100021</v>
          </cell>
        </row>
        <row r="35">
          <cell r="D35">
            <v>310100022</v>
          </cell>
        </row>
        <row r="36">
          <cell r="D36">
            <v>310100023</v>
          </cell>
        </row>
        <row r="37">
          <cell r="D37">
            <v>310100024</v>
          </cell>
        </row>
        <row r="38">
          <cell r="D38">
            <v>310100025</v>
          </cell>
        </row>
        <row r="39">
          <cell r="D39">
            <v>310100026</v>
          </cell>
        </row>
        <row r="40">
          <cell r="D40">
            <v>310100027</v>
          </cell>
        </row>
        <row r="41">
          <cell r="D41">
            <v>3101000271</v>
          </cell>
        </row>
        <row r="42">
          <cell r="D42">
            <v>3101000272</v>
          </cell>
        </row>
        <row r="43">
          <cell r="D43" t="str">
            <v>s310100001</v>
          </cell>
        </row>
        <row r="44">
          <cell r="D44">
            <v>310100028</v>
          </cell>
        </row>
        <row r="45">
          <cell r="D45">
            <v>310100029</v>
          </cell>
        </row>
        <row r="46">
          <cell r="D46">
            <v>310100030</v>
          </cell>
        </row>
        <row r="47">
          <cell r="D47">
            <v>310100031</v>
          </cell>
        </row>
        <row r="48">
          <cell r="D48">
            <v>310100032</v>
          </cell>
        </row>
        <row r="49">
          <cell r="D49">
            <v>310100034</v>
          </cell>
        </row>
        <row r="50">
          <cell r="D50">
            <v>310100035</v>
          </cell>
        </row>
        <row r="51">
          <cell r="D51">
            <v>310100036</v>
          </cell>
        </row>
        <row r="52">
          <cell r="D52">
            <v>310100037</v>
          </cell>
        </row>
        <row r="53">
          <cell r="D53">
            <v>310100038</v>
          </cell>
        </row>
        <row r="54">
          <cell r="D54">
            <v>310100039</v>
          </cell>
        </row>
        <row r="55">
          <cell r="D55">
            <v>310100040</v>
          </cell>
        </row>
        <row r="56">
          <cell r="D56">
            <v>310100043</v>
          </cell>
        </row>
        <row r="57">
          <cell r="D57">
            <v>310100044</v>
          </cell>
        </row>
        <row r="58">
          <cell r="D58">
            <v>310401047</v>
          </cell>
        </row>
        <row r="59">
          <cell r="D59">
            <v>310504003</v>
          </cell>
        </row>
        <row r="60">
          <cell r="D60">
            <v>310510008</v>
          </cell>
        </row>
        <row r="61">
          <cell r="D61">
            <v>310601001</v>
          </cell>
        </row>
        <row r="62">
          <cell r="D62">
            <v>3106010010</v>
          </cell>
        </row>
        <row r="63">
          <cell r="D63">
            <v>310601002</v>
          </cell>
        </row>
        <row r="64">
          <cell r="D64">
            <v>310601003</v>
          </cell>
        </row>
        <row r="65">
          <cell r="D65">
            <v>310601004</v>
          </cell>
        </row>
        <row r="66">
          <cell r="D66">
            <v>310601005</v>
          </cell>
        </row>
        <row r="67">
          <cell r="D67">
            <v>310601006</v>
          </cell>
        </row>
        <row r="68">
          <cell r="D68">
            <v>310601007</v>
          </cell>
        </row>
        <row r="69">
          <cell r="D69">
            <v>310601008</v>
          </cell>
        </row>
        <row r="70">
          <cell r="D70">
            <v>310601009</v>
          </cell>
        </row>
        <row r="71">
          <cell r="D71">
            <v>310601010</v>
          </cell>
        </row>
        <row r="72">
          <cell r="D72">
            <v>310601011</v>
          </cell>
        </row>
        <row r="73">
          <cell r="D73">
            <v>310601012</v>
          </cell>
        </row>
        <row r="74">
          <cell r="D74">
            <v>310601013</v>
          </cell>
        </row>
        <row r="75">
          <cell r="D75">
            <v>310602001</v>
          </cell>
        </row>
        <row r="76">
          <cell r="D76">
            <v>310602002</v>
          </cell>
        </row>
        <row r="77">
          <cell r="D77">
            <v>310602003</v>
          </cell>
        </row>
        <row r="78">
          <cell r="D78">
            <v>310602004</v>
          </cell>
        </row>
        <row r="79">
          <cell r="D79">
            <v>310603003</v>
          </cell>
        </row>
        <row r="80">
          <cell r="D80">
            <v>310604001</v>
          </cell>
        </row>
        <row r="81">
          <cell r="D81">
            <v>310604002</v>
          </cell>
        </row>
        <row r="82">
          <cell r="D82">
            <v>310604003</v>
          </cell>
        </row>
        <row r="83">
          <cell r="D83">
            <v>310604004</v>
          </cell>
        </row>
        <row r="84">
          <cell r="D84">
            <v>310604009</v>
          </cell>
        </row>
        <row r="85">
          <cell r="D85">
            <v>310605001</v>
          </cell>
        </row>
        <row r="86">
          <cell r="D86">
            <v>310605002</v>
          </cell>
        </row>
        <row r="87">
          <cell r="D87">
            <v>310605003</v>
          </cell>
        </row>
        <row r="88">
          <cell r="D88">
            <v>310605006</v>
          </cell>
        </row>
        <row r="89">
          <cell r="D89">
            <v>310605008</v>
          </cell>
        </row>
        <row r="90">
          <cell r="D90">
            <v>3106050080</v>
          </cell>
        </row>
        <row r="91">
          <cell r="D91">
            <v>3106050081</v>
          </cell>
        </row>
        <row r="92">
          <cell r="D92">
            <v>3106050082</v>
          </cell>
        </row>
        <row r="93">
          <cell r="D93">
            <v>3106050083</v>
          </cell>
        </row>
        <row r="94">
          <cell r="D94">
            <v>310605009</v>
          </cell>
        </row>
        <row r="95">
          <cell r="D95">
            <v>310605010</v>
          </cell>
        </row>
        <row r="96">
          <cell r="D96">
            <v>310605011</v>
          </cell>
        </row>
        <row r="97">
          <cell r="D97">
            <v>310605012</v>
          </cell>
        </row>
        <row r="98">
          <cell r="D98">
            <v>310605013</v>
          </cell>
        </row>
        <row r="99">
          <cell r="D99">
            <v>310605014</v>
          </cell>
        </row>
        <row r="100">
          <cell r="D100">
            <v>310605015</v>
          </cell>
        </row>
        <row r="101">
          <cell r="D101">
            <v>310605016</v>
          </cell>
        </row>
        <row r="102">
          <cell r="D102">
            <v>310605019</v>
          </cell>
        </row>
        <row r="103">
          <cell r="D103">
            <v>310605022</v>
          </cell>
        </row>
        <row r="104">
          <cell r="D104">
            <v>310606001</v>
          </cell>
        </row>
        <row r="105">
          <cell r="D105">
            <v>310606002</v>
          </cell>
        </row>
        <row r="106">
          <cell r="D106">
            <v>310701028</v>
          </cell>
        </row>
        <row r="107">
          <cell r="D107">
            <v>310904008</v>
          </cell>
        </row>
        <row r="108">
          <cell r="D108">
            <v>310905028</v>
          </cell>
        </row>
        <row r="109">
          <cell r="D109">
            <v>311000014</v>
          </cell>
        </row>
        <row r="110">
          <cell r="D110">
            <v>311000015</v>
          </cell>
        </row>
        <row r="111">
          <cell r="D111">
            <v>311000016</v>
          </cell>
        </row>
        <row r="112">
          <cell r="D112">
            <v>311000017</v>
          </cell>
        </row>
        <row r="113">
          <cell r="D113">
            <v>311000018</v>
          </cell>
        </row>
        <row r="114">
          <cell r="D114">
            <v>311000019</v>
          </cell>
        </row>
        <row r="115">
          <cell r="D115">
            <v>311000020</v>
          </cell>
        </row>
        <row r="116">
          <cell r="D116">
            <v>311000021</v>
          </cell>
        </row>
        <row r="117">
          <cell r="D117">
            <v>311000022</v>
          </cell>
        </row>
        <row r="118">
          <cell r="D118">
            <v>311000023</v>
          </cell>
        </row>
        <row r="119">
          <cell r="D119">
            <v>311000024</v>
          </cell>
        </row>
        <row r="120">
          <cell r="D120">
            <v>311000025</v>
          </cell>
        </row>
        <row r="121">
          <cell r="D121">
            <v>311000026</v>
          </cell>
        </row>
        <row r="122">
          <cell r="D122">
            <v>311000027</v>
          </cell>
        </row>
        <row r="123">
          <cell r="D123">
            <v>311000028</v>
          </cell>
        </row>
        <row r="124">
          <cell r="D124">
            <v>311000029</v>
          </cell>
        </row>
        <row r="125">
          <cell r="D125">
            <v>311000030</v>
          </cell>
        </row>
        <row r="126">
          <cell r="D126">
            <v>311000031</v>
          </cell>
        </row>
        <row r="127">
          <cell r="D127">
            <v>311000032</v>
          </cell>
        </row>
        <row r="128">
          <cell r="D128">
            <v>311000033</v>
          </cell>
        </row>
        <row r="129">
          <cell r="D129">
            <v>311000034</v>
          </cell>
        </row>
        <row r="130">
          <cell r="D130">
            <v>311000035</v>
          </cell>
        </row>
        <row r="131">
          <cell r="D131">
            <v>311000036</v>
          </cell>
        </row>
        <row r="132">
          <cell r="D132">
            <v>311000037</v>
          </cell>
        </row>
        <row r="133">
          <cell r="D133">
            <v>311000038</v>
          </cell>
        </row>
        <row r="134">
          <cell r="D134">
            <v>311000039</v>
          </cell>
        </row>
        <row r="135">
          <cell r="D135">
            <v>311000040</v>
          </cell>
        </row>
        <row r="136">
          <cell r="D136">
            <v>311100001</v>
          </cell>
        </row>
        <row r="137">
          <cell r="D137">
            <v>311100002</v>
          </cell>
        </row>
        <row r="138">
          <cell r="D138">
            <v>311100003</v>
          </cell>
        </row>
        <row r="139">
          <cell r="D139">
            <v>311100004</v>
          </cell>
        </row>
        <row r="140">
          <cell r="D140">
            <v>311100005</v>
          </cell>
        </row>
        <row r="141">
          <cell r="D141">
            <v>311100009</v>
          </cell>
        </row>
        <row r="142">
          <cell r="D142">
            <v>311100010</v>
          </cell>
        </row>
        <row r="143">
          <cell r="D143">
            <v>311100011</v>
          </cell>
        </row>
        <row r="144">
          <cell r="D144">
            <v>311100012</v>
          </cell>
        </row>
        <row r="145">
          <cell r="D145">
            <v>311100015</v>
          </cell>
        </row>
        <row r="146">
          <cell r="D146">
            <v>311100016</v>
          </cell>
        </row>
        <row r="147">
          <cell r="D147">
            <v>311100017</v>
          </cell>
        </row>
        <row r="148">
          <cell r="D148">
            <v>311100018</v>
          </cell>
        </row>
        <row r="149">
          <cell r="D149">
            <v>311100019</v>
          </cell>
        </row>
        <row r="150">
          <cell r="D150">
            <v>311100020</v>
          </cell>
        </row>
        <row r="151">
          <cell r="D151" t="str">
            <v>s311101001</v>
          </cell>
        </row>
        <row r="152">
          <cell r="D152">
            <v>311201064</v>
          </cell>
        </row>
        <row r="153">
          <cell r="D153">
            <v>311202001</v>
          </cell>
        </row>
        <row r="154">
          <cell r="D154" t="str">
            <v>s311300001</v>
          </cell>
        </row>
        <row r="155">
          <cell r="D155" t="str">
            <v>s311300002</v>
          </cell>
        </row>
        <row r="156">
          <cell r="D156" t="str">
            <v>s311300003</v>
          </cell>
        </row>
        <row r="157">
          <cell r="D157" t="str">
            <v>s311300004</v>
          </cell>
        </row>
        <row r="158">
          <cell r="D158">
            <v>311400015</v>
          </cell>
        </row>
        <row r="159">
          <cell r="D159">
            <v>311400016</v>
          </cell>
        </row>
        <row r="160">
          <cell r="D160">
            <v>311400052</v>
          </cell>
        </row>
        <row r="161">
          <cell r="D161">
            <v>311400053</v>
          </cell>
        </row>
        <row r="162">
          <cell r="D162">
            <v>311400062</v>
          </cell>
        </row>
        <row r="163">
          <cell r="D163">
            <v>311400063</v>
          </cell>
        </row>
        <row r="164">
          <cell r="D164">
            <v>311400064</v>
          </cell>
        </row>
        <row r="165">
          <cell r="D165">
            <v>311400065</v>
          </cell>
        </row>
        <row r="166">
          <cell r="D166">
            <v>311502007</v>
          </cell>
        </row>
        <row r="167">
          <cell r="D167">
            <v>311502008</v>
          </cell>
        </row>
        <row r="168">
          <cell r="D168">
            <v>311503010</v>
          </cell>
        </row>
        <row r="169">
          <cell r="D169">
            <v>311503011</v>
          </cell>
        </row>
        <row r="170">
          <cell r="D170">
            <v>311503012</v>
          </cell>
        </row>
        <row r="171">
          <cell r="D171">
            <v>311503013</v>
          </cell>
        </row>
        <row r="172">
          <cell r="D172">
            <v>320600001</v>
          </cell>
        </row>
        <row r="173">
          <cell r="D173">
            <v>320600002</v>
          </cell>
        </row>
        <row r="174">
          <cell r="D174">
            <v>320600003</v>
          </cell>
        </row>
        <row r="175">
          <cell r="D175">
            <v>320600004</v>
          </cell>
        </row>
        <row r="176">
          <cell r="D176">
            <v>320600005</v>
          </cell>
        </row>
        <row r="177">
          <cell r="D177">
            <v>320600006</v>
          </cell>
        </row>
        <row r="178">
          <cell r="D178">
            <v>320600007</v>
          </cell>
        </row>
        <row r="179">
          <cell r="D179">
            <v>320600008</v>
          </cell>
        </row>
        <row r="180">
          <cell r="D180">
            <v>320600009</v>
          </cell>
        </row>
        <row r="181">
          <cell r="D181">
            <v>320600010</v>
          </cell>
        </row>
        <row r="182">
          <cell r="D182">
            <v>320600011</v>
          </cell>
        </row>
        <row r="183">
          <cell r="D183">
            <v>320600012</v>
          </cell>
        </row>
        <row r="184">
          <cell r="D184">
            <v>320600013</v>
          </cell>
        </row>
        <row r="185">
          <cell r="D185" t="str">
            <v>s320900001</v>
          </cell>
        </row>
        <row r="186">
          <cell r="D186" t="str">
            <v>s320900002</v>
          </cell>
        </row>
        <row r="187">
          <cell r="D187" t="str">
            <v>s320900003</v>
          </cell>
        </row>
        <row r="188">
          <cell r="D188" t="str">
            <v>s321000001</v>
          </cell>
        </row>
        <row r="189">
          <cell r="D189" t="str">
            <v>s321000002</v>
          </cell>
        </row>
        <row r="190">
          <cell r="D190" t="str">
            <v>s321000003</v>
          </cell>
        </row>
        <row r="191">
          <cell r="D191" t="str">
            <v>s3210000031</v>
          </cell>
        </row>
        <row r="192">
          <cell r="D192">
            <v>330201001</v>
          </cell>
        </row>
        <row r="193">
          <cell r="D193">
            <v>330201002</v>
          </cell>
        </row>
        <row r="194">
          <cell r="D194">
            <v>330201003</v>
          </cell>
        </row>
        <row r="195">
          <cell r="D195">
            <v>330201004</v>
          </cell>
        </row>
        <row r="196">
          <cell r="D196">
            <v>330201005</v>
          </cell>
        </row>
        <row r="197">
          <cell r="D197">
            <v>330201006</v>
          </cell>
        </row>
        <row r="198">
          <cell r="D198">
            <v>3302010060</v>
          </cell>
        </row>
        <row r="199">
          <cell r="D199">
            <v>330201007</v>
          </cell>
        </row>
        <row r="200">
          <cell r="D200">
            <v>330201008</v>
          </cell>
        </row>
        <row r="201">
          <cell r="D201">
            <v>330201009</v>
          </cell>
        </row>
        <row r="202">
          <cell r="D202">
            <v>330201010</v>
          </cell>
        </row>
        <row r="203">
          <cell r="D203">
            <v>3302010100</v>
          </cell>
        </row>
        <row r="204">
          <cell r="D204">
            <v>330201011</v>
          </cell>
        </row>
        <row r="205">
          <cell r="D205">
            <v>330201013</v>
          </cell>
        </row>
        <row r="206">
          <cell r="D206">
            <v>330201014</v>
          </cell>
        </row>
        <row r="207">
          <cell r="D207">
            <v>3302010140</v>
          </cell>
        </row>
        <row r="208">
          <cell r="D208">
            <v>330201015</v>
          </cell>
        </row>
        <row r="209">
          <cell r="D209">
            <v>330201016</v>
          </cell>
        </row>
        <row r="210">
          <cell r="D210">
            <v>330201017</v>
          </cell>
        </row>
        <row r="211">
          <cell r="D211">
            <v>330201018</v>
          </cell>
        </row>
        <row r="212">
          <cell r="D212">
            <v>330201019</v>
          </cell>
        </row>
        <row r="213">
          <cell r="D213">
            <v>3302010191</v>
          </cell>
        </row>
        <row r="214">
          <cell r="D214">
            <v>330201020</v>
          </cell>
        </row>
        <row r="215">
          <cell r="D215">
            <v>330201021</v>
          </cell>
        </row>
        <row r="216">
          <cell r="D216">
            <v>330201022</v>
          </cell>
        </row>
        <row r="217">
          <cell r="D217">
            <v>330201023</v>
          </cell>
        </row>
        <row r="218">
          <cell r="D218">
            <v>330201024</v>
          </cell>
        </row>
        <row r="219">
          <cell r="D219">
            <v>330201025</v>
          </cell>
        </row>
        <row r="220">
          <cell r="D220">
            <v>330201026</v>
          </cell>
        </row>
        <row r="221">
          <cell r="D221">
            <v>330201027</v>
          </cell>
        </row>
        <row r="222">
          <cell r="D222">
            <v>330201028</v>
          </cell>
        </row>
        <row r="223">
          <cell r="D223">
            <v>330201029</v>
          </cell>
        </row>
        <row r="224">
          <cell r="D224">
            <v>330201030</v>
          </cell>
        </row>
        <row r="225">
          <cell r="D225">
            <v>330201031</v>
          </cell>
        </row>
        <row r="226">
          <cell r="D226">
            <v>330201032</v>
          </cell>
        </row>
        <row r="227">
          <cell r="D227">
            <v>330201033</v>
          </cell>
        </row>
        <row r="228">
          <cell r="D228">
            <v>330201034</v>
          </cell>
        </row>
        <row r="229">
          <cell r="D229">
            <v>330201035</v>
          </cell>
        </row>
        <row r="230">
          <cell r="D230">
            <v>330201036</v>
          </cell>
        </row>
        <row r="231">
          <cell r="D231">
            <v>330201037</v>
          </cell>
        </row>
        <row r="232">
          <cell r="D232">
            <v>330201038</v>
          </cell>
        </row>
        <row r="233">
          <cell r="D233">
            <v>330201039</v>
          </cell>
        </row>
        <row r="234">
          <cell r="D234">
            <v>330201040</v>
          </cell>
        </row>
        <row r="235">
          <cell r="D235">
            <v>330201041</v>
          </cell>
        </row>
        <row r="236">
          <cell r="D236">
            <v>330201042</v>
          </cell>
        </row>
        <row r="237">
          <cell r="D237">
            <v>330201043</v>
          </cell>
        </row>
        <row r="238">
          <cell r="D238">
            <v>330201044</v>
          </cell>
        </row>
        <row r="239">
          <cell r="D239">
            <v>330201045</v>
          </cell>
        </row>
        <row r="240">
          <cell r="D240">
            <v>330201046</v>
          </cell>
        </row>
        <row r="241">
          <cell r="D241">
            <v>330201047</v>
          </cell>
        </row>
        <row r="242">
          <cell r="D242">
            <v>330201048</v>
          </cell>
        </row>
        <row r="243">
          <cell r="D243">
            <v>330201049</v>
          </cell>
        </row>
        <row r="244">
          <cell r="D244">
            <v>330201050</v>
          </cell>
        </row>
        <row r="245">
          <cell r="D245">
            <v>330201051</v>
          </cell>
        </row>
        <row r="246">
          <cell r="D246">
            <v>330201052</v>
          </cell>
        </row>
        <row r="247">
          <cell r="D247">
            <v>330201053</v>
          </cell>
        </row>
        <row r="248">
          <cell r="D248">
            <v>330201054</v>
          </cell>
        </row>
        <row r="249">
          <cell r="D249">
            <v>330201055</v>
          </cell>
        </row>
        <row r="250">
          <cell r="D250">
            <v>330201056</v>
          </cell>
        </row>
        <row r="251">
          <cell r="D251">
            <v>330201057</v>
          </cell>
        </row>
        <row r="252">
          <cell r="D252">
            <v>330201058</v>
          </cell>
        </row>
        <row r="253">
          <cell r="D253">
            <v>330201059</v>
          </cell>
        </row>
        <row r="254">
          <cell r="D254">
            <v>330201060</v>
          </cell>
        </row>
        <row r="255">
          <cell r="D255">
            <v>3302010601</v>
          </cell>
        </row>
        <row r="256">
          <cell r="D256">
            <v>330201062</v>
          </cell>
        </row>
        <row r="257">
          <cell r="D257" t="str">
            <v>s330201001</v>
          </cell>
        </row>
        <row r="258">
          <cell r="D258" t="str">
            <v>s330201002</v>
          </cell>
        </row>
        <row r="259">
          <cell r="D259" t="str">
            <v>s330201003</v>
          </cell>
        </row>
        <row r="260">
          <cell r="D260">
            <v>330202</v>
          </cell>
        </row>
        <row r="261">
          <cell r="D261">
            <v>330202001</v>
          </cell>
        </row>
        <row r="262">
          <cell r="D262">
            <v>330202002</v>
          </cell>
        </row>
        <row r="263">
          <cell r="D263">
            <v>330202003</v>
          </cell>
        </row>
        <row r="264">
          <cell r="D264">
            <v>330202004</v>
          </cell>
        </row>
        <row r="265">
          <cell r="D265">
            <v>330202005</v>
          </cell>
        </row>
        <row r="266">
          <cell r="D266">
            <v>330202006</v>
          </cell>
        </row>
        <row r="267">
          <cell r="D267">
            <v>330202007</v>
          </cell>
        </row>
        <row r="268">
          <cell r="D268">
            <v>330202008</v>
          </cell>
        </row>
        <row r="269">
          <cell r="D269">
            <v>330202009</v>
          </cell>
        </row>
        <row r="270">
          <cell r="D270">
            <v>330202010</v>
          </cell>
        </row>
        <row r="271">
          <cell r="D271">
            <v>330202011</v>
          </cell>
        </row>
        <row r="272">
          <cell r="D272">
            <v>330202012</v>
          </cell>
        </row>
        <row r="273">
          <cell r="D273">
            <v>330202013</v>
          </cell>
        </row>
        <row r="274">
          <cell r="D274">
            <v>330202014</v>
          </cell>
        </row>
        <row r="275">
          <cell r="D275">
            <v>330202015</v>
          </cell>
        </row>
        <row r="276">
          <cell r="D276">
            <v>330202016</v>
          </cell>
        </row>
        <row r="277">
          <cell r="D277">
            <v>330202017</v>
          </cell>
        </row>
        <row r="278">
          <cell r="D278">
            <v>330202018</v>
          </cell>
        </row>
        <row r="279">
          <cell r="D279">
            <v>330203</v>
          </cell>
        </row>
        <row r="280">
          <cell r="D280">
            <v>330203001</v>
          </cell>
        </row>
        <row r="281">
          <cell r="D281">
            <v>330203002</v>
          </cell>
        </row>
        <row r="282">
          <cell r="D282">
            <v>330203003</v>
          </cell>
        </row>
        <row r="283">
          <cell r="D283">
            <v>330203004</v>
          </cell>
        </row>
        <row r="284">
          <cell r="D284">
            <v>330203005</v>
          </cell>
        </row>
        <row r="285">
          <cell r="D285">
            <v>330203006</v>
          </cell>
        </row>
        <row r="286">
          <cell r="D286">
            <v>330203007</v>
          </cell>
        </row>
        <row r="287">
          <cell r="D287">
            <v>3302030070</v>
          </cell>
        </row>
        <row r="288">
          <cell r="D288">
            <v>330203008</v>
          </cell>
        </row>
        <row r="289">
          <cell r="D289">
            <v>3302030080</v>
          </cell>
        </row>
        <row r="290">
          <cell r="D290">
            <v>330203009</v>
          </cell>
        </row>
        <row r="291">
          <cell r="D291">
            <v>330203010</v>
          </cell>
        </row>
        <row r="292">
          <cell r="D292">
            <v>330203011</v>
          </cell>
        </row>
        <row r="293">
          <cell r="D293">
            <v>330203012</v>
          </cell>
        </row>
        <row r="294">
          <cell r="D294">
            <v>330203013</v>
          </cell>
        </row>
        <row r="295">
          <cell r="D295">
            <v>330203014</v>
          </cell>
        </row>
        <row r="296">
          <cell r="D296">
            <v>330203015</v>
          </cell>
        </row>
        <row r="297">
          <cell r="D297">
            <v>330204</v>
          </cell>
        </row>
        <row r="298">
          <cell r="D298">
            <v>330204001</v>
          </cell>
        </row>
        <row r="299">
          <cell r="D299">
            <v>330204002</v>
          </cell>
        </row>
        <row r="300">
          <cell r="D300">
            <v>330204003</v>
          </cell>
        </row>
        <row r="301">
          <cell r="D301">
            <v>330204004</v>
          </cell>
        </row>
        <row r="302">
          <cell r="D302">
            <v>330204005</v>
          </cell>
        </row>
        <row r="303">
          <cell r="D303">
            <v>330204006</v>
          </cell>
        </row>
        <row r="304">
          <cell r="D304">
            <v>330204007</v>
          </cell>
        </row>
        <row r="305">
          <cell r="D305">
            <v>330204008</v>
          </cell>
        </row>
        <row r="306">
          <cell r="D306">
            <v>330204009</v>
          </cell>
        </row>
        <row r="307">
          <cell r="D307">
            <v>330204010</v>
          </cell>
        </row>
        <row r="308">
          <cell r="D308">
            <v>330204011</v>
          </cell>
        </row>
        <row r="309">
          <cell r="D309">
            <v>330204012</v>
          </cell>
        </row>
        <row r="310">
          <cell r="D310">
            <v>330204013</v>
          </cell>
        </row>
        <row r="311">
          <cell r="D311">
            <v>330204014</v>
          </cell>
        </row>
        <row r="312">
          <cell r="D312">
            <v>330204015</v>
          </cell>
        </row>
        <row r="313">
          <cell r="D313">
            <v>330204016</v>
          </cell>
        </row>
        <row r="314">
          <cell r="D314">
            <v>330204017</v>
          </cell>
        </row>
        <row r="315">
          <cell r="D315">
            <v>330204018</v>
          </cell>
        </row>
        <row r="316">
          <cell r="D316">
            <v>330204019</v>
          </cell>
        </row>
        <row r="317">
          <cell r="D317">
            <v>330204020</v>
          </cell>
        </row>
        <row r="318">
          <cell r="D318">
            <v>330204021</v>
          </cell>
        </row>
        <row r="319">
          <cell r="D319">
            <v>330204022</v>
          </cell>
        </row>
        <row r="320">
          <cell r="D320">
            <v>330300002</v>
          </cell>
        </row>
        <row r="321">
          <cell r="D321">
            <v>330300003</v>
          </cell>
        </row>
        <row r="322">
          <cell r="D322">
            <v>330300004</v>
          </cell>
        </row>
        <row r="323">
          <cell r="D323">
            <v>330300005</v>
          </cell>
        </row>
        <row r="324">
          <cell r="D324">
            <v>330300006</v>
          </cell>
        </row>
        <row r="325">
          <cell r="D325">
            <v>330300008</v>
          </cell>
        </row>
        <row r="326">
          <cell r="D326">
            <v>330300009</v>
          </cell>
        </row>
        <row r="327">
          <cell r="D327">
            <v>330300010</v>
          </cell>
        </row>
        <row r="328">
          <cell r="D328">
            <v>330300011</v>
          </cell>
        </row>
        <row r="329">
          <cell r="D329">
            <v>330300012</v>
          </cell>
        </row>
        <row r="330">
          <cell r="D330">
            <v>330300013</v>
          </cell>
        </row>
        <row r="331">
          <cell r="D331">
            <v>330300014</v>
          </cell>
        </row>
        <row r="332">
          <cell r="D332">
            <v>330300015</v>
          </cell>
        </row>
        <row r="333">
          <cell r="D333">
            <v>330300017</v>
          </cell>
        </row>
        <row r="334">
          <cell r="D334">
            <v>330300018</v>
          </cell>
        </row>
        <row r="335">
          <cell r="D335">
            <v>330300021</v>
          </cell>
        </row>
        <row r="336">
          <cell r="D336">
            <v>3303000211</v>
          </cell>
        </row>
        <row r="337">
          <cell r="D337">
            <v>330300022</v>
          </cell>
        </row>
        <row r="338">
          <cell r="D338">
            <v>330300023</v>
          </cell>
        </row>
        <row r="339">
          <cell r="D339">
            <v>330300024</v>
          </cell>
        </row>
        <row r="340">
          <cell r="D340">
            <v>330300025</v>
          </cell>
        </row>
        <row r="341">
          <cell r="D341">
            <v>330300026</v>
          </cell>
        </row>
        <row r="342">
          <cell r="D342" t="str">
            <v>s330300001</v>
          </cell>
        </row>
        <row r="343">
          <cell r="D343">
            <v>330502019</v>
          </cell>
        </row>
        <row r="344">
          <cell r="D344">
            <v>330601030</v>
          </cell>
        </row>
        <row r="345">
          <cell r="D345">
            <v>330603001</v>
          </cell>
        </row>
        <row r="346">
          <cell r="D346">
            <v>330603002</v>
          </cell>
        </row>
        <row r="347">
          <cell r="D347">
            <v>330603004</v>
          </cell>
        </row>
        <row r="348">
          <cell r="D348">
            <v>330603005</v>
          </cell>
        </row>
        <row r="349">
          <cell r="D349">
            <v>330701034</v>
          </cell>
        </row>
        <row r="350">
          <cell r="D350">
            <v>330701035</v>
          </cell>
        </row>
        <row r="351">
          <cell r="D351">
            <v>330701039</v>
          </cell>
        </row>
        <row r="352">
          <cell r="D352">
            <v>330701040</v>
          </cell>
        </row>
        <row r="353">
          <cell r="D353">
            <v>330701041</v>
          </cell>
        </row>
        <row r="354">
          <cell r="D354">
            <v>330701042</v>
          </cell>
        </row>
        <row r="355">
          <cell r="D355">
            <v>330701043</v>
          </cell>
        </row>
        <row r="356">
          <cell r="D356">
            <v>330701044</v>
          </cell>
        </row>
        <row r="357">
          <cell r="D357">
            <v>330701045</v>
          </cell>
        </row>
        <row r="358">
          <cell r="D358">
            <v>330702001</v>
          </cell>
        </row>
        <row r="359">
          <cell r="D359">
            <v>3307020010</v>
          </cell>
        </row>
        <row r="360">
          <cell r="D360">
            <v>330702002</v>
          </cell>
        </row>
        <row r="361">
          <cell r="D361">
            <v>3307020020</v>
          </cell>
        </row>
        <row r="362">
          <cell r="D362">
            <v>330702003</v>
          </cell>
        </row>
        <row r="363">
          <cell r="D363">
            <v>3307020030</v>
          </cell>
        </row>
        <row r="364">
          <cell r="D364">
            <v>330702004</v>
          </cell>
        </row>
        <row r="365">
          <cell r="D365">
            <v>3307020040</v>
          </cell>
        </row>
        <row r="366">
          <cell r="D366">
            <v>330702005</v>
          </cell>
        </row>
        <row r="367">
          <cell r="D367">
            <v>3307020050</v>
          </cell>
        </row>
        <row r="368">
          <cell r="D368">
            <v>330702006</v>
          </cell>
        </row>
        <row r="369">
          <cell r="D369">
            <v>3307020060</v>
          </cell>
        </row>
        <row r="370">
          <cell r="D370">
            <v>330702007</v>
          </cell>
        </row>
        <row r="371">
          <cell r="D371">
            <v>3307020070</v>
          </cell>
        </row>
        <row r="372">
          <cell r="D372">
            <v>330702008</v>
          </cell>
        </row>
        <row r="373">
          <cell r="D373">
            <v>3307020080</v>
          </cell>
        </row>
        <row r="374">
          <cell r="D374">
            <v>330702009</v>
          </cell>
        </row>
        <row r="375">
          <cell r="D375">
            <v>3307020090</v>
          </cell>
        </row>
        <row r="376">
          <cell r="D376">
            <v>330702010</v>
          </cell>
        </row>
        <row r="377">
          <cell r="D377">
            <v>3307020100</v>
          </cell>
        </row>
        <row r="378">
          <cell r="D378">
            <v>330702011</v>
          </cell>
        </row>
        <row r="379">
          <cell r="D379">
            <v>3307020110</v>
          </cell>
        </row>
        <row r="380">
          <cell r="D380">
            <v>330702015</v>
          </cell>
        </row>
        <row r="381">
          <cell r="D381">
            <v>3307020150</v>
          </cell>
        </row>
        <row r="382">
          <cell r="D382">
            <v>330703003</v>
          </cell>
        </row>
        <row r="383">
          <cell r="D383">
            <v>3307030030</v>
          </cell>
        </row>
        <row r="384">
          <cell r="D384">
            <v>330703004</v>
          </cell>
        </row>
        <row r="385">
          <cell r="D385">
            <v>3307030040</v>
          </cell>
        </row>
        <row r="386">
          <cell r="D386">
            <v>330703005</v>
          </cell>
        </row>
        <row r="387">
          <cell r="D387">
            <v>330703006</v>
          </cell>
        </row>
        <row r="388">
          <cell r="D388">
            <v>330703007</v>
          </cell>
        </row>
        <row r="389">
          <cell r="D389">
            <v>330703008</v>
          </cell>
        </row>
        <row r="390">
          <cell r="D390">
            <v>330703009</v>
          </cell>
        </row>
        <row r="391">
          <cell r="D391">
            <v>330703010</v>
          </cell>
        </row>
        <row r="392">
          <cell r="D392">
            <v>330703011</v>
          </cell>
        </row>
        <row r="393">
          <cell r="D393">
            <v>330703012</v>
          </cell>
        </row>
        <row r="394">
          <cell r="D394">
            <v>330703013</v>
          </cell>
        </row>
        <row r="395">
          <cell r="D395">
            <v>330703014</v>
          </cell>
        </row>
        <row r="396">
          <cell r="D396">
            <v>330703015</v>
          </cell>
        </row>
        <row r="397">
          <cell r="D397">
            <v>330703016</v>
          </cell>
        </row>
        <row r="398">
          <cell r="D398">
            <v>3307030160</v>
          </cell>
        </row>
        <row r="399">
          <cell r="D399">
            <v>330703018</v>
          </cell>
        </row>
        <row r="400">
          <cell r="D400">
            <v>3307030180</v>
          </cell>
        </row>
        <row r="401">
          <cell r="D401">
            <v>330703019</v>
          </cell>
        </row>
        <row r="402">
          <cell r="D402">
            <v>3307030190</v>
          </cell>
        </row>
        <row r="403">
          <cell r="D403">
            <v>330703020</v>
          </cell>
        </row>
        <row r="404">
          <cell r="D404">
            <v>3307030200</v>
          </cell>
        </row>
        <row r="405">
          <cell r="D405">
            <v>330703022</v>
          </cell>
        </row>
        <row r="406">
          <cell r="D406">
            <v>3307030220</v>
          </cell>
        </row>
        <row r="407">
          <cell r="D407">
            <v>330703023</v>
          </cell>
        </row>
        <row r="408">
          <cell r="D408">
            <v>3307030230</v>
          </cell>
        </row>
        <row r="409">
          <cell r="D409">
            <v>330703024</v>
          </cell>
        </row>
        <row r="410">
          <cell r="D410">
            <v>330703025</v>
          </cell>
        </row>
        <row r="411">
          <cell r="D411">
            <v>330703026</v>
          </cell>
        </row>
        <row r="412">
          <cell r="D412">
            <v>3307030260</v>
          </cell>
        </row>
        <row r="413">
          <cell r="D413">
            <v>330703027</v>
          </cell>
        </row>
        <row r="414">
          <cell r="D414">
            <v>330703028</v>
          </cell>
        </row>
        <row r="415">
          <cell r="D415">
            <v>3307030280</v>
          </cell>
        </row>
        <row r="416">
          <cell r="D416">
            <v>330703029</v>
          </cell>
        </row>
        <row r="417">
          <cell r="D417">
            <v>330703030</v>
          </cell>
        </row>
        <row r="418">
          <cell r="D418">
            <v>330703031</v>
          </cell>
        </row>
        <row r="419">
          <cell r="D419">
            <v>330703032</v>
          </cell>
        </row>
        <row r="420">
          <cell r="D420">
            <v>3307030320</v>
          </cell>
        </row>
        <row r="421">
          <cell r="D421">
            <v>330703033</v>
          </cell>
        </row>
        <row r="422">
          <cell r="D422">
            <v>330703034</v>
          </cell>
        </row>
        <row r="423">
          <cell r="D423">
            <v>3307030340</v>
          </cell>
        </row>
        <row r="424">
          <cell r="D424">
            <v>330804061</v>
          </cell>
        </row>
        <row r="425">
          <cell r="D425">
            <v>331002013</v>
          </cell>
        </row>
        <row r="426">
          <cell r="D426">
            <v>331007018</v>
          </cell>
        </row>
        <row r="427">
          <cell r="D427">
            <v>331008001</v>
          </cell>
        </row>
        <row r="428">
          <cell r="D428">
            <v>3310080010</v>
          </cell>
        </row>
        <row r="429">
          <cell r="D429">
            <v>331008002</v>
          </cell>
        </row>
        <row r="430">
          <cell r="D430">
            <v>331008003</v>
          </cell>
        </row>
        <row r="431">
          <cell r="D431">
            <v>331008004</v>
          </cell>
        </row>
        <row r="432">
          <cell r="D432">
            <v>331008005</v>
          </cell>
        </row>
        <row r="433">
          <cell r="D433">
            <v>331008006</v>
          </cell>
        </row>
        <row r="434">
          <cell r="D434">
            <v>331008007</v>
          </cell>
        </row>
        <row r="435">
          <cell r="D435">
            <v>331008012</v>
          </cell>
        </row>
        <row r="436">
          <cell r="D436">
            <v>331008015</v>
          </cell>
        </row>
        <row r="437">
          <cell r="D437">
            <v>331008017</v>
          </cell>
        </row>
        <row r="438">
          <cell r="D438">
            <v>3310080170</v>
          </cell>
        </row>
        <row r="439">
          <cell r="D439">
            <v>331008020</v>
          </cell>
        </row>
        <row r="440">
          <cell r="D440">
            <v>331008021</v>
          </cell>
        </row>
        <row r="441">
          <cell r="D441">
            <v>331008022</v>
          </cell>
        </row>
        <row r="442">
          <cell r="D442">
            <v>331008030</v>
          </cell>
        </row>
        <row r="443">
          <cell r="D443">
            <v>331101001</v>
          </cell>
        </row>
        <row r="444">
          <cell r="D444">
            <v>331101002</v>
          </cell>
        </row>
        <row r="445">
          <cell r="D445">
            <v>331101003</v>
          </cell>
        </row>
        <row r="446">
          <cell r="D446">
            <v>331101004</v>
          </cell>
        </row>
        <row r="447">
          <cell r="D447">
            <v>331101005</v>
          </cell>
        </row>
        <row r="448">
          <cell r="D448">
            <v>331101006</v>
          </cell>
        </row>
        <row r="449">
          <cell r="D449">
            <v>331101007</v>
          </cell>
        </row>
        <row r="450">
          <cell r="D450">
            <v>331101008</v>
          </cell>
        </row>
        <row r="451">
          <cell r="D451">
            <v>3311010080</v>
          </cell>
        </row>
        <row r="452">
          <cell r="D452">
            <v>331101009</v>
          </cell>
        </row>
        <row r="453">
          <cell r="D453">
            <v>331101010</v>
          </cell>
        </row>
        <row r="454">
          <cell r="D454">
            <v>331101011</v>
          </cell>
        </row>
        <row r="455">
          <cell r="D455">
            <v>331101012</v>
          </cell>
        </row>
        <row r="456">
          <cell r="D456">
            <v>331101013</v>
          </cell>
        </row>
        <row r="457">
          <cell r="D457">
            <v>331101014</v>
          </cell>
        </row>
        <row r="458">
          <cell r="D458">
            <v>3311010140</v>
          </cell>
        </row>
        <row r="459">
          <cell r="D459">
            <v>331101015</v>
          </cell>
        </row>
        <row r="460">
          <cell r="D460">
            <v>331101016</v>
          </cell>
        </row>
        <row r="461">
          <cell r="D461">
            <v>331101024</v>
          </cell>
        </row>
        <row r="462">
          <cell r="D462">
            <v>331101025</v>
          </cell>
        </row>
        <row r="463">
          <cell r="D463">
            <v>331102</v>
          </cell>
        </row>
        <row r="464">
          <cell r="D464">
            <v>331102001</v>
          </cell>
        </row>
        <row r="465">
          <cell r="D465">
            <v>3311020010</v>
          </cell>
        </row>
        <row r="466">
          <cell r="D466">
            <v>331102002</v>
          </cell>
        </row>
        <row r="467">
          <cell r="D467">
            <v>331102003</v>
          </cell>
        </row>
        <row r="468">
          <cell r="D468">
            <v>331102004</v>
          </cell>
        </row>
        <row r="469">
          <cell r="D469">
            <v>331102005</v>
          </cell>
        </row>
        <row r="470">
          <cell r="D470">
            <v>3311020050</v>
          </cell>
        </row>
        <row r="471">
          <cell r="D471">
            <v>3311020051</v>
          </cell>
        </row>
        <row r="472">
          <cell r="D472">
            <v>331102007</v>
          </cell>
        </row>
        <row r="473">
          <cell r="D473">
            <v>3311020070</v>
          </cell>
        </row>
        <row r="474">
          <cell r="D474">
            <v>331102008</v>
          </cell>
        </row>
        <row r="475">
          <cell r="D475">
            <v>331102009</v>
          </cell>
        </row>
        <row r="476">
          <cell r="D476">
            <v>331102010</v>
          </cell>
        </row>
        <row r="477">
          <cell r="D477">
            <v>331102011</v>
          </cell>
        </row>
        <row r="478">
          <cell r="D478">
            <v>331102012</v>
          </cell>
        </row>
        <row r="479">
          <cell r="D479">
            <v>331102013</v>
          </cell>
        </row>
        <row r="480">
          <cell r="D480">
            <v>331102014</v>
          </cell>
        </row>
        <row r="481">
          <cell r="D481">
            <v>331102015</v>
          </cell>
        </row>
        <row r="482">
          <cell r="D482">
            <v>331102016</v>
          </cell>
        </row>
        <row r="483">
          <cell r="D483">
            <v>331102017</v>
          </cell>
        </row>
        <row r="484">
          <cell r="D484">
            <v>331102018</v>
          </cell>
        </row>
        <row r="485">
          <cell r="D485">
            <v>331102019</v>
          </cell>
        </row>
        <row r="486">
          <cell r="D486" t="str">
            <v>s331102001</v>
          </cell>
        </row>
        <row r="487">
          <cell r="D487" t="str">
            <v>s331102002</v>
          </cell>
        </row>
        <row r="488">
          <cell r="D488" t="str">
            <v>s331102003</v>
          </cell>
        </row>
        <row r="489">
          <cell r="D489">
            <v>331103</v>
          </cell>
        </row>
        <row r="490">
          <cell r="D490">
            <v>331103001</v>
          </cell>
        </row>
        <row r="491">
          <cell r="D491">
            <v>331103002</v>
          </cell>
        </row>
        <row r="492">
          <cell r="D492">
            <v>331103003</v>
          </cell>
        </row>
        <row r="493">
          <cell r="D493">
            <v>331103004</v>
          </cell>
        </row>
        <row r="494">
          <cell r="D494">
            <v>331103005</v>
          </cell>
        </row>
        <row r="495">
          <cell r="D495">
            <v>331103006</v>
          </cell>
        </row>
        <row r="496">
          <cell r="D496">
            <v>331103007</v>
          </cell>
        </row>
        <row r="497">
          <cell r="D497">
            <v>331103008</v>
          </cell>
        </row>
        <row r="498">
          <cell r="D498">
            <v>331103009</v>
          </cell>
        </row>
        <row r="499">
          <cell r="D499">
            <v>331103010</v>
          </cell>
        </row>
        <row r="500">
          <cell r="D500">
            <v>331103011</v>
          </cell>
        </row>
        <row r="501">
          <cell r="D501">
            <v>331103012</v>
          </cell>
        </row>
        <row r="502">
          <cell r="D502">
            <v>331103013</v>
          </cell>
        </row>
        <row r="503">
          <cell r="D503">
            <v>331103014</v>
          </cell>
        </row>
        <row r="504">
          <cell r="D504">
            <v>331103015</v>
          </cell>
        </row>
        <row r="505">
          <cell r="D505">
            <v>331103016</v>
          </cell>
        </row>
        <row r="506">
          <cell r="D506">
            <v>3311030160</v>
          </cell>
        </row>
        <row r="507">
          <cell r="D507">
            <v>331103017</v>
          </cell>
        </row>
        <row r="508">
          <cell r="D508">
            <v>331103018</v>
          </cell>
        </row>
        <row r="509">
          <cell r="D509">
            <v>331103019</v>
          </cell>
        </row>
        <row r="510">
          <cell r="D510">
            <v>331103020</v>
          </cell>
        </row>
        <row r="511">
          <cell r="D511">
            <v>331103021</v>
          </cell>
        </row>
        <row r="512">
          <cell r="D512">
            <v>331103022</v>
          </cell>
        </row>
        <row r="513">
          <cell r="D513">
            <v>3311030220</v>
          </cell>
        </row>
        <row r="514">
          <cell r="D514">
            <v>331103023</v>
          </cell>
        </row>
        <row r="515">
          <cell r="D515">
            <v>331103024</v>
          </cell>
        </row>
        <row r="516">
          <cell r="D516">
            <v>331103025</v>
          </cell>
        </row>
        <row r="517">
          <cell r="D517">
            <v>331103027</v>
          </cell>
        </row>
        <row r="518">
          <cell r="D518">
            <v>331103028</v>
          </cell>
        </row>
        <row r="519">
          <cell r="D519">
            <v>331104</v>
          </cell>
        </row>
        <row r="520">
          <cell r="D520">
            <v>331104001</v>
          </cell>
        </row>
        <row r="521">
          <cell r="D521">
            <v>331104002</v>
          </cell>
        </row>
        <row r="522">
          <cell r="D522">
            <v>331104003</v>
          </cell>
        </row>
        <row r="523">
          <cell r="D523">
            <v>331104004</v>
          </cell>
        </row>
        <row r="524">
          <cell r="D524">
            <v>331104005</v>
          </cell>
        </row>
        <row r="525">
          <cell r="D525">
            <v>331104006</v>
          </cell>
        </row>
        <row r="526">
          <cell r="D526">
            <v>331104007</v>
          </cell>
        </row>
        <row r="527">
          <cell r="D527">
            <v>3311040071</v>
          </cell>
        </row>
        <row r="528">
          <cell r="D528">
            <v>331104008</v>
          </cell>
        </row>
        <row r="529">
          <cell r="D529">
            <v>331104009</v>
          </cell>
        </row>
        <row r="530">
          <cell r="D530">
            <v>331104010</v>
          </cell>
        </row>
        <row r="531">
          <cell r="D531">
            <v>331104011</v>
          </cell>
        </row>
        <row r="532">
          <cell r="D532">
            <v>3311040110</v>
          </cell>
        </row>
        <row r="533">
          <cell r="D533">
            <v>331104012</v>
          </cell>
        </row>
        <row r="534">
          <cell r="D534">
            <v>331104013</v>
          </cell>
        </row>
        <row r="535">
          <cell r="D535">
            <v>331104014</v>
          </cell>
        </row>
        <row r="536">
          <cell r="D536">
            <v>331104015</v>
          </cell>
        </row>
        <row r="537">
          <cell r="D537">
            <v>331104016</v>
          </cell>
        </row>
        <row r="538">
          <cell r="D538">
            <v>331104017</v>
          </cell>
        </row>
        <row r="539">
          <cell r="D539">
            <v>331104018</v>
          </cell>
        </row>
        <row r="540">
          <cell r="D540">
            <v>331104019</v>
          </cell>
        </row>
        <row r="541">
          <cell r="D541">
            <v>331104020</v>
          </cell>
        </row>
        <row r="542">
          <cell r="D542">
            <v>331104021</v>
          </cell>
        </row>
        <row r="543">
          <cell r="D543">
            <v>331104022</v>
          </cell>
        </row>
        <row r="544">
          <cell r="D544">
            <v>331104023</v>
          </cell>
        </row>
        <row r="545">
          <cell r="D545">
            <v>331104024</v>
          </cell>
        </row>
        <row r="546">
          <cell r="D546">
            <v>331104025</v>
          </cell>
        </row>
        <row r="547">
          <cell r="D547">
            <v>331104026</v>
          </cell>
        </row>
        <row r="548">
          <cell r="D548">
            <v>331104027</v>
          </cell>
        </row>
        <row r="549">
          <cell r="D549">
            <v>331104028</v>
          </cell>
        </row>
        <row r="550">
          <cell r="D550" t="str">
            <v>s331104001</v>
          </cell>
        </row>
        <row r="551">
          <cell r="D551">
            <v>331201</v>
          </cell>
        </row>
        <row r="552">
          <cell r="D552">
            <v>331201001</v>
          </cell>
        </row>
        <row r="553">
          <cell r="D553">
            <v>331201002</v>
          </cell>
        </row>
        <row r="554">
          <cell r="D554">
            <v>331201003</v>
          </cell>
        </row>
        <row r="555">
          <cell r="D555">
            <v>331201004</v>
          </cell>
        </row>
        <row r="556">
          <cell r="D556">
            <v>331201005</v>
          </cell>
        </row>
        <row r="557">
          <cell r="D557">
            <v>3312010060</v>
          </cell>
        </row>
        <row r="558">
          <cell r="D558">
            <v>3312010061</v>
          </cell>
        </row>
        <row r="559">
          <cell r="D559">
            <v>331201007</v>
          </cell>
        </row>
        <row r="560">
          <cell r="D560">
            <v>331201008</v>
          </cell>
        </row>
        <row r="561">
          <cell r="D561">
            <v>331201009</v>
          </cell>
        </row>
        <row r="562">
          <cell r="D562">
            <v>331202001</v>
          </cell>
        </row>
        <row r="563">
          <cell r="D563">
            <v>331202002</v>
          </cell>
        </row>
        <row r="564">
          <cell r="D564">
            <v>331202003</v>
          </cell>
        </row>
        <row r="565">
          <cell r="D565">
            <v>331202004</v>
          </cell>
        </row>
        <row r="566">
          <cell r="D566">
            <v>331202005</v>
          </cell>
        </row>
        <row r="567">
          <cell r="D567">
            <v>331202006</v>
          </cell>
        </row>
        <row r="568">
          <cell r="D568">
            <v>331202007</v>
          </cell>
        </row>
        <row r="569">
          <cell r="D569">
            <v>331202008</v>
          </cell>
        </row>
        <row r="570">
          <cell r="D570">
            <v>331202009</v>
          </cell>
        </row>
        <row r="571">
          <cell r="D571">
            <v>331202010</v>
          </cell>
        </row>
        <row r="572">
          <cell r="D572">
            <v>331202011</v>
          </cell>
        </row>
        <row r="573">
          <cell r="D573">
            <v>331202013</v>
          </cell>
        </row>
        <row r="574">
          <cell r="D574">
            <v>331202014</v>
          </cell>
        </row>
        <row r="575">
          <cell r="D575">
            <v>331203001</v>
          </cell>
        </row>
        <row r="576">
          <cell r="D576">
            <v>331203002</v>
          </cell>
        </row>
        <row r="577">
          <cell r="D577">
            <v>331203004</v>
          </cell>
        </row>
        <row r="578">
          <cell r="D578">
            <v>331203005</v>
          </cell>
        </row>
        <row r="579">
          <cell r="D579">
            <v>331203006</v>
          </cell>
        </row>
        <row r="580">
          <cell r="D580">
            <v>3312030061</v>
          </cell>
        </row>
        <row r="581">
          <cell r="D581">
            <v>331203007</v>
          </cell>
        </row>
        <row r="582">
          <cell r="D582">
            <v>331203008</v>
          </cell>
        </row>
        <row r="583">
          <cell r="D583">
            <v>331203009</v>
          </cell>
        </row>
        <row r="584">
          <cell r="D584">
            <v>331203010</v>
          </cell>
        </row>
        <row r="585">
          <cell r="D585">
            <v>331203011</v>
          </cell>
        </row>
        <row r="586">
          <cell r="D586">
            <v>331203012</v>
          </cell>
        </row>
        <row r="587">
          <cell r="D587">
            <v>331203013</v>
          </cell>
        </row>
        <row r="588">
          <cell r="D588">
            <v>331204001</v>
          </cell>
        </row>
        <row r="589">
          <cell r="D589">
            <v>331204002</v>
          </cell>
        </row>
        <row r="590">
          <cell r="D590">
            <v>331204003</v>
          </cell>
        </row>
        <row r="591">
          <cell r="D591">
            <v>331204004</v>
          </cell>
        </row>
        <row r="592">
          <cell r="D592">
            <v>331204005</v>
          </cell>
        </row>
        <row r="593">
          <cell r="D593">
            <v>331204006</v>
          </cell>
        </row>
        <row r="594">
          <cell r="D594">
            <v>331204007</v>
          </cell>
        </row>
        <row r="595">
          <cell r="D595">
            <v>331204008</v>
          </cell>
        </row>
        <row r="596">
          <cell r="D596">
            <v>331204009</v>
          </cell>
        </row>
        <row r="597">
          <cell r="D597">
            <v>3312040090</v>
          </cell>
        </row>
        <row r="598">
          <cell r="D598">
            <v>331204010</v>
          </cell>
        </row>
        <row r="599">
          <cell r="D599">
            <v>331204011</v>
          </cell>
        </row>
        <row r="600">
          <cell r="D600">
            <v>331204012</v>
          </cell>
        </row>
        <row r="601">
          <cell r="D601">
            <v>331204013</v>
          </cell>
        </row>
        <row r="602">
          <cell r="D602">
            <v>331204015</v>
          </cell>
        </row>
        <row r="603">
          <cell r="D603">
            <v>3312040150</v>
          </cell>
        </row>
        <row r="604">
          <cell r="D604">
            <v>331204016</v>
          </cell>
        </row>
        <row r="605">
          <cell r="D605">
            <v>331204017</v>
          </cell>
        </row>
        <row r="606">
          <cell r="D606">
            <v>331204018</v>
          </cell>
        </row>
        <row r="607">
          <cell r="D607">
            <v>331204019</v>
          </cell>
        </row>
        <row r="608">
          <cell r="D608">
            <v>331501</v>
          </cell>
        </row>
        <row r="609">
          <cell r="D609">
            <v>331501001</v>
          </cell>
        </row>
        <row r="610">
          <cell r="D610">
            <v>331501002</v>
          </cell>
        </row>
        <row r="611">
          <cell r="D611">
            <v>331501003</v>
          </cell>
        </row>
        <row r="612">
          <cell r="D612">
            <v>331501004</v>
          </cell>
        </row>
        <row r="613">
          <cell r="D613">
            <v>331501005</v>
          </cell>
        </row>
        <row r="614">
          <cell r="D614">
            <v>331501006</v>
          </cell>
        </row>
        <row r="615">
          <cell r="D615">
            <v>331501007</v>
          </cell>
        </row>
        <row r="616">
          <cell r="D616">
            <v>331501008</v>
          </cell>
        </row>
        <row r="617">
          <cell r="D617">
            <v>331501009</v>
          </cell>
        </row>
        <row r="618">
          <cell r="D618">
            <v>331501010</v>
          </cell>
        </row>
        <row r="619">
          <cell r="D619">
            <v>331501011</v>
          </cell>
        </row>
        <row r="620">
          <cell r="D620">
            <v>331501012</v>
          </cell>
        </row>
        <row r="621">
          <cell r="D621">
            <v>331501013</v>
          </cell>
        </row>
        <row r="622">
          <cell r="D622">
            <v>331501014</v>
          </cell>
        </row>
        <row r="623">
          <cell r="D623">
            <v>331501015</v>
          </cell>
        </row>
        <row r="624">
          <cell r="D624">
            <v>331501016</v>
          </cell>
        </row>
        <row r="625">
          <cell r="D625">
            <v>331501017</v>
          </cell>
        </row>
        <row r="626">
          <cell r="D626">
            <v>331501018</v>
          </cell>
        </row>
        <row r="627">
          <cell r="D627">
            <v>331501019</v>
          </cell>
        </row>
        <row r="628">
          <cell r="D628">
            <v>331501020</v>
          </cell>
        </row>
        <row r="629">
          <cell r="D629">
            <v>331501021</v>
          </cell>
        </row>
        <row r="630">
          <cell r="D630">
            <v>331501022</v>
          </cell>
        </row>
        <row r="631">
          <cell r="D631">
            <v>331501023</v>
          </cell>
        </row>
        <row r="632">
          <cell r="D632">
            <v>331501024</v>
          </cell>
        </row>
        <row r="633">
          <cell r="D633">
            <v>331501025</v>
          </cell>
        </row>
        <row r="634">
          <cell r="D634">
            <v>331501026</v>
          </cell>
        </row>
        <row r="635">
          <cell r="D635">
            <v>331501027</v>
          </cell>
        </row>
        <row r="636">
          <cell r="D636">
            <v>331501028</v>
          </cell>
        </row>
        <row r="637">
          <cell r="D637">
            <v>331501029</v>
          </cell>
        </row>
        <row r="638">
          <cell r="D638">
            <v>331501030</v>
          </cell>
        </row>
        <row r="639">
          <cell r="D639">
            <v>3315010301</v>
          </cell>
        </row>
        <row r="640">
          <cell r="D640">
            <v>3315010302</v>
          </cell>
        </row>
        <row r="641">
          <cell r="D641">
            <v>331501031</v>
          </cell>
        </row>
        <row r="642">
          <cell r="D642">
            <v>331501032</v>
          </cell>
        </row>
        <row r="643">
          <cell r="D643">
            <v>331501033</v>
          </cell>
        </row>
        <row r="644">
          <cell r="D644">
            <v>331501034</v>
          </cell>
        </row>
        <row r="645">
          <cell r="D645">
            <v>331501035</v>
          </cell>
        </row>
        <row r="646">
          <cell r="D646">
            <v>331501036</v>
          </cell>
        </row>
        <row r="647">
          <cell r="D647">
            <v>331501037</v>
          </cell>
        </row>
        <row r="648">
          <cell r="D648">
            <v>331501038</v>
          </cell>
        </row>
        <row r="649">
          <cell r="D649">
            <v>331501039</v>
          </cell>
        </row>
        <row r="650">
          <cell r="D650">
            <v>331501040</v>
          </cell>
        </row>
        <row r="651">
          <cell r="D651">
            <v>331501041</v>
          </cell>
        </row>
        <row r="652">
          <cell r="D652">
            <v>331501042</v>
          </cell>
        </row>
        <row r="653">
          <cell r="D653">
            <v>331501043</v>
          </cell>
        </row>
        <row r="654">
          <cell r="D654">
            <v>331501044</v>
          </cell>
        </row>
        <row r="655">
          <cell r="D655">
            <v>331501045</v>
          </cell>
        </row>
        <row r="656">
          <cell r="D656">
            <v>331501046</v>
          </cell>
        </row>
        <row r="657">
          <cell r="D657">
            <v>331501047</v>
          </cell>
        </row>
        <row r="658">
          <cell r="D658">
            <v>331501048</v>
          </cell>
        </row>
        <row r="659">
          <cell r="D659">
            <v>331501049</v>
          </cell>
        </row>
        <row r="660">
          <cell r="D660">
            <v>331501050</v>
          </cell>
        </row>
        <row r="661">
          <cell r="D661">
            <v>331501051</v>
          </cell>
        </row>
        <row r="662">
          <cell r="D662">
            <v>331501052</v>
          </cell>
        </row>
        <row r="663">
          <cell r="D663">
            <v>331501053</v>
          </cell>
        </row>
        <row r="664">
          <cell r="D664">
            <v>331501054</v>
          </cell>
        </row>
        <row r="665">
          <cell r="D665">
            <v>331501055</v>
          </cell>
        </row>
        <row r="666">
          <cell r="D666">
            <v>331501056</v>
          </cell>
        </row>
        <row r="667">
          <cell r="D667">
            <v>331501057</v>
          </cell>
        </row>
        <row r="668">
          <cell r="D668">
            <v>331501060</v>
          </cell>
        </row>
        <row r="669">
          <cell r="D669">
            <v>331501061</v>
          </cell>
        </row>
        <row r="670">
          <cell r="D670">
            <v>331501062</v>
          </cell>
        </row>
        <row r="671">
          <cell r="D671">
            <v>331501063</v>
          </cell>
        </row>
        <row r="672">
          <cell r="D672">
            <v>331501064</v>
          </cell>
        </row>
        <row r="673">
          <cell r="D673">
            <v>331501065</v>
          </cell>
        </row>
        <row r="674">
          <cell r="D674" t="str">
            <v>s331500001</v>
          </cell>
        </row>
        <row r="675">
          <cell r="D675">
            <v>331502</v>
          </cell>
        </row>
        <row r="676">
          <cell r="D676">
            <v>331502001</v>
          </cell>
        </row>
        <row r="677">
          <cell r="D677">
            <v>331502002</v>
          </cell>
        </row>
        <row r="678">
          <cell r="D678">
            <v>331502003</v>
          </cell>
        </row>
        <row r="679">
          <cell r="D679">
            <v>331502004</v>
          </cell>
        </row>
        <row r="680">
          <cell r="D680">
            <v>331502005</v>
          </cell>
        </row>
        <row r="681">
          <cell r="D681">
            <v>331502006</v>
          </cell>
        </row>
        <row r="682">
          <cell r="D682">
            <v>331502007</v>
          </cell>
        </row>
        <row r="683">
          <cell r="D683">
            <v>331502008</v>
          </cell>
        </row>
        <row r="684">
          <cell r="D684">
            <v>331502009</v>
          </cell>
        </row>
        <row r="685">
          <cell r="D685">
            <v>3315020091</v>
          </cell>
        </row>
        <row r="686">
          <cell r="D686">
            <v>3315020092</v>
          </cell>
        </row>
        <row r="687">
          <cell r="D687">
            <v>331502010</v>
          </cell>
        </row>
        <row r="688">
          <cell r="D688">
            <v>331502011</v>
          </cell>
        </row>
        <row r="689">
          <cell r="D689">
            <v>331502013</v>
          </cell>
        </row>
        <row r="690">
          <cell r="D690">
            <v>331502014</v>
          </cell>
        </row>
        <row r="691">
          <cell r="D691">
            <v>331503001</v>
          </cell>
        </row>
        <row r="692">
          <cell r="D692">
            <v>331503002</v>
          </cell>
        </row>
        <row r="693">
          <cell r="D693">
            <v>331503003</v>
          </cell>
        </row>
        <row r="694">
          <cell r="D694">
            <v>331503004</v>
          </cell>
        </row>
        <row r="695">
          <cell r="D695">
            <v>331503005</v>
          </cell>
        </row>
        <row r="696">
          <cell r="D696">
            <v>331503006</v>
          </cell>
        </row>
        <row r="697">
          <cell r="D697">
            <v>331503007</v>
          </cell>
        </row>
        <row r="698">
          <cell r="D698">
            <v>331503008</v>
          </cell>
        </row>
        <row r="699">
          <cell r="D699">
            <v>331503009</v>
          </cell>
        </row>
        <row r="700">
          <cell r="D700">
            <v>331503010</v>
          </cell>
        </row>
        <row r="701">
          <cell r="D701">
            <v>331503011</v>
          </cell>
        </row>
        <row r="702">
          <cell r="D702">
            <v>331503012</v>
          </cell>
        </row>
        <row r="703">
          <cell r="D703">
            <v>331503013</v>
          </cell>
        </row>
        <row r="704">
          <cell r="D704">
            <v>331503014</v>
          </cell>
        </row>
        <row r="705">
          <cell r="D705">
            <v>331503015</v>
          </cell>
        </row>
        <row r="706">
          <cell r="D706">
            <v>331503017</v>
          </cell>
        </row>
        <row r="707">
          <cell r="D707">
            <v>331503018</v>
          </cell>
        </row>
        <row r="708">
          <cell r="D708">
            <v>331503019</v>
          </cell>
        </row>
        <row r="709">
          <cell r="D709">
            <v>3315030191</v>
          </cell>
        </row>
        <row r="710">
          <cell r="D710">
            <v>3315030192</v>
          </cell>
        </row>
        <row r="711">
          <cell r="D711">
            <v>331503020</v>
          </cell>
        </row>
        <row r="712">
          <cell r="D712" t="str">
            <v>s331503001</v>
          </cell>
        </row>
        <row r="713">
          <cell r="D713" t="str">
            <v>s331503002</v>
          </cell>
        </row>
        <row r="714">
          <cell r="D714" t="str">
            <v>s331503003</v>
          </cell>
        </row>
        <row r="715">
          <cell r="D715" t="str">
            <v>s331503004</v>
          </cell>
        </row>
        <row r="716">
          <cell r="D716">
            <v>331504</v>
          </cell>
        </row>
        <row r="717">
          <cell r="D717">
            <v>331504001</v>
          </cell>
        </row>
        <row r="718">
          <cell r="D718">
            <v>331504002</v>
          </cell>
        </row>
        <row r="719">
          <cell r="D719">
            <v>331504003</v>
          </cell>
        </row>
        <row r="720">
          <cell r="D720">
            <v>331504004</v>
          </cell>
        </row>
        <row r="721">
          <cell r="D721">
            <v>331504005</v>
          </cell>
        </row>
        <row r="722">
          <cell r="D722">
            <v>331504006</v>
          </cell>
        </row>
        <row r="723">
          <cell r="D723">
            <v>331504007</v>
          </cell>
        </row>
        <row r="724">
          <cell r="D724">
            <v>331504008</v>
          </cell>
        </row>
        <row r="725">
          <cell r="D725">
            <v>3315040081</v>
          </cell>
        </row>
        <row r="726">
          <cell r="D726">
            <v>331504009</v>
          </cell>
        </row>
        <row r="727">
          <cell r="D727">
            <v>331504010</v>
          </cell>
        </row>
        <row r="728">
          <cell r="D728">
            <v>331504011</v>
          </cell>
        </row>
        <row r="729">
          <cell r="D729">
            <v>331504012</v>
          </cell>
        </row>
        <row r="730">
          <cell r="D730">
            <v>331505</v>
          </cell>
        </row>
        <row r="731">
          <cell r="D731">
            <v>331505001</v>
          </cell>
        </row>
        <row r="732">
          <cell r="D732">
            <v>331505002</v>
          </cell>
        </row>
        <row r="733">
          <cell r="D733">
            <v>331505003</v>
          </cell>
        </row>
        <row r="734">
          <cell r="D734">
            <v>331505004</v>
          </cell>
        </row>
        <row r="735">
          <cell r="D735">
            <v>331505005</v>
          </cell>
        </row>
        <row r="736">
          <cell r="D736">
            <v>331505006</v>
          </cell>
        </row>
        <row r="737">
          <cell r="D737">
            <v>331505007</v>
          </cell>
        </row>
        <row r="738">
          <cell r="D738">
            <v>331505008</v>
          </cell>
        </row>
        <row r="739">
          <cell r="D739">
            <v>331505009</v>
          </cell>
        </row>
        <row r="740">
          <cell r="D740">
            <v>331505010</v>
          </cell>
        </row>
        <row r="741">
          <cell r="D741">
            <v>331505011</v>
          </cell>
        </row>
        <row r="742">
          <cell r="D742">
            <v>331505012</v>
          </cell>
        </row>
        <row r="743">
          <cell r="D743">
            <v>331505013</v>
          </cell>
        </row>
        <row r="744">
          <cell r="D744">
            <v>331505014</v>
          </cell>
        </row>
        <row r="745">
          <cell r="D745">
            <v>331505015</v>
          </cell>
        </row>
        <row r="746">
          <cell r="D746">
            <v>331505016</v>
          </cell>
        </row>
        <row r="747">
          <cell r="D747">
            <v>331505017</v>
          </cell>
        </row>
        <row r="748">
          <cell r="D748">
            <v>331505018</v>
          </cell>
        </row>
        <row r="749">
          <cell r="D749">
            <v>331505019</v>
          </cell>
        </row>
        <row r="750">
          <cell r="D750">
            <v>331505020</v>
          </cell>
        </row>
        <row r="751">
          <cell r="D751">
            <v>331505021</v>
          </cell>
        </row>
        <row r="752">
          <cell r="D752">
            <v>331505022</v>
          </cell>
        </row>
        <row r="753">
          <cell r="D753">
            <v>331505023</v>
          </cell>
        </row>
        <row r="754">
          <cell r="D754">
            <v>331505024</v>
          </cell>
        </row>
        <row r="755">
          <cell r="D755">
            <v>331505025</v>
          </cell>
        </row>
        <row r="756">
          <cell r="D756">
            <v>331505026</v>
          </cell>
        </row>
        <row r="757">
          <cell r="D757">
            <v>331505027</v>
          </cell>
        </row>
        <row r="758">
          <cell r="D758">
            <v>331505028</v>
          </cell>
        </row>
        <row r="759">
          <cell r="D759">
            <v>331505029</v>
          </cell>
        </row>
        <row r="760">
          <cell r="D760">
            <v>331505030</v>
          </cell>
        </row>
        <row r="761">
          <cell r="D761">
            <v>331505031</v>
          </cell>
        </row>
        <row r="762">
          <cell r="D762">
            <v>331505032</v>
          </cell>
        </row>
        <row r="763">
          <cell r="D763">
            <v>331505033</v>
          </cell>
        </row>
        <row r="764">
          <cell r="D764">
            <v>331505034</v>
          </cell>
        </row>
        <row r="765">
          <cell r="D765">
            <v>331505035</v>
          </cell>
        </row>
        <row r="766">
          <cell r="D766">
            <v>331505036</v>
          </cell>
        </row>
        <row r="767">
          <cell r="D767">
            <v>331505037</v>
          </cell>
        </row>
        <row r="768">
          <cell r="D768">
            <v>331505038</v>
          </cell>
        </row>
        <row r="769">
          <cell r="D769">
            <v>331505039</v>
          </cell>
        </row>
        <row r="770">
          <cell r="D770">
            <v>331505040</v>
          </cell>
        </row>
        <row r="771">
          <cell r="D771" t="str">
            <v>s331505001</v>
          </cell>
        </row>
        <row r="772">
          <cell r="D772">
            <v>331506</v>
          </cell>
        </row>
        <row r="773">
          <cell r="D773">
            <v>331506001</v>
          </cell>
        </row>
        <row r="774">
          <cell r="D774">
            <v>331506002</v>
          </cell>
        </row>
        <row r="775">
          <cell r="D775">
            <v>331506003</v>
          </cell>
        </row>
        <row r="776">
          <cell r="D776">
            <v>331506004</v>
          </cell>
        </row>
        <row r="777">
          <cell r="D777">
            <v>331506005</v>
          </cell>
        </row>
        <row r="778">
          <cell r="D778">
            <v>331506006</v>
          </cell>
        </row>
        <row r="779">
          <cell r="D779">
            <v>331506007</v>
          </cell>
        </row>
        <row r="780">
          <cell r="D780">
            <v>331506008</v>
          </cell>
        </row>
        <row r="781">
          <cell r="D781">
            <v>331506009</v>
          </cell>
        </row>
        <row r="782">
          <cell r="D782">
            <v>331506010</v>
          </cell>
        </row>
        <row r="783">
          <cell r="D783">
            <v>331506011</v>
          </cell>
        </row>
        <row r="784">
          <cell r="D784">
            <v>3315060110</v>
          </cell>
        </row>
        <row r="785">
          <cell r="D785">
            <v>331506012</v>
          </cell>
        </row>
        <row r="786">
          <cell r="D786">
            <v>3315060120</v>
          </cell>
        </row>
        <row r="787">
          <cell r="D787">
            <v>331506013</v>
          </cell>
        </row>
        <row r="788">
          <cell r="D788">
            <v>3315060130</v>
          </cell>
        </row>
        <row r="789">
          <cell r="D789">
            <v>331506014</v>
          </cell>
        </row>
        <row r="790">
          <cell r="D790">
            <v>331506015</v>
          </cell>
        </row>
        <row r="791">
          <cell r="D791">
            <v>3315060150</v>
          </cell>
        </row>
        <row r="792">
          <cell r="D792">
            <v>331506016</v>
          </cell>
        </row>
        <row r="793">
          <cell r="D793">
            <v>3315060160</v>
          </cell>
        </row>
        <row r="794">
          <cell r="D794">
            <v>331506017</v>
          </cell>
        </row>
        <row r="795">
          <cell r="D795">
            <v>3315060170</v>
          </cell>
        </row>
        <row r="796">
          <cell r="D796">
            <v>331506018</v>
          </cell>
        </row>
        <row r="797">
          <cell r="D797">
            <v>3315060180</v>
          </cell>
        </row>
        <row r="798">
          <cell r="D798">
            <v>331506019</v>
          </cell>
        </row>
        <row r="799">
          <cell r="D799">
            <v>3315060191</v>
          </cell>
        </row>
        <row r="800">
          <cell r="D800">
            <v>3315060192</v>
          </cell>
        </row>
        <row r="801">
          <cell r="D801">
            <v>331506020</v>
          </cell>
        </row>
        <row r="802">
          <cell r="D802">
            <v>3315060200</v>
          </cell>
        </row>
        <row r="803">
          <cell r="D803">
            <v>331506021</v>
          </cell>
        </row>
        <row r="804">
          <cell r="D804">
            <v>331506022</v>
          </cell>
        </row>
        <row r="805">
          <cell r="D805">
            <v>3315060221</v>
          </cell>
        </row>
        <row r="806">
          <cell r="D806">
            <v>3315060222</v>
          </cell>
        </row>
        <row r="807">
          <cell r="D807">
            <v>331506023</v>
          </cell>
        </row>
        <row r="808">
          <cell r="D808">
            <v>331506024</v>
          </cell>
        </row>
        <row r="809">
          <cell r="D809">
            <v>331506025</v>
          </cell>
        </row>
        <row r="810">
          <cell r="D810">
            <v>331506026</v>
          </cell>
        </row>
        <row r="811">
          <cell r="D811">
            <v>331506027</v>
          </cell>
        </row>
        <row r="812">
          <cell r="D812" t="str">
            <v>s331506001</v>
          </cell>
        </row>
        <row r="813">
          <cell r="D813" t="str">
            <v>s331506002</v>
          </cell>
        </row>
        <row r="814">
          <cell r="D814" t="str">
            <v>s331506003</v>
          </cell>
        </row>
        <row r="815">
          <cell r="D815">
            <v>331507</v>
          </cell>
        </row>
        <row r="816">
          <cell r="D816">
            <v>331507001</v>
          </cell>
        </row>
        <row r="817">
          <cell r="D817">
            <v>331507002</v>
          </cell>
        </row>
        <row r="818">
          <cell r="D818">
            <v>331507003</v>
          </cell>
        </row>
        <row r="819">
          <cell r="D819">
            <v>331507004</v>
          </cell>
        </row>
        <row r="820">
          <cell r="D820">
            <v>331507005</v>
          </cell>
        </row>
        <row r="821">
          <cell r="D821">
            <v>331507006</v>
          </cell>
        </row>
        <row r="822">
          <cell r="D822">
            <v>331507007</v>
          </cell>
        </row>
        <row r="823">
          <cell r="D823">
            <v>331507008</v>
          </cell>
        </row>
        <row r="824">
          <cell r="D824">
            <v>331507009</v>
          </cell>
        </row>
        <row r="825">
          <cell r="D825">
            <v>331507010</v>
          </cell>
        </row>
        <row r="826">
          <cell r="D826">
            <v>331507011</v>
          </cell>
        </row>
        <row r="827">
          <cell r="D827">
            <v>331507013</v>
          </cell>
        </row>
        <row r="828">
          <cell r="D828">
            <v>331507014</v>
          </cell>
        </row>
        <row r="829">
          <cell r="D829">
            <v>331508</v>
          </cell>
        </row>
        <row r="830">
          <cell r="D830">
            <v>331508001</v>
          </cell>
        </row>
        <row r="831">
          <cell r="D831">
            <v>331508002</v>
          </cell>
        </row>
        <row r="832">
          <cell r="D832">
            <v>331508003</v>
          </cell>
        </row>
        <row r="833">
          <cell r="D833">
            <v>331508004</v>
          </cell>
        </row>
        <row r="834">
          <cell r="D834">
            <v>331508005</v>
          </cell>
        </row>
        <row r="835">
          <cell r="D835">
            <v>331509</v>
          </cell>
        </row>
        <row r="836">
          <cell r="D836">
            <v>331509001</v>
          </cell>
        </row>
        <row r="837">
          <cell r="D837">
            <v>331509002</v>
          </cell>
        </row>
        <row r="838">
          <cell r="D838">
            <v>331509003</v>
          </cell>
        </row>
        <row r="839">
          <cell r="D839">
            <v>331509004</v>
          </cell>
        </row>
        <row r="840">
          <cell r="D840">
            <v>331509005</v>
          </cell>
        </row>
        <row r="841">
          <cell r="D841">
            <v>331509006</v>
          </cell>
        </row>
        <row r="842">
          <cell r="D842">
            <v>331509007</v>
          </cell>
        </row>
        <row r="843">
          <cell r="D843">
            <v>331509008</v>
          </cell>
        </row>
        <row r="844">
          <cell r="D844">
            <v>331509009</v>
          </cell>
        </row>
        <row r="845">
          <cell r="D845">
            <v>331510</v>
          </cell>
        </row>
        <row r="846">
          <cell r="D846">
            <v>331510001</v>
          </cell>
        </row>
        <row r="847">
          <cell r="D847">
            <v>331510002</v>
          </cell>
        </row>
        <row r="848">
          <cell r="D848">
            <v>331510003</v>
          </cell>
        </row>
        <row r="849">
          <cell r="D849">
            <v>331510004</v>
          </cell>
        </row>
        <row r="850">
          <cell r="D850">
            <v>331510005</v>
          </cell>
        </row>
        <row r="851">
          <cell r="D851">
            <v>331510006</v>
          </cell>
        </row>
        <row r="852">
          <cell r="D852">
            <v>331510007</v>
          </cell>
        </row>
        <row r="853">
          <cell r="D853">
            <v>331510008</v>
          </cell>
        </row>
        <row r="854">
          <cell r="D854">
            <v>331510009</v>
          </cell>
        </row>
        <row r="855">
          <cell r="D855">
            <v>331510010</v>
          </cell>
        </row>
        <row r="856">
          <cell r="D856">
            <v>331511</v>
          </cell>
        </row>
        <row r="857">
          <cell r="D857">
            <v>331511001</v>
          </cell>
        </row>
        <row r="858">
          <cell r="D858">
            <v>331511002</v>
          </cell>
        </row>
        <row r="859">
          <cell r="D859">
            <v>331511003</v>
          </cell>
        </row>
        <row r="860">
          <cell r="D860">
            <v>331511004</v>
          </cell>
        </row>
        <row r="861">
          <cell r="D861">
            <v>331511005</v>
          </cell>
        </row>
        <row r="862">
          <cell r="D862" t="str">
            <v>s331511001</v>
          </cell>
        </row>
        <row r="863">
          <cell r="D863">
            <v>331512</v>
          </cell>
        </row>
        <row r="864">
          <cell r="D864">
            <v>331512001</v>
          </cell>
        </row>
        <row r="865">
          <cell r="D865">
            <v>331512002</v>
          </cell>
        </row>
        <row r="866">
          <cell r="D866">
            <v>331512003</v>
          </cell>
        </row>
        <row r="867">
          <cell r="D867">
            <v>331512004</v>
          </cell>
        </row>
        <row r="868">
          <cell r="D868">
            <v>331512005</v>
          </cell>
        </row>
        <row r="869">
          <cell r="D869">
            <v>331512006</v>
          </cell>
        </row>
        <row r="870">
          <cell r="D870">
            <v>331512007</v>
          </cell>
        </row>
        <row r="871">
          <cell r="D871">
            <v>331512008</v>
          </cell>
        </row>
        <row r="872">
          <cell r="D872">
            <v>331512009</v>
          </cell>
        </row>
        <row r="873">
          <cell r="D873">
            <v>331512010</v>
          </cell>
        </row>
        <row r="874">
          <cell r="D874">
            <v>331512011</v>
          </cell>
        </row>
        <row r="875">
          <cell r="D875">
            <v>331512012</v>
          </cell>
        </row>
        <row r="876">
          <cell r="D876">
            <v>331512013</v>
          </cell>
        </row>
        <row r="877">
          <cell r="D877">
            <v>331512014</v>
          </cell>
        </row>
        <row r="878">
          <cell r="D878">
            <v>331512015</v>
          </cell>
        </row>
        <row r="879">
          <cell r="D879">
            <v>331512016</v>
          </cell>
        </row>
        <row r="880">
          <cell r="D880">
            <v>331512018</v>
          </cell>
        </row>
        <row r="881">
          <cell r="D881">
            <v>331512019</v>
          </cell>
        </row>
        <row r="882">
          <cell r="D882">
            <v>331512020</v>
          </cell>
        </row>
        <row r="883">
          <cell r="D883">
            <v>331512021</v>
          </cell>
        </row>
        <row r="884">
          <cell r="D884">
            <v>331513</v>
          </cell>
        </row>
        <row r="885">
          <cell r="D885">
            <v>331513001</v>
          </cell>
        </row>
        <row r="886">
          <cell r="D886">
            <v>331513002</v>
          </cell>
        </row>
        <row r="887">
          <cell r="D887">
            <v>331513003</v>
          </cell>
        </row>
        <row r="888">
          <cell r="D888">
            <v>331513004</v>
          </cell>
        </row>
        <row r="889">
          <cell r="D889">
            <v>331513005</v>
          </cell>
        </row>
        <row r="890">
          <cell r="D890">
            <v>331513006</v>
          </cell>
        </row>
        <row r="891">
          <cell r="D891">
            <v>331513007</v>
          </cell>
        </row>
        <row r="892">
          <cell r="D892">
            <v>331513008</v>
          </cell>
        </row>
        <row r="893">
          <cell r="D893">
            <v>331513009</v>
          </cell>
        </row>
        <row r="894">
          <cell r="D894">
            <v>331514</v>
          </cell>
        </row>
        <row r="895">
          <cell r="D895">
            <v>331514001</v>
          </cell>
        </row>
        <row r="896">
          <cell r="D896">
            <v>3315140010</v>
          </cell>
        </row>
        <row r="897">
          <cell r="D897">
            <v>331514002</v>
          </cell>
        </row>
        <row r="898">
          <cell r="D898">
            <v>3315140020</v>
          </cell>
        </row>
        <row r="899">
          <cell r="D899">
            <v>331515</v>
          </cell>
        </row>
        <row r="900">
          <cell r="D900">
            <v>331515001</v>
          </cell>
        </row>
        <row r="901">
          <cell r="D901">
            <v>331515002</v>
          </cell>
        </row>
        <row r="902">
          <cell r="D902">
            <v>331515003</v>
          </cell>
        </row>
        <row r="903">
          <cell r="D903">
            <v>331515004</v>
          </cell>
        </row>
        <row r="904">
          <cell r="D904">
            <v>331515005</v>
          </cell>
        </row>
        <row r="905">
          <cell r="D905">
            <v>331515006</v>
          </cell>
        </row>
        <row r="906">
          <cell r="D906">
            <v>331515007</v>
          </cell>
        </row>
        <row r="907">
          <cell r="D907">
            <v>331515008</v>
          </cell>
        </row>
        <row r="908">
          <cell r="D908">
            <v>331515009</v>
          </cell>
        </row>
        <row r="909">
          <cell r="D909">
            <v>331515010</v>
          </cell>
        </row>
        <row r="910">
          <cell r="D910">
            <v>331516</v>
          </cell>
        </row>
        <row r="911">
          <cell r="D911">
            <v>331516001</v>
          </cell>
        </row>
        <row r="912">
          <cell r="D912">
            <v>331517</v>
          </cell>
        </row>
        <row r="913">
          <cell r="D913">
            <v>331517001</v>
          </cell>
        </row>
        <row r="914">
          <cell r="D914">
            <v>331517002</v>
          </cell>
        </row>
        <row r="915">
          <cell r="D915">
            <v>331517003</v>
          </cell>
        </row>
        <row r="916">
          <cell r="D916">
            <v>331517004</v>
          </cell>
        </row>
        <row r="917">
          <cell r="D917">
            <v>331518</v>
          </cell>
        </row>
        <row r="918">
          <cell r="D918">
            <v>331518001</v>
          </cell>
        </row>
        <row r="919">
          <cell r="D919">
            <v>331518002</v>
          </cell>
        </row>
        <row r="920">
          <cell r="D920">
            <v>331518003</v>
          </cell>
        </row>
        <row r="921">
          <cell r="D921">
            <v>331518004</v>
          </cell>
        </row>
        <row r="922">
          <cell r="D922">
            <v>331518005</v>
          </cell>
        </row>
        <row r="923">
          <cell r="D923">
            <v>331518006</v>
          </cell>
        </row>
        <row r="924">
          <cell r="D924">
            <v>331518007</v>
          </cell>
        </row>
        <row r="925">
          <cell r="D925">
            <v>331519</v>
          </cell>
        </row>
        <row r="926">
          <cell r="D926">
            <v>331519001</v>
          </cell>
        </row>
        <row r="927">
          <cell r="D927">
            <v>331519002</v>
          </cell>
        </row>
        <row r="928">
          <cell r="D928">
            <v>331519003</v>
          </cell>
        </row>
        <row r="929">
          <cell r="D929">
            <v>331519004</v>
          </cell>
        </row>
        <row r="930">
          <cell r="D930">
            <v>331519005</v>
          </cell>
        </row>
        <row r="931">
          <cell r="D931">
            <v>331519006</v>
          </cell>
        </row>
        <row r="932">
          <cell r="D932">
            <v>331519007</v>
          </cell>
        </row>
        <row r="933">
          <cell r="D933">
            <v>331519008</v>
          </cell>
        </row>
        <row r="934">
          <cell r="D934">
            <v>331519009</v>
          </cell>
        </row>
        <row r="935">
          <cell r="D935">
            <v>331519010</v>
          </cell>
        </row>
        <row r="936">
          <cell r="D936">
            <v>331519011</v>
          </cell>
        </row>
        <row r="937">
          <cell r="D937">
            <v>331519012</v>
          </cell>
        </row>
        <row r="938">
          <cell r="D938">
            <v>331519016</v>
          </cell>
        </row>
        <row r="939">
          <cell r="D939">
            <v>331519017</v>
          </cell>
        </row>
        <row r="940">
          <cell r="D940">
            <v>331520</v>
          </cell>
        </row>
        <row r="941">
          <cell r="D941">
            <v>331520001</v>
          </cell>
        </row>
        <row r="942">
          <cell r="D942">
            <v>331520002</v>
          </cell>
        </row>
        <row r="943">
          <cell r="D943">
            <v>331521</v>
          </cell>
        </row>
        <row r="944">
          <cell r="D944">
            <v>331521009</v>
          </cell>
        </row>
        <row r="945">
          <cell r="D945">
            <v>331521010</v>
          </cell>
        </row>
        <row r="946">
          <cell r="D946">
            <v>331521011</v>
          </cell>
        </row>
        <row r="947">
          <cell r="D947">
            <v>331521012</v>
          </cell>
        </row>
        <row r="948">
          <cell r="D948">
            <v>331521013</v>
          </cell>
        </row>
        <row r="949">
          <cell r="D949">
            <v>331521014</v>
          </cell>
        </row>
        <row r="950">
          <cell r="D950">
            <v>331521015</v>
          </cell>
        </row>
        <row r="951">
          <cell r="D951">
            <v>331521016</v>
          </cell>
        </row>
        <row r="952">
          <cell r="D952">
            <v>331521017</v>
          </cell>
        </row>
        <row r="953">
          <cell r="D953">
            <v>331521018</v>
          </cell>
        </row>
        <row r="954">
          <cell r="D954">
            <v>331521019</v>
          </cell>
        </row>
        <row r="955">
          <cell r="D955">
            <v>331521020</v>
          </cell>
        </row>
        <row r="956">
          <cell r="D956">
            <v>331521028</v>
          </cell>
        </row>
        <row r="957">
          <cell r="D957">
            <v>331521029</v>
          </cell>
        </row>
        <row r="958">
          <cell r="D958">
            <v>331521030</v>
          </cell>
        </row>
        <row r="959">
          <cell r="D959">
            <v>331521031</v>
          </cell>
        </row>
        <row r="960">
          <cell r="D960">
            <v>331521032</v>
          </cell>
        </row>
        <row r="961">
          <cell r="D961">
            <v>331521033</v>
          </cell>
        </row>
        <row r="962">
          <cell r="D962">
            <v>331521034</v>
          </cell>
        </row>
        <row r="963">
          <cell r="D963">
            <v>331521035</v>
          </cell>
        </row>
        <row r="964">
          <cell r="D964">
            <v>331521036</v>
          </cell>
        </row>
        <row r="965">
          <cell r="D965">
            <v>331521037</v>
          </cell>
        </row>
        <row r="966">
          <cell r="D966">
            <v>331521038</v>
          </cell>
        </row>
        <row r="967">
          <cell r="D967">
            <v>331521039</v>
          </cell>
        </row>
        <row r="968">
          <cell r="D968">
            <v>331521040</v>
          </cell>
        </row>
        <row r="969">
          <cell r="D969">
            <v>331522</v>
          </cell>
        </row>
        <row r="970">
          <cell r="D970">
            <v>331522001</v>
          </cell>
        </row>
        <row r="971">
          <cell r="D971">
            <v>3315220011</v>
          </cell>
        </row>
        <row r="972">
          <cell r="D972">
            <v>3315220012</v>
          </cell>
        </row>
        <row r="973">
          <cell r="D973">
            <v>331522002</v>
          </cell>
        </row>
        <row r="974">
          <cell r="D974">
            <v>331522003</v>
          </cell>
        </row>
        <row r="975">
          <cell r="D975">
            <v>331522004</v>
          </cell>
        </row>
        <row r="976">
          <cell r="D976">
            <v>331522005</v>
          </cell>
        </row>
        <row r="977">
          <cell r="D977">
            <v>331522006</v>
          </cell>
        </row>
        <row r="978">
          <cell r="D978">
            <v>331522007</v>
          </cell>
        </row>
        <row r="979">
          <cell r="D979">
            <v>331522008</v>
          </cell>
        </row>
        <row r="980">
          <cell r="D980">
            <v>331522009</v>
          </cell>
        </row>
        <row r="981">
          <cell r="D981">
            <v>331522010</v>
          </cell>
        </row>
        <row r="982">
          <cell r="D982">
            <v>331522011</v>
          </cell>
        </row>
        <row r="983">
          <cell r="D983">
            <v>331522012</v>
          </cell>
        </row>
        <row r="984">
          <cell r="D984">
            <v>331522013</v>
          </cell>
        </row>
        <row r="985">
          <cell r="D985">
            <v>331522014</v>
          </cell>
        </row>
        <row r="986">
          <cell r="D986">
            <v>331522015</v>
          </cell>
        </row>
        <row r="987">
          <cell r="D987">
            <v>331522016</v>
          </cell>
        </row>
        <row r="988">
          <cell r="D988" t="str">
            <v>s331522001</v>
          </cell>
        </row>
        <row r="989">
          <cell r="D989" t="str">
            <v>s331522002</v>
          </cell>
        </row>
        <row r="990">
          <cell r="D990">
            <v>331523001</v>
          </cell>
        </row>
        <row r="991">
          <cell r="D991">
            <v>331523002</v>
          </cell>
        </row>
        <row r="992">
          <cell r="D992">
            <v>331523003</v>
          </cell>
        </row>
        <row r="993">
          <cell r="D993">
            <v>331523004</v>
          </cell>
        </row>
        <row r="994">
          <cell r="D994">
            <v>331523005</v>
          </cell>
        </row>
        <row r="995">
          <cell r="D995">
            <v>331523006</v>
          </cell>
        </row>
        <row r="996">
          <cell r="D996">
            <v>331523007</v>
          </cell>
        </row>
        <row r="997">
          <cell r="D997">
            <v>331523008</v>
          </cell>
        </row>
        <row r="998">
          <cell r="D998">
            <v>331523009</v>
          </cell>
        </row>
        <row r="999">
          <cell r="D999">
            <v>331523010</v>
          </cell>
        </row>
        <row r="1000">
          <cell r="D1000">
            <v>331523011</v>
          </cell>
        </row>
        <row r="1001">
          <cell r="D1001">
            <v>331523012</v>
          </cell>
        </row>
        <row r="1002">
          <cell r="D1002">
            <v>331601</v>
          </cell>
        </row>
        <row r="1003">
          <cell r="D1003">
            <v>331601002</v>
          </cell>
        </row>
        <row r="1004">
          <cell r="D1004">
            <v>3316010021</v>
          </cell>
        </row>
        <row r="1005">
          <cell r="D1005">
            <v>3316010022</v>
          </cell>
        </row>
        <row r="1006">
          <cell r="D1006">
            <v>331601003</v>
          </cell>
        </row>
        <row r="1007">
          <cell r="D1007">
            <v>331601004</v>
          </cell>
        </row>
        <row r="1008">
          <cell r="D1008">
            <v>3316010040</v>
          </cell>
        </row>
        <row r="1009">
          <cell r="D1009">
            <v>331601005</v>
          </cell>
        </row>
        <row r="1010">
          <cell r="D1010">
            <v>331601006</v>
          </cell>
        </row>
        <row r="1011">
          <cell r="D1011">
            <v>331601008</v>
          </cell>
        </row>
        <row r="1012">
          <cell r="D1012">
            <v>331601015</v>
          </cell>
        </row>
        <row r="1013">
          <cell r="D1013">
            <v>331603006</v>
          </cell>
        </row>
        <row r="1014">
          <cell r="D1014">
            <v>331603034</v>
          </cell>
        </row>
        <row r="1015">
          <cell r="D1015">
            <v>331603043</v>
          </cell>
        </row>
        <row r="1016">
          <cell r="D1016">
            <v>331603044</v>
          </cell>
        </row>
        <row r="1017">
          <cell r="D1017">
            <v>331603046</v>
          </cell>
        </row>
        <row r="1018">
          <cell r="D1018">
            <v>331603047</v>
          </cell>
        </row>
        <row r="1019">
          <cell r="D1019">
            <v>331603048</v>
          </cell>
        </row>
        <row r="1020">
          <cell r="D1020">
            <v>3317000024</v>
          </cell>
        </row>
        <row r="1021">
          <cell r="D1021">
            <v>3318</v>
          </cell>
        </row>
        <row r="1022">
          <cell r="D1022">
            <v>331800001</v>
          </cell>
        </row>
        <row r="1023">
          <cell r="D1023">
            <v>340100001</v>
          </cell>
        </row>
        <row r="1024">
          <cell r="D1024">
            <v>340100002</v>
          </cell>
        </row>
        <row r="1025">
          <cell r="D1025">
            <v>340100003</v>
          </cell>
        </row>
        <row r="1026">
          <cell r="D1026">
            <v>340100004</v>
          </cell>
        </row>
        <row r="1027">
          <cell r="D1027">
            <v>340100005</v>
          </cell>
        </row>
        <row r="1028">
          <cell r="D1028">
            <v>340100006</v>
          </cell>
        </row>
        <row r="1029">
          <cell r="D1029">
            <v>340100007</v>
          </cell>
        </row>
        <row r="1030">
          <cell r="D1030">
            <v>340100008</v>
          </cell>
        </row>
        <row r="1031">
          <cell r="D1031">
            <v>340100009</v>
          </cell>
        </row>
        <row r="1032">
          <cell r="D1032">
            <v>340100010</v>
          </cell>
        </row>
        <row r="1033">
          <cell r="D1033">
            <v>340100011</v>
          </cell>
        </row>
        <row r="1034">
          <cell r="D1034">
            <v>340100012</v>
          </cell>
        </row>
        <row r="1035">
          <cell r="D1035">
            <v>340100013</v>
          </cell>
        </row>
        <row r="1036">
          <cell r="D1036">
            <v>340100014</v>
          </cell>
        </row>
        <row r="1037">
          <cell r="D1037">
            <v>340100015</v>
          </cell>
        </row>
        <row r="1038">
          <cell r="D1038">
            <v>340100017</v>
          </cell>
        </row>
        <row r="1039">
          <cell r="D1039">
            <v>340100018</v>
          </cell>
        </row>
        <row r="1040">
          <cell r="D1040">
            <v>340100019</v>
          </cell>
        </row>
        <row r="1041">
          <cell r="D1041">
            <v>3401000191</v>
          </cell>
        </row>
        <row r="1042">
          <cell r="D1042">
            <v>340100020</v>
          </cell>
        </row>
        <row r="1043">
          <cell r="D1043">
            <v>340100021</v>
          </cell>
        </row>
        <row r="1044">
          <cell r="D1044">
            <v>340100022</v>
          </cell>
        </row>
        <row r="1045">
          <cell r="D1045">
            <v>340100023</v>
          </cell>
        </row>
        <row r="1046">
          <cell r="D1046">
            <v>340100024</v>
          </cell>
        </row>
        <row r="1047">
          <cell r="D1047">
            <v>340100025</v>
          </cell>
        </row>
        <row r="1048">
          <cell r="D1048">
            <v>340100026</v>
          </cell>
        </row>
        <row r="1049">
          <cell r="D1049">
            <v>340100027</v>
          </cell>
        </row>
        <row r="1050">
          <cell r="D1050">
            <v>340100028</v>
          </cell>
        </row>
        <row r="1051">
          <cell r="D1051">
            <v>340100029</v>
          </cell>
        </row>
        <row r="1052">
          <cell r="D1052">
            <v>340100030</v>
          </cell>
        </row>
        <row r="1053">
          <cell r="D1053">
            <v>340100031</v>
          </cell>
        </row>
        <row r="1054">
          <cell r="D1054">
            <v>340100032</v>
          </cell>
        </row>
        <row r="1055">
          <cell r="D1055">
            <v>340100033</v>
          </cell>
        </row>
        <row r="1056">
          <cell r="D1056">
            <v>340100034</v>
          </cell>
        </row>
        <row r="1057">
          <cell r="D1057">
            <v>340100035</v>
          </cell>
        </row>
        <row r="1058">
          <cell r="D1058">
            <v>340100036</v>
          </cell>
        </row>
        <row r="1059">
          <cell r="D1059">
            <v>340100037</v>
          </cell>
        </row>
        <row r="1060">
          <cell r="D1060">
            <v>340100038</v>
          </cell>
        </row>
        <row r="1061">
          <cell r="D1061">
            <v>340100039</v>
          </cell>
        </row>
        <row r="1062">
          <cell r="D1062" t="str">
            <v>s340100001</v>
          </cell>
        </row>
        <row r="1063">
          <cell r="D1063">
            <v>420000006</v>
          </cell>
        </row>
        <row r="1064">
          <cell r="D1064">
            <v>420000010</v>
          </cell>
        </row>
        <row r="1065">
          <cell r="D1065" t="str">
            <v>B240700005</v>
          </cell>
        </row>
        <row r="1066">
          <cell r="D1066" t="str">
            <v>B240700006</v>
          </cell>
        </row>
        <row r="1067">
          <cell r="D1067" t="str">
            <v>B310605023</v>
          </cell>
        </row>
        <row r="1068">
          <cell r="D1068" t="str">
            <v>B320600013</v>
          </cell>
        </row>
        <row r="1069">
          <cell r="D1069" t="str">
            <v>B330202019</v>
          </cell>
        </row>
        <row r="1070">
          <cell r="D1070" t="str">
            <v>B330202020</v>
          </cell>
        </row>
        <row r="1071">
          <cell r="D1071" t="str">
            <v>B330204023</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H5881"/>
  <sheetViews>
    <sheetView tabSelected="1" zoomScale="85" zoomScaleNormal="85" workbookViewId="0">
      <pane xSplit="2" ySplit="4" topLeftCell="C5" activePane="bottomRight" state="frozen"/>
      <selection/>
      <selection pane="topRight"/>
      <selection pane="bottomLeft"/>
      <selection pane="bottomRight" activeCell="E8" sqref="E8"/>
    </sheetView>
  </sheetViews>
  <sheetFormatPr defaultColWidth="9.81818181818182" defaultRowHeight="14"/>
  <cols>
    <col min="1" max="1" width="12.5727272727273" style="659" customWidth="1"/>
    <col min="2" max="2" width="4.67272727272727" style="660" customWidth="1"/>
    <col min="3" max="3" width="9.51818181818182" style="661" customWidth="1"/>
    <col min="4" max="4" width="16.0454545454545" style="662" customWidth="1"/>
    <col min="5" max="5" width="21.0272727272727" style="663" customWidth="1"/>
    <col min="6" max="6" width="8.85454545454546" style="664" customWidth="1"/>
    <col min="7" max="7" width="4.34545454545455" style="665" customWidth="1"/>
    <col min="8" max="8" width="5.76363636363636" style="665" customWidth="1"/>
    <col min="9" max="9" width="6.19090909090909" style="665" customWidth="1"/>
    <col min="10" max="10" width="7.36363636363636" style="666" hidden="1" customWidth="1"/>
    <col min="11" max="11" width="6" style="666" hidden="1" customWidth="1"/>
    <col min="12" max="12" width="8.53636363636364" style="666" hidden="1" customWidth="1"/>
    <col min="13" max="13" width="23.4727272727273" style="667" customWidth="1"/>
    <col min="14" max="14" width="5.86363636363636" style="668" customWidth="1"/>
    <col min="15" max="15" width="12.9545454545455" style="669" customWidth="1"/>
    <col min="16" max="16" width="11.5" style="647"/>
    <col min="17" max="16336" width="9.81818181818182" style="647"/>
    <col min="16337" max="16384" width="9.81818181818182" style="670"/>
  </cols>
  <sheetData>
    <row r="1" s="647" customFormat="1" ht="25" customHeight="1" spans="1:1024 1025:16362">
      <c r="A1" s="671" t="s">
        <v>0</v>
      </c>
      <c r="B1" s="45"/>
      <c r="C1" s="46"/>
      <c r="D1" s="46"/>
      <c r="E1" s="46"/>
      <c r="F1" s="46"/>
      <c r="G1" s="45"/>
      <c r="H1" s="45"/>
      <c r="I1" s="45"/>
      <c r="J1" s="45"/>
      <c r="K1" s="45"/>
      <c r="L1" s="45"/>
      <c r="M1" s="45"/>
      <c r="N1" s="45"/>
      <c r="O1" s="672"/>
    </row>
    <row r="2" s="648" customFormat="1" ht="106" customHeight="1" spans="1:1024 1025:16362">
      <c r="A2" s="130" t="s">
        <v>1</v>
      </c>
      <c r="B2" s="673"/>
      <c r="C2" s="673"/>
      <c r="D2" s="673"/>
      <c r="E2" s="673"/>
      <c r="F2" s="673"/>
      <c r="G2" s="673"/>
      <c r="H2" s="673"/>
      <c r="I2" s="673"/>
      <c r="J2" s="673"/>
      <c r="K2" s="673"/>
      <c r="L2" s="673"/>
      <c r="M2" s="673"/>
      <c r="N2" s="673"/>
      <c r="O2" s="674"/>
    </row>
    <row r="3" s="649" customFormat="1" ht="15" customHeight="1" spans="1:1024 1025:16362">
      <c r="A3" s="675" t="s">
        <v>2</v>
      </c>
      <c r="B3" s="676" t="s">
        <v>3</v>
      </c>
      <c r="C3" s="677" t="s">
        <v>4</v>
      </c>
      <c r="D3" s="136" t="s">
        <v>5</v>
      </c>
      <c r="E3" s="136" t="s">
        <v>6</v>
      </c>
      <c r="F3" s="136" t="s">
        <v>7</v>
      </c>
      <c r="G3" s="136" t="s">
        <v>8</v>
      </c>
      <c r="H3" s="678" t="s">
        <v>9</v>
      </c>
      <c r="I3" s="679"/>
      <c r="J3" s="680"/>
      <c r="K3" s="680"/>
      <c r="L3" s="681"/>
      <c r="M3" s="136" t="s">
        <v>10</v>
      </c>
      <c r="N3" s="135" t="s">
        <v>11</v>
      </c>
      <c r="O3" s="135"/>
      <c r="P3" s="682"/>
      <c r="Q3" s="682"/>
      <c r="R3" s="682"/>
      <c r="S3" s="682"/>
      <c r="T3" s="682"/>
      <c r="U3" s="682"/>
      <c r="V3" s="682"/>
      <c r="W3" s="682"/>
      <c r="X3" s="682"/>
      <c r="Y3" s="682"/>
      <c r="Z3" s="682"/>
      <c r="AA3" s="682"/>
      <c r="AB3" s="682"/>
      <c r="AC3" s="682"/>
      <c r="AD3" s="682"/>
      <c r="AE3" s="682"/>
      <c r="AF3" s="682"/>
      <c r="AG3" s="682"/>
      <c r="AH3" s="682"/>
      <c r="AI3" s="682"/>
      <c r="AJ3" s="682"/>
      <c r="AK3" s="682"/>
      <c r="AL3" s="682"/>
      <c r="AM3" s="682"/>
      <c r="AN3" s="682"/>
      <c r="AO3" s="682"/>
      <c r="AP3" s="682"/>
      <c r="AQ3" s="682"/>
      <c r="AR3" s="682"/>
      <c r="AS3" s="682"/>
      <c r="AT3" s="682"/>
      <c r="AU3" s="682"/>
      <c r="AV3" s="682"/>
      <c r="AW3" s="682"/>
      <c r="AX3" s="682"/>
      <c r="AY3" s="682"/>
      <c r="AZ3" s="682"/>
      <c r="BA3" s="682"/>
      <c r="BB3" s="682"/>
      <c r="BC3" s="682"/>
      <c r="BD3" s="682"/>
      <c r="BE3" s="682"/>
      <c r="BF3" s="682"/>
      <c r="BG3" s="682"/>
      <c r="BH3" s="682"/>
      <c r="BI3" s="682"/>
      <c r="BJ3" s="682"/>
      <c r="BK3" s="682"/>
      <c r="BL3" s="682"/>
      <c r="BM3" s="682"/>
      <c r="BN3" s="682"/>
      <c r="BO3" s="682"/>
      <c r="BP3" s="682"/>
      <c r="BQ3" s="682"/>
      <c r="BR3" s="682"/>
      <c r="BS3" s="682"/>
      <c r="BT3" s="682"/>
      <c r="BU3" s="682"/>
      <c r="BV3" s="682"/>
      <c r="BW3" s="682"/>
      <c r="BX3" s="682"/>
      <c r="BY3" s="682"/>
      <c r="BZ3" s="682"/>
      <c r="CA3" s="682"/>
      <c r="CB3" s="682"/>
      <c r="CC3" s="682"/>
      <c r="CD3" s="682"/>
      <c r="CE3" s="682"/>
      <c r="CF3" s="682"/>
      <c r="CG3" s="682"/>
      <c r="CH3" s="682"/>
      <c r="CI3" s="682"/>
      <c r="CJ3" s="682"/>
      <c r="CK3" s="682"/>
      <c r="CL3" s="682"/>
      <c r="CM3" s="682"/>
      <c r="CN3" s="682"/>
      <c r="CO3" s="682"/>
      <c r="CP3" s="682"/>
      <c r="CQ3" s="682"/>
      <c r="CR3" s="682"/>
      <c r="CS3" s="682"/>
      <c r="CT3" s="682"/>
      <c r="CU3" s="682"/>
      <c r="CV3" s="682"/>
      <c r="CW3" s="682"/>
      <c r="CX3" s="682"/>
      <c r="CY3" s="682"/>
      <c r="CZ3" s="682"/>
      <c r="DA3" s="682"/>
      <c r="DB3" s="682"/>
      <c r="DC3" s="682"/>
      <c r="DD3" s="682"/>
      <c r="DE3" s="682"/>
      <c r="DF3" s="682"/>
      <c r="DG3" s="682"/>
      <c r="DH3" s="682"/>
      <c r="DI3" s="682"/>
      <c r="DJ3" s="682"/>
      <c r="DK3" s="682"/>
      <c r="DL3" s="682"/>
      <c r="DM3" s="682"/>
      <c r="DN3" s="682"/>
      <c r="DO3" s="682"/>
      <c r="DP3" s="682"/>
      <c r="DQ3" s="682"/>
      <c r="DR3" s="682"/>
      <c r="DS3" s="682"/>
      <c r="DT3" s="682"/>
      <c r="DU3" s="682"/>
      <c r="DV3" s="682"/>
      <c r="DW3" s="682"/>
      <c r="DX3" s="682"/>
      <c r="DY3" s="682"/>
      <c r="DZ3" s="682"/>
      <c r="EA3" s="682"/>
      <c r="EB3" s="682"/>
      <c r="EC3" s="682"/>
      <c r="ED3" s="682"/>
      <c r="EE3" s="682"/>
      <c r="EF3" s="682"/>
      <c r="EG3" s="682"/>
      <c r="EH3" s="682"/>
      <c r="EI3" s="682"/>
      <c r="EJ3" s="682"/>
      <c r="EK3" s="682"/>
      <c r="EL3" s="682"/>
      <c r="EM3" s="682"/>
      <c r="EN3" s="682"/>
      <c r="EO3" s="682"/>
      <c r="EP3" s="682"/>
      <c r="EQ3" s="682"/>
      <c r="ER3" s="682"/>
      <c r="ES3" s="682"/>
      <c r="ET3" s="682"/>
      <c r="EU3" s="682"/>
      <c r="EV3" s="682"/>
      <c r="EW3" s="682"/>
      <c r="EX3" s="682"/>
      <c r="EY3" s="682"/>
      <c r="EZ3" s="682"/>
      <c r="FA3" s="682"/>
      <c r="FB3" s="682"/>
      <c r="FC3" s="682"/>
      <c r="FD3" s="682"/>
      <c r="FE3" s="682"/>
      <c r="FF3" s="682"/>
      <c r="FG3" s="682"/>
      <c r="FH3" s="682"/>
      <c r="FI3" s="682"/>
      <c r="FJ3" s="682"/>
      <c r="FK3" s="682"/>
      <c r="FL3" s="682"/>
      <c r="FM3" s="682"/>
      <c r="FN3" s="682"/>
      <c r="FO3" s="682"/>
      <c r="FP3" s="682"/>
      <c r="FQ3" s="682"/>
      <c r="FR3" s="682"/>
      <c r="FS3" s="682"/>
      <c r="FT3" s="682"/>
      <c r="FU3" s="682"/>
      <c r="FV3" s="682"/>
      <c r="FW3" s="682"/>
      <c r="FX3" s="682"/>
      <c r="FY3" s="682"/>
      <c r="FZ3" s="682"/>
      <c r="GA3" s="682"/>
      <c r="GB3" s="682"/>
      <c r="GC3" s="682"/>
      <c r="GD3" s="682"/>
      <c r="GE3" s="682"/>
      <c r="GF3" s="682"/>
      <c r="GG3" s="682"/>
      <c r="GH3" s="682"/>
      <c r="GI3" s="682"/>
      <c r="GJ3" s="682"/>
      <c r="GK3" s="682"/>
      <c r="GL3" s="682"/>
      <c r="GM3" s="682"/>
      <c r="GN3" s="682"/>
      <c r="GO3" s="682"/>
      <c r="GP3" s="682"/>
      <c r="GQ3" s="682"/>
      <c r="GR3" s="682"/>
      <c r="GS3" s="682"/>
      <c r="GT3" s="682"/>
      <c r="GU3" s="682"/>
      <c r="GV3" s="682"/>
      <c r="GW3" s="682"/>
      <c r="GX3" s="682"/>
      <c r="GY3" s="682"/>
      <c r="GZ3" s="682"/>
      <c r="HA3" s="682"/>
      <c r="HB3" s="682"/>
      <c r="HC3" s="682"/>
      <c r="HD3" s="682"/>
      <c r="HE3" s="682"/>
      <c r="HF3" s="682"/>
      <c r="HG3" s="682"/>
      <c r="HH3" s="682"/>
      <c r="HI3" s="682"/>
      <c r="HJ3" s="682"/>
      <c r="HK3" s="682"/>
      <c r="HL3" s="682"/>
      <c r="HM3" s="682"/>
      <c r="HN3" s="682"/>
      <c r="HO3" s="682"/>
      <c r="HP3" s="682"/>
      <c r="HQ3" s="682"/>
      <c r="HR3" s="682"/>
      <c r="HS3" s="682"/>
      <c r="HT3" s="682"/>
      <c r="HU3" s="682"/>
      <c r="HV3" s="682"/>
      <c r="HW3" s="682"/>
      <c r="HX3" s="682"/>
      <c r="HY3" s="682"/>
      <c r="HZ3" s="682"/>
      <c r="IA3" s="682"/>
      <c r="IB3" s="682"/>
      <c r="IC3" s="682"/>
      <c r="ID3" s="682"/>
      <c r="IE3" s="682"/>
      <c r="IF3" s="682"/>
      <c r="IG3" s="682"/>
      <c r="IH3" s="682"/>
      <c r="II3" s="682"/>
      <c r="IJ3" s="682"/>
      <c r="IK3" s="682"/>
      <c r="IL3" s="682"/>
      <c r="IM3" s="682"/>
      <c r="IN3" s="682"/>
      <c r="IO3" s="682"/>
      <c r="IP3" s="682"/>
      <c r="IQ3" s="682"/>
      <c r="IR3" s="682"/>
      <c r="IS3" s="682"/>
      <c r="IT3" s="682"/>
      <c r="IU3" s="682"/>
      <c r="IV3" s="682"/>
      <c r="IW3" s="682"/>
      <c r="IX3" s="682"/>
      <c r="IY3" s="682"/>
      <c r="IZ3" s="682"/>
      <c r="JA3" s="682"/>
      <c r="JB3" s="682"/>
      <c r="JC3" s="682"/>
      <c r="JD3" s="682"/>
      <c r="JE3" s="682"/>
      <c r="JF3" s="682"/>
      <c r="JG3" s="682"/>
      <c r="JH3" s="682"/>
      <c r="JI3" s="682"/>
      <c r="JJ3" s="682"/>
      <c r="JK3" s="682"/>
      <c r="JL3" s="682"/>
      <c r="JM3" s="682"/>
      <c r="JN3" s="682"/>
      <c r="JO3" s="682"/>
      <c r="JP3" s="682"/>
      <c r="JQ3" s="682"/>
      <c r="JR3" s="682"/>
      <c r="JS3" s="682"/>
      <c r="JT3" s="682"/>
      <c r="JU3" s="682"/>
      <c r="JV3" s="682"/>
      <c r="JW3" s="682"/>
      <c r="JX3" s="682"/>
      <c r="JY3" s="682"/>
      <c r="JZ3" s="682"/>
      <c r="KA3" s="682"/>
      <c r="KB3" s="682"/>
      <c r="KC3" s="682"/>
      <c r="KD3" s="682"/>
      <c r="KE3" s="682"/>
      <c r="KF3" s="682"/>
      <c r="KG3" s="682"/>
      <c r="KH3" s="682"/>
      <c r="KI3" s="682"/>
      <c r="KJ3" s="682"/>
      <c r="KK3" s="682"/>
      <c r="KL3" s="682"/>
      <c r="KM3" s="682"/>
      <c r="KN3" s="682"/>
      <c r="KO3" s="682"/>
      <c r="KP3" s="682"/>
      <c r="KQ3" s="682"/>
      <c r="KR3" s="682"/>
      <c r="KS3" s="682"/>
      <c r="KT3" s="682"/>
      <c r="KU3" s="682"/>
      <c r="KV3" s="682"/>
      <c r="KW3" s="682"/>
      <c r="KX3" s="682"/>
      <c r="KY3" s="682"/>
      <c r="KZ3" s="682"/>
      <c r="LA3" s="682"/>
      <c r="LB3" s="682"/>
      <c r="LC3" s="682"/>
      <c r="LD3" s="682"/>
      <c r="LE3" s="682"/>
      <c r="LF3" s="682"/>
      <c r="LG3" s="682"/>
      <c r="LH3" s="682"/>
      <c r="LI3" s="682"/>
      <c r="LJ3" s="682"/>
      <c r="LK3" s="682"/>
      <c r="LL3" s="682"/>
      <c r="LM3" s="682"/>
      <c r="LN3" s="682"/>
      <c r="LO3" s="682"/>
      <c r="LP3" s="682"/>
      <c r="LQ3" s="682"/>
      <c r="LR3" s="682"/>
      <c r="LS3" s="682"/>
      <c r="LT3" s="682"/>
      <c r="LU3" s="682"/>
      <c r="LV3" s="682"/>
      <c r="LW3" s="682"/>
      <c r="LX3" s="682"/>
      <c r="LY3" s="682"/>
      <c r="LZ3" s="682"/>
      <c r="MA3" s="682"/>
      <c r="MB3" s="682"/>
      <c r="MC3" s="682"/>
      <c r="MD3" s="682"/>
      <c r="ME3" s="682"/>
      <c r="MF3" s="682"/>
      <c r="MG3" s="682"/>
      <c r="MH3" s="682"/>
      <c r="MI3" s="682"/>
      <c r="MJ3" s="682"/>
      <c r="MK3" s="682"/>
      <c r="ML3" s="682"/>
      <c r="MM3" s="682"/>
      <c r="MN3" s="682"/>
      <c r="MO3" s="682"/>
      <c r="MP3" s="682"/>
      <c r="MQ3" s="682"/>
      <c r="MR3" s="682"/>
      <c r="MS3" s="682"/>
      <c r="MT3" s="682"/>
      <c r="MU3" s="682"/>
      <c r="MV3" s="682"/>
      <c r="MW3" s="682"/>
      <c r="MX3" s="682"/>
      <c r="MY3" s="682"/>
      <c r="MZ3" s="682"/>
      <c r="NA3" s="682"/>
      <c r="NB3" s="682"/>
      <c r="NC3" s="682"/>
      <c r="ND3" s="682"/>
      <c r="NE3" s="682"/>
      <c r="NF3" s="682"/>
      <c r="NG3" s="682"/>
      <c r="NH3" s="682"/>
      <c r="NI3" s="682"/>
      <c r="NJ3" s="682"/>
      <c r="NK3" s="682"/>
      <c r="NL3" s="682"/>
      <c r="NM3" s="682"/>
      <c r="NN3" s="682"/>
      <c r="NO3" s="682"/>
      <c r="NP3" s="682"/>
      <c r="NQ3" s="682"/>
      <c r="NR3" s="682"/>
      <c r="NS3" s="682"/>
      <c r="NT3" s="682"/>
      <c r="NU3" s="682"/>
      <c r="NV3" s="682"/>
      <c r="NW3" s="682"/>
      <c r="NX3" s="682"/>
      <c r="NY3" s="682"/>
      <c r="NZ3" s="682"/>
      <c r="OA3" s="682"/>
      <c r="OB3" s="682"/>
      <c r="OC3" s="682"/>
      <c r="OD3" s="682"/>
      <c r="OE3" s="682"/>
      <c r="OF3" s="682"/>
      <c r="OG3" s="682"/>
      <c r="OH3" s="682"/>
      <c r="OI3" s="682"/>
      <c r="OJ3" s="682"/>
      <c r="OK3" s="682"/>
      <c r="OL3" s="682"/>
      <c r="OM3" s="682"/>
      <c r="ON3" s="682"/>
      <c r="OO3" s="682"/>
      <c r="OP3" s="682"/>
      <c r="OQ3" s="682"/>
      <c r="OR3" s="682"/>
      <c r="OS3" s="682"/>
      <c r="OT3" s="682"/>
      <c r="OU3" s="682"/>
      <c r="OV3" s="682"/>
      <c r="OW3" s="682"/>
      <c r="OX3" s="682"/>
      <c r="OY3" s="682"/>
      <c r="OZ3" s="682"/>
      <c r="PA3" s="682"/>
      <c r="PB3" s="682"/>
      <c r="PC3" s="682"/>
      <c r="PD3" s="682"/>
      <c r="PE3" s="682"/>
      <c r="PF3" s="682"/>
      <c r="PG3" s="682"/>
      <c r="PH3" s="682"/>
      <c r="PI3" s="682"/>
      <c r="PJ3" s="682"/>
      <c r="PK3" s="682"/>
      <c r="PL3" s="682"/>
      <c r="PM3" s="682"/>
      <c r="PN3" s="682"/>
      <c r="PO3" s="682"/>
      <c r="PP3" s="682"/>
      <c r="PQ3" s="682"/>
      <c r="PR3" s="682"/>
      <c r="PS3" s="682"/>
      <c r="PT3" s="682"/>
      <c r="PU3" s="682"/>
      <c r="PV3" s="682"/>
      <c r="PW3" s="682"/>
      <c r="PX3" s="682"/>
      <c r="PY3" s="682"/>
      <c r="PZ3" s="682"/>
      <c r="QA3" s="682"/>
      <c r="QB3" s="682"/>
      <c r="QC3" s="682"/>
      <c r="QD3" s="682"/>
      <c r="QE3" s="682"/>
      <c r="QF3" s="682"/>
      <c r="QG3" s="682"/>
      <c r="QH3" s="682"/>
      <c r="QI3" s="682"/>
      <c r="QJ3" s="682"/>
      <c r="QK3" s="682"/>
      <c r="QL3" s="682"/>
      <c r="QM3" s="682"/>
      <c r="QN3" s="682"/>
      <c r="QO3" s="682"/>
      <c r="QP3" s="682"/>
      <c r="QQ3" s="682"/>
      <c r="QR3" s="682"/>
      <c r="QS3" s="682"/>
      <c r="QT3" s="682"/>
      <c r="QU3" s="682"/>
      <c r="QV3" s="682"/>
      <c r="QW3" s="682"/>
      <c r="QX3" s="682"/>
      <c r="QY3" s="682"/>
      <c r="QZ3" s="682"/>
      <c r="RA3" s="682"/>
      <c r="RB3" s="682"/>
      <c r="RC3" s="682"/>
      <c r="RD3" s="682"/>
      <c r="RE3" s="682"/>
      <c r="RF3" s="682"/>
      <c r="RG3" s="682"/>
      <c r="RH3" s="682"/>
      <c r="RI3" s="682"/>
      <c r="RJ3" s="682"/>
      <c r="RK3" s="682"/>
      <c r="RL3" s="682"/>
      <c r="RM3" s="682"/>
      <c r="RN3" s="682"/>
      <c r="RO3" s="682"/>
      <c r="RP3" s="682"/>
      <c r="RQ3" s="682"/>
      <c r="RR3" s="682"/>
      <c r="RS3" s="682"/>
      <c r="RT3" s="682"/>
      <c r="RU3" s="682"/>
      <c r="RV3" s="682"/>
      <c r="RW3" s="682"/>
      <c r="RX3" s="682"/>
      <c r="RY3" s="682"/>
      <c r="RZ3" s="682"/>
      <c r="SA3" s="682"/>
      <c r="SB3" s="682"/>
      <c r="SC3" s="682"/>
      <c r="SD3" s="682"/>
      <c r="SE3" s="682"/>
      <c r="SF3" s="682"/>
      <c r="SG3" s="682"/>
      <c r="SH3" s="682"/>
      <c r="SI3" s="682"/>
      <c r="SJ3" s="682"/>
      <c r="SK3" s="682"/>
      <c r="SL3" s="682"/>
      <c r="SM3" s="682"/>
      <c r="SN3" s="682"/>
      <c r="SO3" s="682"/>
      <c r="SP3" s="682"/>
      <c r="SQ3" s="682"/>
      <c r="SR3" s="682"/>
      <c r="SS3" s="682"/>
      <c r="ST3" s="682"/>
      <c r="SU3" s="682"/>
      <c r="SV3" s="682"/>
      <c r="SW3" s="682"/>
      <c r="SX3" s="682"/>
      <c r="SY3" s="682"/>
      <c r="SZ3" s="682"/>
      <c r="TA3" s="682"/>
      <c r="TB3" s="682"/>
      <c r="TC3" s="682"/>
      <c r="TD3" s="682"/>
      <c r="TE3" s="682"/>
      <c r="TF3" s="682"/>
      <c r="TG3" s="682"/>
      <c r="TH3" s="682"/>
      <c r="TI3" s="682"/>
      <c r="TJ3" s="682"/>
      <c r="TK3" s="682"/>
      <c r="TL3" s="682"/>
      <c r="TM3" s="682"/>
      <c r="TN3" s="682"/>
      <c r="TO3" s="682"/>
      <c r="TP3" s="682"/>
      <c r="TQ3" s="682"/>
      <c r="TR3" s="682"/>
      <c r="TS3" s="682"/>
      <c r="TT3" s="682"/>
      <c r="TU3" s="682"/>
      <c r="TV3" s="682"/>
      <c r="TW3" s="682"/>
      <c r="TX3" s="682"/>
      <c r="TY3" s="682"/>
      <c r="TZ3" s="682"/>
      <c r="UA3" s="682"/>
      <c r="UB3" s="682"/>
      <c r="UC3" s="682"/>
      <c r="UD3" s="682"/>
      <c r="UE3" s="682"/>
      <c r="UF3" s="682"/>
      <c r="UG3" s="682"/>
      <c r="UH3" s="682"/>
      <c r="UI3" s="682"/>
      <c r="UJ3" s="682"/>
      <c r="UK3" s="682"/>
      <c r="UL3" s="682"/>
      <c r="UM3" s="682"/>
      <c r="UN3" s="682"/>
      <c r="UO3" s="682"/>
      <c r="UP3" s="682"/>
      <c r="UQ3" s="682"/>
      <c r="UR3" s="682"/>
      <c r="US3" s="682"/>
      <c r="UT3" s="682"/>
      <c r="UU3" s="682"/>
      <c r="UV3" s="682"/>
      <c r="UW3" s="682"/>
      <c r="UX3" s="682"/>
      <c r="UY3" s="682"/>
      <c r="UZ3" s="682"/>
      <c r="VA3" s="682"/>
      <c r="VB3" s="682"/>
      <c r="VC3" s="682"/>
      <c r="VD3" s="682"/>
      <c r="VE3" s="682"/>
      <c r="VF3" s="682"/>
      <c r="VG3" s="682"/>
      <c r="VH3" s="682"/>
      <c r="VI3" s="682"/>
      <c r="VJ3" s="682"/>
      <c r="VK3" s="682"/>
      <c r="VL3" s="682"/>
      <c r="VM3" s="682"/>
      <c r="VN3" s="682"/>
      <c r="VO3" s="682"/>
      <c r="VP3" s="682"/>
      <c r="VQ3" s="682"/>
      <c r="VR3" s="682"/>
      <c r="VS3" s="682"/>
      <c r="VT3" s="682"/>
      <c r="VU3" s="682"/>
      <c r="VV3" s="682"/>
      <c r="VW3" s="682"/>
      <c r="VX3" s="682"/>
      <c r="VY3" s="682"/>
      <c r="VZ3" s="682"/>
      <c r="WA3" s="682"/>
      <c r="WB3" s="682"/>
      <c r="WC3" s="682"/>
      <c r="WD3" s="682"/>
      <c r="WE3" s="682"/>
      <c r="WF3" s="682"/>
      <c r="WG3" s="682"/>
      <c r="WH3" s="682"/>
      <c r="WI3" s="682"/>
      <c r="WJ3" s="682"/>
      <c r="WK3" s="682"/>
      <c r="WL3" s="682"/>
      <c r="WM3" s="682"/>
      <c r="WN3" s="682"/>
      <c r="WO3" s="682"/>
      <c r="WP3" s="682"/>
      <c r="WQ3" s="682"/>
      <c r="WR3" s="682"/>
      <c r="WS3" s="682"/>
      <c r="WT3" s="682"/>
      <c r="WU3" s="682"/>
      <c r="WV3" s="682"/>
      <c r="WW3" s="682"/>
      <c r="WX3" s="682"/>
      <c r="WY3" s="682"/>
      <c r="WZ3" s="682"/>
      <c r="XA3" s="682"/>
      <c r="XB3" s="682"/>
      <c r="XC3" s="682"/>
      <c r="XD3" s="682"/>
      <c r="XE3" s="682"/>
      <c r="XF3" s="682"/>
      <c r="XG3" s="682"/>
      <c r="XH3" s="682"/>
      <c r="XI3" s="682"/>
      <c r="XJ3" s="682"/>
      <c r="XK3" s="682"/>
      <c r="XL3" s="682"/>
      <c r="XM3" s="682"/>
      <c r="XN3" s="682"/>
      <c r="XO3" s="682"/>
      <c r="XP3" s="682"/>
      <c r="XQ3" s="682"/>
      <c r="XR3" s="682"/>
      <c r="XS3" s="682"/>
      <c r="XT3" s="682"/>
      <c r="XU3" s="682"/>
      <c r="XV3" s="682"/>
      <c r="XW3" s="682"/>
      <c r="XX3" s="682"/>
      <c r="XY3" s="682"/>
      <c r="XZ3" s="682"/>
      <c r="YA3" s="682"/>
      <c r="YB3" s="682"/>
      <c r="YC3" s="682"/>
      <c r="YD3" s="682"/>
      <c r="YE3" s="682"/>
      <c r="YF3" s="682"/>
      <c r="YG3" s="682"/>
      <c r="YH3" s="682"/>
      <c r="YI3" s="682"/>
      <c r="YJ3" s="682"/>
      <c r="YK3" s="682"/>
      <c r="YL3" s="682"/>
      <c r="YM3" s="682"/>
      <c r="YN3" s="682"/>
      <c r="YO3" s="682"/>
      <c r="YP3" s="682"/>
      <c r="YQ3" s="682"/>
      <c r="YR3" s="682"/>
      <c r="YS3" s="682"/>
      <c r="YT3" s="682"/>
      <c r="YU3" s="682"/>
      <c r="YV3" s="682"/>
      <c r="YW3" s="682"/>
      <c r="YX3" s="682"/>
      <c r="YY3" s="682"/>
      <c r="YZ3" s="682"/>
      <c r="ZA3" s="682"/>
      <c r="ZB3" s="682"/>
      <c r="ZC3" s="682"/>
      <c r="ZD3" s="682"/>
      <c r="ZE3" s="682"/>
      <c r="ZF3" s="682"/>
      <c r="ZG3" s="682"/>
      <c r="ZH3" s="682"/>
      <c r="ZI3" s="682"/>
      <c r="ZJ3" s="682"/>
      <c r="ZK3" s="682"/>
      <c r="ZL3" s="682"/>
      <c r="ZM3" s="682"/>
      <c r="ZN3" s="682"/>
      <c r="ZO3" s="682"/>
      <c r="ZP3" s="682"/>
      <c r="ZQ3" s="682"/>
      <c r="ZR3" s="682"/>
      <c r="ZS3" s="682"/>
      <c r="ZT3" s="682"/>
      <c r="ZU3" s="682"/>
      <c r="ZV3" s="682"/>
      <c r="ZW3" s="682"/>
      <c r="ZX3" s="682"/>
      <c r="ZY3" s="682"/>
      <c r="ZZ3" s="682"/>
      <c r="AAA3" s="682"/>
      <c r="AAB3" s="682"/>
      <c r="AAC3" s="682"/>
      <c r="AAD3" s="682"/>
      <c r="AAE3" s="682"/>
      <c r="AAF3" s="682"/>
      <c r="AAG3" s="682"/>
      <c r="AAH3" s="682"/>
      <c r="AAI3" s="682"/>
      <c r="AAJ3" s="682"/>
      <c r="AAK3" s="682"/>
      <c r="AAL3" s="682"/>
      <c r="AAM3" s="682"/>
      <c r="AAN3" s="682"/>
      <c r="AAO3" s="682"/>
      <c r="AAP3" s="682"/>
      <c r="AAQ3" s="682"/>
      <c r="AAR3" s="682"/>
      <c r="AAS3" s="682"/>
      <c r="AAT3" s="682"/>
      <c r="AAU3" s="682"/>
      <c r="AAV3" s="682"/>
      <c r="AAW3" s="682"/>
      <c r="AAX3" s="682"/>
      <c r="AAY3" s="682"/>
      <c r="AAZ3" s="682"/>
      <c r="ABA3" s="682"/>
      <c r="ABB3" s="682"/>
      <c r="ABC3" s="682"/>
      <c r="ABD3" s="682"/>
      <c r="ABE3" s="682"/>
      <c r="ABF3" s="682"/>
      <c r="ABG3" s="682"/>
      <c r="ABH3" s="682"/>
      <c r="ABI3" s="682"/>
      <c r="ABJ3" s="682"/>
      <c r="ABK3" s="682"/>
      <c r="ABL3" s="682"/>
      <c r="ABM3" s="682"/>
      <c r="ABN3" s="682"/>
      <c r="ABO3" s="682"/>
      <c r="ABP3" s="682"/>
      <c r="ABQ3" s="682"/>
      <c r="ABR3" s="682"/>
      <c r="ABS3" s="682"/>
      <c r="ABT3" s="682"/>
      <c r="ABU3" s="682"/>
      <c r="ABV3" s="682"/>
      <c r="ABW3" s="682"/>
      <c r="ABX3" s="682"/>
      <c r="ABY3" s="682"/>
      <c r="ABZ3" s="682"/>
      <c r="ACA3" s="682"/>
      <c r="ACB3" s="682"/>
      <c r="ACC3" s="682"/>
      <c r="ACD3" s="682"/>
      <c r="ACE3" s="682"/>
      <c r="ACF3" s="682"/>
      <c r="ACG3" s="682"/>
      <c r="ACH3" s="682"/>
      <c r="ACI3" s="682"/>
      <c r="ACJ3" s="682"/>
      <c r="ACK3" s="682"/>
      <c r="ACL3" s="682"/>
      <c r="ACM3" s="682"/>
      <c r="ACN3" s="682"/>
      <c r="ACO3" s="682"/>
      <c r="ACP3" s="682"/>
      <c r="ACQ3" s="682"/>
      <c r="ACR3" s="682"/>
      <c r="ACS3" s="682"/>
      <c r="ACT3" s="682"/>
      <c r="ACU3" s="682"/>
      <c r="ACV3" s="682"/>
      <c r="ACW3" s="682"/>
      <c r="ACX3" s="682"/>
      <c r="ACY3" s="682"/>
      <c r="ACZ3" s="682"/>
      <c r="ADA3" s="682"/>
      <c r="ADB3" s="682"/>
      <c r="ADC3" s="682"/>
      <c r="ADD3" s="682"/>
      <c r="ADE3" s="682"/>
      <c r="ADF3" s="682"/>
      <c r="ADG3" s="682"/>
      <c r="ADH3" s="682"/>
      <c r="ADI3" s="682"/>
      <c r="ADJ3" s="682"/>
      <c r="ADK3" s="682"/>
      <c r="ADL3" s="682"/>
      <c r="ADM3" s="682"/>
      <c r="ADN3" s="682"/>
      <c r="ADO3" s="682"/>
      <c r="ADP3" s="682"/>
      <c r="ADQ3" s="682"/>
      <c r="ADR3" s="682"/>
      <c r="ADS3" s="682"/>
      <c r="ADT3" s="682"/>
      <c r="ADU3" s="682"/>
      <c r="ADV3" s="682"/>
      <c r="ADW3" s="682"/>
      <c r="ADX3" s="682"/>
      <c r="ADY3" s="682"/>
      <c r="ADZ3" s="682"/>
      <c r="AEA3" s="682"/>
      <c r="AEB3" s="682"/>
      <c r="AEC3" s="682"/>
      <c r="AED3" s="682"/>
      <c r="AEE3" s="682"/>
      <c r="AEF3" s="682"/>
      <c r="AEG3" s="682"/>
      <c r="AEH3" s="682"/>
      <c r="AEI3" s="682"/>
      <c r="AEJ3" s="682"/>
      <c r="AEK3" s="682"/>
      <c r="AEL3" s="682"/>
      <c r="AEM3" s="682"/>
      <c r="AEN3" s="682"/>
      <c r="AEO3" s="682"/>
      <c r="AEP3" s="682"/>
      <c r="AEQ3" s="682"/>
      <c r="AER3" s="682"/>
      <c r="AES3" s="682"/>
      <c r="AET3" s="682"/>
      <c r="AEU3" s="682"/>
      <c r="AEV3" s="682"/>
      <c r="AEW3" s="682"/>
      <c r="AEX3" s="682"/>
      <c r="AEY3" s="682"/>
      <c r="AEZ3" s="682"/>
      <c r="AFA3" s="682"/>
      <c r="AFB3" s="682"/>
      <c r="AFC3" s="682"/>
      <c r="AFD3" s="682"/>
      <c r="AFE3" s="682"/>
      <c r="AFF3" s="682"/>
      <c r="AFG3" s="682"/>
      <c r="AFH3" s="682"/>
      <c r="AFI3" s="682"/>
      <c r="AFJ3" s="682"/>
      <c r="AFK3" s="682"/>
      <c r="AFL3" s="682"/>
      <c r="AFM3" s="682"/>
      <c r="AFN3" s="682"/>
      <c r="AFO3" s="682"/>
      <c r="AFP3" s="682"/>
      <c r="AFQ3" s="682"/>
      <c r="AFR3" s="682"/>
      <c r="AFS3" s="682"/>
      <c r="AFT3" s="682"/>
      <c r="AFU3" s="682"/>
      <c r="AFV3" s="682"/>
      <c r="AFW3" s="682"/>
      <c r="AFX3" s="682"/>
      <c r="AFY3" s="682"/>
      <c r="AFZ3" s="682"/>
      <c r="AGA3" s="682"/>
      <c r="AGB3" s="682"/>
      <c r="AGC3" s="682"/>
      <c r="AGD3" s="682"/>
      <c r="AGE3" s="682"/>
      <c r="AGF3" s="682"/>
      <c r="AGG3" s="682"/>
      <c r="AGH3" s="682"/>
      <c r="AGI3" s="682"/>
      <c r="AGJ3" s="682"/>
      <c r="AGK3" s="682"/>
      <c r="AGL3" s="682"/>
      <c r="AGM3" s="682"/>
      <c r="AGN3" s="682"/>
      <c r="AGO3" s="682"/>
      <c r="AGP3" s="682"/>
      <c r="AGQ3" s="682"/>
      <c r="AGR3" s="682"/>
      <c r="AGS3" s="682"/>
      <c r="AGT3" s="682"/>
      <c r="AGU3" s="682"/>
      <c r="AGV3" s="682"/>
      <c r="AGW3" s="682"/>
      <c r="AGX3" s="682"/>
      <c r="AGY3" s="682"/>
      <c r="AGZ3" s="682"/>
      <c r="AHA3" s="682"/>
      <c r="AHB3" s="682"/>
      <c r="AHC3" s="682"/>
      <c r="AHD3" s="682"/>
      <c r="AHE3" s="682"/>
      <c r="AHF3" s="682"/>
      <c r="AHG3" s="682"/>
      <c r="AHH3" s="682"/>
      <c r="AHI3" s="682"/>
      <c r="AHJ3" s="682"/>
      <c r="AHK3" s="682"/>
      <c r="AHL3" s="682"/>
      <c r="AHM3" s="682"/>
      <c r="AHN3" s="682"/>
      <c r="AHO3" s="682"/>
      <c r="AHP3" s="682"/>
      <c r="AHQ3" s="682"/>
      <c r="AHR3" s="682"/>
      <c r="AHS3" s="682"/>
      <c r="AHT3" s="682"/>
      <c r="AHU3" s="682"/>
      <c r="AHV3" s="682"/>
      <c r="AHW3" s="682"/>
      <c r="AHX3" s="682"/>
      <c r="AHY3" s="682"/>
      <c r="AHZ3" s="682"/>
      <c r="AIA3" s="682"/>
      <c r="AIB3" s="682"/>
      <c r="AIC3" s="682"/>
      <c r="AID3" s="682"/>
      <c r="AIE3" s="682"/>
      <c r="AIF3" s="682"/>
      <c r="AIG3" s="682"/>
      <c r="AIH3" s="682"/>
      <c r="AII3" s="682"/>
      <c r="AIJ3" s="682"/>
      <c r="AIK3" s="682"/>
      <c r="AIL3" s="682"/>
      <c r="AIM3" s="682"/>
      <c r="AIN3" s="682"/>
      <c r="AIO3" s="682"/>
      <c r="AIP3" s="682"/>
      <c r="AIQ3" s="682"/>
      <c r="AIR3" s="682"/>
      <c r="AIS3" s="682"/>
      <c r="AIT3" s="682"/>
      <c r="AIU3" s="682"/>
      <c r="AIV3" s="682"/>
      <c r="AIW3" s="682"/>
      <c r="AIX3" s="682"/>
      <c r="AIY3" s="682"/>
      <c r="AIZ3" s="682"/>
      <c r="AJA3" s="682"/>
      <c r="AJB3" s="682"/>
      <c r="AJC3" s="682"/>
      <c r="AJD3" s="682"/>
      <c r="AJE3" s="682"/>
      <c r="AJF3" s="682"/>
      <c r="AJG3" s="682"/>
      <c r="AJH3" s="682"/>
      <c r="AJI3" s="682"/>
      <c r="AJJ3" s="682"/>
      <c r="AJK3" s="682"/>
      <c r="AJL3" s="682"/>
      <c r="AJM3" s="682"/>
      <c r="AJN3" s="682"/>
      <c r="AJO3" s="682"/>
      <c r="AJP3" s="682"/>
      <c r="AJQ3" s="682"/>
      <c r="AJR3" s="682"/>
      <c r="AJS3" s="682"/>
      <c r="AJT3" s="682"/>
      <c r="AJU3" s="682"/>
      <c r="AJV3" s="682"/>
      <c r="AJW3" s="682"/>
      <c r="AJX3" s="682"/>
      <c r="AJY3" s="682"/>
      <c r="AJZ3" s="682"/>
      <c r="AKA3" s="682"/>
      <c r="AKB3" s="682"/>
      <c r="AKC3" s="682"/>
      <c r="AKD3" s="682"/>
      <c r="AKE3" s="682"/>
      <c r="AKF3" s="682"/>
      <c r="AKG3" s="682"/>
      <c r="AKH3" s="682"/>
      <c r="AKI3" s="682"/>
      <c r="AKJ3" s="682"/>
      <c r="AKK3" s="682"/>
      <c r="AKL3" s="682"/>
      <c r="AKM3" s="682"/>
      <c r="AKN3" s="682"/>
      <c r="AKO3" s="682"/>
      <c r="AKP3" s="682"/>
      <c r="AKQ3" s="682"/>
      <c r="AKR3" s="682"/>
      <c r="AKS3" s="682"/>
      <c r="AKT3" s="682"/>
      <c r="AKU3" s="682"/>
      <c r="AKV3" s="682"/>
      <c r="AKW3" s="682"/>
      <c r="AKX3" s="682"/>
      <c r="AKY3" s="682"/>
      <c r="AKZ3" s="682"/>
      <c r="ALA3" s="682"/>
      <c r="ALB3" s="682"/>
      <c r="ALC3" s="682"/>
      <c r="ALD3" s="682"/>
      <c r="ALE3" s="682"/>
      <c r="ALF3" s="682"/>
      <c r="ALG3" s="682"/>
      <c r="ALH3" s="682"/>
      <c r="ALI3" s="682"/>
      <c r="ALJ3" s="682"/>
      <c r="ALK3" s="682"/>
      <c r="ALL3" s="682"/>
      <c r="ALM3" s="682"/>
      <c r="ALN3" s="682"/>
      <c r="ALO3" s="682"/>
      <c r="ALP3" s="682"/>
      <c r="ALQ3" s="682"/>
      <c r="ALR3" s="682"/>
      <c r="ALS3" s="682"/>
      <c r="ALT3" s="682"/>
      <c r="ALU3" s="682"/>
      <c r="ALV3" s="682"/>
      <c r="ALW3" s="682"/>
      <c r="ALX3" s="682"/>
      <c r="ALY3" s="682"/>
      <c r="ALZ3" s="682"/>
      <c r="AMA3" s="682"/>
      <c r="AMB3" s="682"/>
      <c r="AMC3" s="682"/>
      <c r="AMD3" s="682"/>
      <c r="AME3" s="682"/>
      <c r="AMF3" s="682"/>
      <c r="AMG3" s="682"/>
      <c r="AMH3" s="682"/>
      <c r="AMI3" s="682"/>
      <c r="AMJ3" s="682"/>
      <c r="AMK3" s="682"/>
      <c r="AML3" s="682"/>
      <c r="AMM3" s="682"/>
      <c r="AMN3" s="682"/>
      <c r="AMO3" s="682"/>
      <c r="AMP3" s="682"/>
      <c r="AMQ3" s="682"/>
      <c r="AMR3" s="682"/>
      <c r="AMS3" s="682"/>
      <c r="AMT3" s="682"/>
      <c r="AMU3" s="682"/>
      <c r="AMV3" s="682"/>
      <c r="AMW3" s="682"/>
      <c r="AMX3" s="682"/>
      <c r="AMY3" s="682"/>
      <c r="AMZ3" s="682"/>
      <c r="ANA3" s="682"/>
      <c r="ANB3" s="682"/>
      <c r="ANC3" s="682"/>
      <c r="AND3" s="682"/>
      <c r="ANE3" s="682"/>
      <c r="ANF3" s="682"/>
      <c r="ANG3" s="682"/>
      <c r="ANH3" s="682"/>
      <c r="ANI3" s="682"/>
      <c r="ANJ3" s="682"/>
      <c r="ANK3" s="682"/>
      <c r="ANL3" s="682"/>
      <c r="ANM3" s="682"/>
      <c r="ANN3" s="682"/>
      <c r="ANO3" s="682"/>
      <c r="ANP3" s="682"/>
      <c r="ANQ3" s="682"/>
      <c r="ANR3" s="682"/>
      <c r="ANS3" s="682"/>
      <c r="ANT3" s="682"/>
      <c r="ANU3" s="682"/>
      <c r="ANV3" s="682"/>
      <c r="ANW3" s="682"/>
      <c r="ANX3" s="682"/>
      <c r="ANY3" s="682"/>
      <c r="ANZ3" s="682"/>
      <c r="AOA3" s="682"/>
      <c r="AOB3" s="682"/>
      <c r="AOC3" s="682"/>
      <c r="AOD3" s="682"/>
      <c r="AOE3" s="682"/>
      <c r="AOF3" s="682"/>
      <c r="AOG3" s="682"/>
      <c r="AOH3" s="682"/>
      <c r="AOI3" s="682"/>
      <c r="AOJ3" s="682"/>
      <c r="AOK3" s="682"/>
      <c r="AOL3" s="682"/>
      <c r="AOM3" s="682"/>
      <c r="AON3" s="682"/>
      <c r="AOO3" s="682"/>
      <c r="AOP3" s="682"/>
      <c r="AOQ3" s="682"/>
      <c r="AOR3" s="682"/>
      <c r="AOS3" s="682"/>
      <c r="AOT3" s="682"/>
      <c r="AOU3" s="682"/>
      <c r="AOV3" s="682"/>
      <c r="AOW3" s="682"/>
      <c r="AOX3" s="682"/>
      <c r="AOY3" s="682"/>
      <c r="AOZ3" s="682"/>
      <c r="APA3" s="682"/>
      <c r="APB3" s="682"/>
      <c r="APC3" s="682"/>
      <c r="APD3" s="682"/>
      <c r="APE3" s="682"/>
      <c r="APF3" s="682"/>
      <c r="APG3" s="682"/>
      <c r="APH3" s="682"/>
      <c r="API3" s="682"/>
      <c r="APJ3" s="682"/>
      <c r="APK3" s="682"/>
      <c r="APL3" s="682"/>
      <c r="APM3" s="682"/>
      <c r="APN3" s="682"/>
      <c r="APO3" s="682"/>
      <c r="APP3" s="682"/>
      <c r="APQ3" s="682"/>
      <c r="APR3" s="682"/>
      <c r="APS3" s="682"/>
      <c r="APT3" s="682"/>
      <c r="APU3" s="682"/>
      <c r="APV3" s="682"/>
      <c r="APW3" s="682"/>
      <c r="APX3" s="682"/>
      <c r="APY3" s="682"/>
      <c r="APZ3" s="682"/>
      <c r="AQA3" s="682"/>
      <c r="AQB3" s="682"/>
      <c r="AQC3" s="682"/>
      <c r="AQD3" s="682"/>
      <c r="AQE3" s="682"/>
      <c r="AQF3" s="682"/>
      <c r="AQG3" s="682"/>
      <c r="AQH3" s="682"/>
      <c r="AQI3" s="682"/>
      <c r="AQJ3" s="682"/>
      <c r="AQK3" s="682"/>
      <c r="AQL3" s="682"/>
      <c r="AQM3" s="682"/>
      <c r="AQN3" s="682"/>
      <c r="AQO3" s="682"/>
      <c r="AQP3" s="682"/>
      <c r="AQQ3" s="682"/>
      <c r="AQR3" s="682"/>
      <c r="AQS3" s="682"/>
      <c r="AQT3" s="682"/>
      <c r="AQU3" s="682"/>
      <c r="AQV3" s="682"/>
      <c r="AQW3" s="682"/>
      <c r="AQX3" s="682"/>
      <c r="AQY3" s="682"/>
      <c r="AQZ3" s="682"/>
      <c r="ARA3" s="682"/>
      <c r="ARB3" s="682"/>
      <c r="ARC3" s="682"/>
      <c r="ARD3" s="682"/>
      <c r="ARE3" s="682"/>
      <c r="ARF3" s="682"/>
      <c r="ARG3" s="682"/>
      <c r="ARH3" s="682"/>
      <c r="ARI3" s="682"/>
      <c r="ARJ3" s="682"/>
      <c r="ARK3" s="682"/>
      <c r="ARL3" s="682"/>
      <c r="ARM3" s="682"/>
      <c r="ARN3" s="682"/>
      <c r="ARO3" s="682"/>
      <c r="ARP3" s="682"/>
      <c r="ARQ3" s="682"/>
      <c r="ARR3" s="682"/>
      <c r="ARS3" s="682"/>
      <c r="ART3" s="682"/>
      <c r="ARU3" s="682"/>
      <c r="ARV3" s="682"/>
      <c r="ARW3" s="682"/>
      <c r="ARX3" s="682"/>
      <c r="ARY3" s="682"/>
      <c r="ARZ3" s="682"/>
      <c r="ASA3" s="682"/>
      <c r="ASB3" s="682"/>
      <c r="ASC3" s="682"/>
      <c r="ASD3" s="682"/>
      <c r="ASE3" s="682"/>
      <c r="ASF3" s="682"/>
      <c r="ASG3" s="682"/>
      <c r="ASH3" s="682"/>
      <c r="ASI3" s="682"/>
      <c r="ASJ3" s="682"/>
      <c r="ASK3" s="682"/>
      <c r="ASL3" s="682"/>
      <c r="ASM3" s="682"/>
      <c r="ASN3" s="682"/>
      <c r="ASO3" s="682"/>
      <c r="ASP3" s="682"/>
      <c r="ASQ3" s="682"/>
      <c r="ASR3" s="682"/>
      <c r="ASS3" s="682"/>
      <c r="AST3" s="682"/>
      <c r="ASU3" s="682"/>
      <c r="ASV3" s="682"/>
      <c r="ASW3" s="682"/>
      <c r="ASX3" s="682"/>
      <c r="ASY3" s="682"/>
      <c r="ASZ3" s="682"/>
      <c r="ATA3" s="682"/>
      <c r="ATB3" s="682"/>
      <c r="ATC3" s="682"/>
      <c r="ATD3" s="682"/>
      <c r="ATE3" s="682"/>
      <c r="ATF3" s="682"/>
      <c r="ATG3" s="682"/>
      <c r="ATH3" s="682"/>
      <c r="ATI3" s="682"/>
      <c r="ATJ3" s="682"/>
      <c r="ATK3" s="682"/>
      <c r="ATL3" s="682"/>
      <c r="ATM3" s="682"/>
      <c r="ATN3" s="682"/>
      <c r="ATO3" s="682"/>
      <c r="ATP3" s="682"/>
      <c r="ATQ3" s="682"/>
      <c r="ATR3" s="682"/>
      <c r="ATS3" s="682"/>
      <c r="ATT3" s="682"/>
      <c r="ATU3" s="682"/>
      <c r="ATV3" s="682"/>
      <c r="ATW3" s="682"/>
      <c r="ATX3" s="682"/>
      <c r="ATY3" s="682"/>
      <c r="ATZ3" s="682"/>
      <c r="AUA3" s="682"/>
      <c r="AUB3" s="682"/>
      <c r="AUC3" s="682"/>
      <c r="AUD3" s="682"/>
      <c r="AUE3" s="682"/>
      <c r="AUF3" s="682"/>
      <c r="AUG3" s="682"/>
      <c r="AUH3" s="682"/>
      <c r="AUI3" s="682"/>
      <c r="AUJ3" s="682"/>
      <c r="AUK3" s="682"/>
      <c r="AUL3" s="682"/>
      <c r="AUM3" s="682"/>
      <c r="AUN3" s="682"/>
      <c r="AUO3" s="682"/>
      <c r="AUP3" s="682"/>
      <c r="AUQ3" s="682"/>
      <c r="AUR3" s="682"/>
      <c r="AUS3" s="682"/>
      <c r="AUT3" s="682"/>
      <c r="AUU3" s="682"/>
      <c r="AUV3" s="682"/>
      <c r="AUW3" s="682"/>
      <c r="AUX3" s="682"/>
      <c r="AUY3" s="682"/>
      <c r="AUZ3" s="682"/>
      <c r="AVA3" s="682"/>
      <c r="AVB3" s="682"/>
      <c r="AVC3" s="682"/>
      <c r="AVD3" s="682"/>
      <c r="AVE3" s="682"/>
      <c r="AVF3" s="682"/>
      <c r="AVG3" s="682"/>
      <c r="AVH3" s="682"/>
      <c r="AVI3" s="682"/>
      <c r="AVJ3" s="682"/>
      <c r="AVK3" s="682"/>
      <c r="AVL3" s="682"/>
      <c r="AVM3" s="682"/>
      <c r="AVN3" s="682"/>
      <c r="AVO3" s="682"/>
      <c r="AVP3" s="682"/>
      <c r="AVQ3" s="682"/>
      <c r="AVR3" s="682"/>
      <c r="AVS3" s="682"/>
      <c r="AVT3" s="682"/>
      <c r="AVU3" s="682"/>
      <c r="AVV3" s="682"/>
      <c r="AVW3" s="682"/>
      <c r="AVX3" s="682"/>
      <c r="AVY3" s="682"/>
      <c r="AVZ3" s="682"/>
      <c r="AWA3" s="682"/>
      <c r="AWB3" s="682"/>
      <c r="AWC3" s="682"/>
      <c r="AWD3" s="682"/>
      <c r="AWE3" s="682"/>
      <c r="AWF3" s="682"/>
      <c r="AWG3" s="682"/>
      <c r="AWH3" s="682"/>
      <c r="AWI3" s="682"/>
      <c r="AWJ3" s="682"/>
      <c r="AWK3" s="682"/>
      <c r="AWL3" s="682"/>
      <c r="AWM3" s="682"/>
      <c r="AWN3" s="682"/>
      <c r="AWO3" s="682"/>
      <c r="AWP3" s="682"/>
      <c r="AWQ3" s="682"/>
      <c r="AWR3" s="682"/>
      <c r="AWS3" s="682"/>
      <c r="AWT3" s="682"/>
      <c r="AWU3" s="682"/>
      <c r="AWV3" s="682"/>
      <c r="AWW3" s="682"/>
      <c r="AWX3" s="682"/>
      <c r="AWY3" s="682"/>
      <c r="AWZ3" s="682"/>
      <c r="AXA3" s="682"/>
      <c r="AXB3" s="682"/>
      <c r="AXC3" s="682"/>
      <c r="AXD3" s="682"/>
      <c r="AXE3" s="682"/>
      <c r="AXF3" s="682"/>
      <c r="AXG3" s="682"/>
      <c r="AXH3" s="682"/>
      <c r="AXI3" s="682"/>
      <c r="AXJ3" s="682"/>
      <c r="AXK3" s="682"/>
      <c r="AXL3" s="682"/>
      <c r="AXM3" s="682"/>
      <c r="AXN3" s="682"/>
      <c r="AXO3" s="682"/>
      <c r="AXP3" s="682"/>
      <c r="AXQ3" s="682"/>
      <c r="AXR3" s="682"/>
      <c r="AXS3" s="682"/>
      <c r="AXT3" s="682"/>
      <c r="AXU3" s="682"/>
      <c r="AXV3" s="682"/>
      <c r="AXW3" s="682"/>
      <c r="AXX3" s="682"/>
      <c r="AXY3" s="682"/>
      <c r="AXZ3" s="682"/>
      <c r="AYA3" s="682"/>
      <c r="AYB3" s="682"/>
      <c r="AYC3" s="682"/>
      <c r="AYD3" s="682"/>
      <c r="AYE3" s="682"/>
      <c r="AYF3" s="682"/>
      <c r="AYG3" s="682"/>
      <c r="AYH3" s="682"/>
      <c r="AYI3" s="682"/>
      <c r="AYJ3" s="682"/>
      <c r="AYK3" s="682"/>
      <c r="AYL3" s="682"/>
      <c r="AYM3" s="682"/>
      <c r="AYN3" s="682"/>
      <c r="AYO3" s="682"/>
      <c r="AYP3" s="682"/>
      <c r="AYQ3" s="682"/>
      <c r="AYR3" s="682"/>
      <c r="AYS3" s="682"/>
      <c r="AYT3" s="682"/>
      <c r="AYU3" s="682"/>
      <c r="AYV3" s="682"/>
      <c r="AYW3" s="682"/>
      <c r="AYX3" s="682"/>
      <c r="AYY3" s="682"/>
      <c r="AYZ3" s="682"/>
      <c r="AZA3" s="682"/>
      <c r="AZB3" s="682"/>
      <c r="AZC3" s="682"/>
      <c r="AZD3" s="682"/>
      <c r="AZE3" s="682"/>
      <c r="AZF3" s="682"/>
      <c r="AZG3" s="682"/>
      <c r="AZH3" s="682"/>
      <c r="AZI3" s="682"/>
      <c r="AZJ3" s="682"/>
      <c r="AZK3" s="682"/>
      <c r="AZL3" s="682"/>
      <c r="AZM3" s="682"/>
      <c r="AZN3" s="682"/>
      <c r="AZO3" s="682"/>
      <c r="AZP3" s="682"/>
      <c r="AZQ3" s="682"/>
      <c r="AZR3" s="682"/>
      <c r="AZS3" s="682"/>
      <c r="AZT3" s="682"/>
      <c r="AZU3" s="682"/>
      <c r="AZV3" s="682"/>
      <c r="AZW3" s="682"/>
      <c r="AZX3" s="682"/>
      <c r="AZY3" s="682"/>
      <c r="AZZ3" s="682"/>
      <c r="BAA3" s="682"/>
      <c r="BAB3" s="682"/>
      <c r="BAC3" s="682"/>
      <c r="BAD3" s="682"/>
      <c r="BAE3" s="682"/>
      <c r="BAF3" s="682"/>
      <c r="BAG3" s="682"/>
      <c r="BAH3" s="682"/>
      <c r="BAI3" s="682"/>
      <c r="BAJ3" s="682"/>
      <c r="BAK3" s="682"/>
      <c r="BAL3" s="682"/>
      <c r="BAM3" s="682"/>
      <c r="BAN3" s="682"/>
      <c r="BAO3" s="682"/>
      <c r="BAP3" s="682"/>
      <c r="BAQ3" s="682"/>
      <c r="BAR3" s="682"/>
      <c r="BAS3" s="682"/>
      <c r="BAT3" s="682"/>
      <c r="BAU3" s="682"/>
      <c r="BAV3" s="682"/>
      <c r="BAW3" s="682"/>
      <c r="BAX3" s="682"/>
      <c r="BAY3" s="682"/>
      <c r="BAZ3" s="682"/>
      <c r="BBA3" s="682"/>
      <c r="BBB3" s="682"/>
      <c r="BBC3" s="682"/>
      <c r="BBD3" s="682"/>
      <c r="BBE3" s="682"/>
      <c r="BBF3" s="682"/>
      <c r="BBG3" s="682"/>
      <c r="BBH3" s="682"/>
      <c r="BBI3" s="682"/>
      <c r="BBJ3" s="682"/>
      <c r="BBK3" s="682"/>
      <c r="BBL3" s="682"/>
      <c r="BBM3" s="682"/>
      <c r="BBN3" s="682"/>
      <c r="BBO3" s="682"/>
      <c r="BBP3" s="682"/>
      <c r="BBQ3" s="682"/>
      <c r="BBR3" s="682"/>
      <c r="BBS3" s="682"/>
      <c r="BBT3" s="682"/>
      <c r="BBU3" s="682"/>
      <c r="BBV3" s="682"/>
      <c r="BBW3" s="682"/>
      <c r="BBX3" s="682"/>
      <c r="BBY3" s="682"/>
      <c r="BBZ3" s="682"/>
      <c r="BCA3" s="682"/>
      <c r="BCB3" s="682"/>
      <c r="BCC3" s="682"/>
      <c r="BCD3" s="682"/>
      <c r="BCE3" s="682"/>
      <c r="BCF3" s="682"/>
      <c r="BCG3" s="682"/>
      <c r="BCH3" s="682"/>
      <c r="BCI3" s="682"/>
      <c r="BCJ3" s="682"/>
      <c r="BCK3" s="682"/>
      <c r="BCL3" s="682"/>
      <c r="BCM3" s="682"/>
      <c r="BCN3" s="682"/>
      <c r="BCO3" s="682"/>
      <c r="BCP3" s="682"/>
      <c r="BCQ3" s="682"/>
      <c r="BCR3" s="682"/>
      <c r="BCS3" s="682"/>
      <c r="BCT3" s="682"/>
      <c r="BCU3" s="682"/>
      <c r="BCV3" s="682"/>
      <c r="BCW3" s="682"/>
      <c r="BCX3" s="682"/>
      <c r="BCY3" s="682"/>
      <c r="BCZ3" s="682"/>
      <c r="BDA3" s="682"/>
      <c r="BDB3" s="682"/>
      <c r="BDC3" s="682"/>
      <c r="BDD3" s="682"/>
      <c r="BDE3" s="682"/>
      <c r="BDF3" s="682"/>
      <c r="BDG3" s="682"/>
      <c r="BDH3" s="682"/>
      <c r="BDI3" s="682"/>
      <c r="BDJ3" s="682"/>
      <c r="BDK3" s="682"/>
      <c r="BDL3" s="682"/>
      <c r="BDM3" s="682"/>
      <c r="BDN3" s="682"/>
      <c r="BDO3" s="682"/>
      <c r="BDP3" s="682"/>
      <c r="BDQ3" s="682"/>
      <c r="BDR3" s="682"/>
      <c r="BDS3" s="682"/>
      <c r="BDT3" s="682"/>
      <c r="BDU3" s="682"/>
      <c r="BDV3" s="682"/>
      <c r="BDW3" s="682"/>
      <c r="BDX3" s="682"/>
      <c r="BDY3" s="682"/>
      <c r="BDZ3" s="682"/>
      <c r="BEA3" s="682"/>
      <c r="BEB3" s="682"/>
      <c r="BEC3" s="682"/>
      <c r="BED3" s="682"/>
      <c r="BEE3" s="682"/>
      <c r="BEF3" s="682"/>
      <c r="BEG3" s="682"/>
      <c r="BEH3" s="682"/>
      <c r="BEI3" s="682"/>
      <c r="BEJ3" s="682"/>
      <c r="BEK3" s="682"/>
      <c r="BEL3" s="682"/>
      <c r="BEM3" s="682"/>
      <c r="BEN3" s="682"/>
      <c r="BEO3" s="682"/>
      <c r="BEP3" s="682"/>
      <c r="BEQ3" s="682"/>
      <c r="BER3" s="682"/>
      <c r="BES3" s="682"/>
      <c r="BET3" s="682"/>
      <c r="BEU3" s="682"/>
      <c r="BEV3" s="682"/>
      <c r="BEW3" s="682"/>
      <c r="BEX3" s="682"/>
      <c r="BEY3" s="682"/>
      <c r="BEZ3" s="682"/>
      <c r="BFA3" s="682"/>
      <c r="BFB3" s="682"/>
      <c r="BFC3" s="682"/>
      <c r="BFD3" s="682"/>
      <c r="BFE3" s="682"/>
      <c r="BFF3" s="682"/>
      <c r="BFG3" s="682"/>
      <c r="BFH3" s="682"/>
      <c r="BFI3" s="682"/>
      <c r="BFJ3" s="682"/>
      <c r="BFK3" s="682"/>
      <c r="BFL3" s="682"/>
      <c r="BFM3" s="682"/>
      <c r="BFN3" s="682"/>
      <c r="BFO3" s="682"/>
      <c r="BFP3" s="682"/>
      <c r="BFQ3" s="682"/>
      <c r="BFR3" s="682"/>
      <c r="BFS3" s="682"/>
      <c r="BFT3" s="682"/>
      <c r="BFU3" s="682"/>
      <c r="BFV3" s="682"/>
      <c r="BFW3" s="682"/>
      <c r="BFX3" s="682"/>
      <c r="BFY3" s="682"/>
      <c r="BFZ3" s="682"/>
      <c r="BGA3" s="682"/>
      <c r="BGB3" s="682"/>
      <c r="BGC3" s="682"/>
      <c r="BGD3" s="682"/>
      <c r="BGE3" s="682"/>
      <c r="BGF3" s="682"/>
      <c r="BGG3" s="682"/>
      <c r="BGH3" s="682"/>
      <c r="BGI3" s="682"/>
      <c r="BGJ3" s="682"/>
      <c r="BGK3" s="682"/>
      <c r="BGL3" s="682"/>
      <c r="BGM3" s="682"/>
      <c r="BGN3" s="682"/>
      <c r="BGO3" s="682"/>
      <c r="BGP3" s="682"/>
      <c r="BGQ3" s="682"/>
      <c r="BGR3" s="682"/>
      <c r="BGS3" s="682"/>
      <c r="BGT3" s="682"/>
      <c r="BGU3" s="682"/>
      <c r="BGV3" s="682"/>
      <c r="BGW3" s="682"/>
      <c r="BGX3" s="682"/>
      <c r="BGY3" s="682"/>
      <c r="BGZ3" s="682"/>
      <c r="BHA3" s="682"/>
      <c r="BHB3" s="682"/>
      <c r="BHC3" s="682"/>
      <c r="BHD3" s="682"/>
      <c r="BHE3" s="682"/>
      <c r="BHF3" s="682"/>
      <c r="BHG3" s="682"/>
      <c r="BHH3" s="682"/>
      <c r="BHI3" s="682"/>
      <c r="BHJ3" s="682"/>
      <c r="BHK3" s="682"/>
      <c r="BHL3" s="682"/>
      <c r="BHM3" s="682"/>
      <c r="BHN3" s="682"/>
      <c r="BHO3" s="682"/>
      <c r="BHP3" s="682"/>
      <c r="BHQ3" s="682"/>
      <c r="BHR3" s="682"/>
      <c r="BHS3" s="682"/>
      <c r="BHT3" s="682"/>
      <c r="BHU3" s="682"/>
      <c r="BHV3" s="682"/>
      <c r="BHW3" s="682"/>
      <c r="BHX3" s="682"/>
      <c r="BHY3" s="682"/>
      <c r="BHZ3" s="682"/>
      <c r="BIA3" s="682"/>
      <c r="BIB3" s="682"/>
      <c r="BIC3" s="682"/>
      <c r="BID3" s="682"/>
      <c r="BIE3" s="682"/>
      <c r="BIF3" s="682"/>
      <c r="BIG3" s="682"/>
      <c r="BIH3" s="682"/>
      <c r="BII3" s="682"/>
      <c r="BIJ3" s="682"/>
      <c r="BIK3" s="682"/>
      <c r="BIL3" s="682"/>
      <c r="BIM3" s="682"/>
      <c r="BIN3" s="682"/>
      <c r="BIO3" s="682"/>
      <c r="BIP3" s="682"/>
      <c r="BIQ3" s="682"/>
      <c r="BIR3" s="682"/>
      <c r="BIS3" s="682"/>
      <c r="BIT3" s="682"/>
      <c r="BIU3" s="682"/>
      <c r="BIV3" s="682"/>
      <c r="BIW3" s="682"/>
      <c r="BIX3" s="682"/>
      <c r="BIY3" s="682"/>
      <c r="BIZ3" s="682"/>
      <c r="BJA3" s="682"/>
      <c r="BJB3" s="682"/>
      <c r="BJC3" s="682"/>
      <c r="BJD3" s="682"/>
      <c r="BJE3" s="682"/>
      <c r="BJF3" s="682"/>
      <c r="BJG3" s="682"/>
      <c r="BJH3" s="682"/>
      <c r="BJI3" s="682"/>
      <c r="BJJ3" s="682"/>
      <c r="BJK3" s="682"/>
      <c r="BJL3" s="682"/>
      <c r="BJM3" s="682"/>
      <c r="BJN3" s="682"/>
      <c r="BJO3" s="682"/>
      <c r="BJP3" s="682"/>
      <c r="BJQ3" s="682"/>
      <c r="BJR3" s="682"/>
      <c r="BJS3" s="682"/>
      <c r="BJT3" s="682"/>
      <c r="BJU3" s="682"/>
      <c r="BJV3" s="682"/>
      <c r="BJW3" s="682"/>
      <c r="BJX3" s="682"/>
      <c r="BJY3" s="682"/>
      <c r="BJZ3" s="682"/>
      <c r="BKA3" s="682"/>
      <c r="BKB3" s="682"/>
      <c r="BKC3" s="682"/>
      <c r="BKD3" s="682"/>
      <c r="BKE3" s="682"/>
      <c r="BKF3" s="682"/>
      <c r="BKG3" s="682"/>
      <c r="BKH3" s="682"/>
      <c r="BKI3" s="682"/>
      <c r="BKJ3" s="682"/>
      <c r="BKK3" s="682"/>
      <c r="BKL3" s="682"/>
      <c r="BKM3" s="682"/>
      <c r="BKN3" s="682"/>
      <c r="BKO3" s="682"/>
      <c r="BKP3" s="682"/>
      <c r="BKQ3" s="682"/>
      <c r="BKR3" s="682"/>
      <c r="BKS3" s="682"/>
      <c r="BKT3" s="682"/>
      <c r="BKU3" s="682"/>
      <c r="BKV3" s="682"/>
      <c r="BKW3" s="682"/>
      <c r="BKX3" s="682"/>
      <c r="BKY3" s="682"/>
      <c r="BKZ3" s="682"/>
      <c r="BLA3" s="682"/>
      <c r="BLB3" s="682"/>
      <c r="BLC3" s="682"/>
      <c r="BLD3" s="682"/>
      <c r="BLE3" s="682"/>
      <c r="BLF3" s="682"/>
      <c r="BLG3" s="682"/>
      <c r="BLH3" s="682"/>
      <c r="BLI3" s="682"/>
      <c r="BLJ3" s="682"/>
      <c r="BLK3" s="682"/>
      <c r="BLL3" s="682"/>
      <c r="BLM3" s="682"/>
      <c r="BLN3" s="682"/>
      <c r="BLO3" s="682"/>
      <c r="BLP3" s="682"/>
      <c r="BLQ3" s="682"/>
      <c r="BLR3" s="682"/>
      <c r="BLS3" s="682"/>
      <c r="BLT3" s="682"/>
      <c r="BLU3" s="682"/>
      <c r="BLV3" s="682"/>
      <c r="BLW3" s="682"/>
      <c r="BLX3" s="682"/>
      <c r="BLY3" s="682"/>
      <c r="BLZ3" s="682"/>
      <c r="BMA3" s="682"/>
      <c r="BMB3" s="682"/>
      <c r="BMC3" s="682"/>
      <c r="BMD3" s="682"/>
      <c r="BME3" s="682"/>
      <c r="BMF3" s="682"/>
      <c r="BMG3" s="682"/>
      <c r="BMH3" s="682"/>
      <c r="BMI3" s="682"/>
      <c r="BMJ3" s="682"/>
      <c r="BMK3" s="682"/>
      <c r="BML3" s="682"/>
      <c r="BMM3" s="682"/>
      <c r="BMN3" s="682"/>
      <c r="BMO3" s="682"/>
      <c r="BMP3" s="682"/>
      <c r="BMQ3" s="682"/>
      <c r="BMR3" s="682"/>
      <c r="BMS3" s="682"/>
      <c r="BMT3" s="682"/>
      <c r="BMU3" s="682"/>
      <c r="BMV3" s="682"/>
      <c r="BMW3" s="682"/>
      <c r="BMX3" s="682"/>
      <c r="BMY3" s="682"/>
      <c r="BMZ3" s="682"/>
      <c r="BNA3" s="682"/>
      <c r="BNB3" s="682"/>
      <c r="BNC3" s="682"/>
      <c r="BND3" s="682"/>
      <c r="BNE3" s="682"/>
      <c r="BNF3" s="682"/>
      <c r="BNG3" s="682"/>
      <c r="BNH3" s="682"/>
      <c r="BNI3" s="682"/>
      <c r="BNJ3" s="682"/>
      <c r="BNK3" s="682"/>
      <c r="BNL3" s="682"/>
      <c r="BNM3" s="682"/>
      <c r="BNN3" s="682"/>
      <c r="BNO3" s="682"/>
      <c r="BNP3" s="682"/>
      <c r="BNQ3" s="682"/>
      <c r="BNR3" s="682"/>
      <c r="BNS3" s="682"/>
      <c r="BNT3" s="682"/>
      <c r="BNU3" s="682"/>
      <c r="BNV3" s="682"/>
      <c r="BNW3" s="682"/>
      <c r="BNX3" s="682"/>
      <c r="BNY3" s="682"/>
      <c r="BNZ3" s="682"/>
      <c r="BOA3" s="682"/>
      <c r="BOB3" s="682"/>
      <c r="BOC3" s="682"/>
      <c r="BOD3" s="682"/>
      <c r="BOE3" s="682"/>
      <c r="BOF3" s="682"/>
      <c r="BOG3" s="682"/>
      <c r="BOH3" s="682"/>
      <c r="BOI3" s="682"/>
      <c r="BOJ3" s="682"/>
      <c r="BOK3" s="682"/>
      <c r="BOL3" s="682"/>
      <c r="BOM3" s="682"/>
      <c r="BON3" s="682"/>
      <c r="BOO3" s="682"/>
      <c r="BOP3" s="682"/>
      <c r="BOQ3" s="682"/>
      <c r="BOR3" s="682"/>
      <c r="BOS3" s="682"/>
      <c r="BOT3" s="682"/>
      <c r="BOU3" s="682"/>
      <c r="BOV3" s="682"/>
      <c r="BOW3" s="682"/>
      <c r="BOX3" s="682"/>
      <c r="BOY3" s="682"/>
      <c r="BOZ3" s="682"/>
      <c r="BPA3" s="682"/>
      <c r="BPB3" s="682"/>
      <c r="BPC3" s="682"/>
      <c r="BPD3" s="682"/>
      <c r="BPE3" s="682"/>
      <c r="BPF3" s="682"/>
      <c r="BPG3" s="682"/>
      <c r="BPH3" s="682"/>
      <c r="BPI3" s="682"/>
      <c r="BPJ3" s="682"/>
      <c r="BPK3" s="682"/>
      <c r="BPL3" s="682"/>
      <c r="BPM3" s="682"/>
      <c r="BPN3" s="682"/>
      <c r="BPO3" s="682"/>
      <c r="BPP3" s="682"/>
      <c r="BPQ3" s="682"/>
      <c r="BPR3" s="682"/>
      <c r="BPS3" s="682"/>
      <c r="BPT3" s="682"/>
      <c r="BPU3" s="682"/>
      <c r="BPV3" s="682"/>
      <c r="BPW3" s="682"/>
      <c r="BPX3" s="682"/>
      <c r="BPY3" s="682"/>
      <c r="BPZ3" s="682"/>
      <c r="BQA3" s="682"/>
      <c r="BQB3" s="682"/>
      <c r="BQC3" s="682"/>
      <c r="BQD3" s="682"/>
      <c r="BQE3" s="682"/>
      <c r="BQF3" s="682"/>
      <c r="BQG3" s="682"/>
      <c r="BQH3" s="682"/>
      <c r="BQI3" s="682"/>
      <c r="BQJ3" s="682"/>
      <c r="BQK3" s="682"/>
      <c r="BQL3" s="682"/>
      <c r="BQM3" s="682"/>
      <c r="BQN3" s="682"/>
      <c r="BQO3" s="682"/>
      <c r="BQP3" s="682"/>
      <c r="BQQ3" s="682"/>
      <c r="BQR3" s="682"/>
      <c r="BQS3" s="682"/>
      <c r="BQT3" s="682"/>
      <c r="BQU3" s="682"/>
      <c r="BQV3" s="682"/>
      <c r="BQW3" s="682"/>
      <c r="BQX3" s="682"/>
      <c r="BQY3" s="682"/>
      <c r="BQZ3" s="682"/>
      <c r="BRA3" s="682"/>
      <c r="BRB3" s="682"/>
      <c r="BRC3" s="682"/>
      <c r="BRD3" s="682"/>
      <c r="BRE3" s="682"/>
      <c r="BRF3" s="682"/>
      <c r="BRG3" s="682"/>
      <c r="BRH3" s="682"/>
      <c r="BRI3" s="682"/>
      <c r="BRJ3" s="682"/>
      <c r="BRK3" s="682"/>
      <c r="BRL3" s="682"/>
      <c r="BRM3" s="682"/>
      <c r="BRN3" s="682"/>
      <c r="BRO3" s="682"/>
      <c r="BRP3" s="682"/>
      <c r="BRQ3" s="682"/>
      <c r="BRR3" s="682"/>
      <c r="BRS3" s="682"/>
      <c r="BRT3" s="682"/>
      <c r="BRU3" s="682"/>
      <c r="BRV3" s="682"/>
      <c r="BRW3" s="682"/>
      <c r="BRX3" s="682"/>
      <c r="BRY3" s="682"/>
      <c r="BRZ3" s="682"/>
      <c r="BSA3" s="682"/>
      <c r="BSB3" s="682"/>
      <c r="BSC3" s="682"/>
      <c r="BSD3" s="682"/>
      <c r="BSE3" s="682"/>
      <c r="BSF3" s="682"/>
      <c r="BSG3" s="682"/>
      <c r="BSH3" s="682"/>
      <c r="BSI3" s="682"/>
      <c r="BSJ3" s="682"/>
      <c r="BSK3" s="682"/>
      <c r="BSL3" s="682"/>
      <c r="BSM3" s="682"/>
      <c r="BSN3" s="682"/>
      <c r="BSO3" s="682"/>
      <c r="BSP3" s="682"/>
      <c r="BSQ3" s="682"/>
      <c r="BSR3" s="682"/>
      <c r="BSS3" s="682"/>
      <c r="BST3" s="682"/>
      <c r="BSU3" s="682"/>
      <c r="BSV3" s="682"/>
      <c r="BSW3" s="682"/>
      <c r="BSX3" s="682"/>
      <c r="BSY3" s="682"/>
      <c r="BSZ3" s="682"/>
      <c r="BTA3" s="682"/>
      <c r="BTB3" s="682"/>
      <c r="BTC3" s="682"/>
      <c r="BTD3" s="682"/>
      <c r="BTE3" s="682"/>
      <c r="BTF3" s="682"/>
      <c r="BTG3" s="682"/>
      <c r="BTH3" s="682"/>
      <c r="BTI3" s="682"/>
      <c r="BTJ3" s="682"/>
      <c r="BTK3" s="682"/>
      <c r="BTL3" s="682"/>
      <c r="BTM3" s="682"/>
      <c r="BTN3" s="682"/>
      <c r="BTO3" s="682"/>
      <c r="BTP3" s="682"/>
      <c r="BTQ3" s="682"/>
      <c r="BTR3" s="682"/>
      <c r="BTS3" s="682"/>
      <c r="BTT3" s="682"/>
      <c r="BTU3" s="682"/>
      <c r="BTV3" s="682"/>
      <c r="BTW3" s="682"/>
      <c r="BTX3" s="682"/>
      <c r="BTY3" s="682"/>
      <c r="BTZ3" s="682"/>
      <c r="BUA3" s="682"/>
      <c r="BUB3" s="682"/>
      <c r="BUC3" s="682"/>
      <c r="BUD3" s="682"/>
      <c r="BUE3" s="682"/>
      <c r="BUF3" s="682"/>
      <c r="BUG3" s="682"/>
      <c r="BUH3" s="682"/>
      <c r="BUI3" s="682"/>
      <c r="BUJ3" s="682"/>
      <c r="BUK3" s="682"/>
      <c r="BUL3" s="682"/>
      <c r="BUM3" s="682"/>
      <c r="BUN3" s="682"/>
      <c r="BUO3" s="682"/>
      <c r="BUP3" s="682"/>
      <c r="BUQ3" s="682"/>
      <c r="BUR3" s="682"/>
      <c r="BUS3" s="682"/>
      <c r="BUT3" s="682"/>
      <c r="BUU3" s="682"/>
      <c r="BUV3" s="682"/>
      <c r="BUW3" s="682"/>
      <c r="BUX3" s="682"/>
      <c r="BUY3" s="682"/>
      <c r="BUZ3" s="682"/>
      <c r="BVA3" s="682"/>
      <c r="BVB3" s="682"/>
      <c r="BVC3" s="682"/>
      <c r="BVD3" s="682"/>
      <c r="BVE3" s="682"/>
      <c r="BVF3" s="682"/>
      <c r="BVG3" s="682"/>
      <c r="BVH3" s="682"/>
      <c r="BVI3" s="682"/>
      <c r="BVJ3" s="682"/>
      <c r="BVK3" s="682"/>
      <c r="BVL3" s="682"/>
      <c r="BVM3" s="682"/>
      <c r="BVN3" s="682"/>
      <c r="BVO3" s="682"/>
      <c r="BVP3" s="682"/>
      <c r="BVQ3" s="682"/>
      <c r="BVR3" s="682"/>
      <c r="BVS3" s="682"/>
      <c r="BVT3" s="682"/>
      <c r="BVU3" s="682"/>
      <c r="BVV3" s="682"/>
      <c r="BVW3" s="682"/>
      <c r="BVX3" s="682"/>
      <c r="BVY3" s="682"/>
      <c r="BVZ3" s="682"/>
      <c r="BWA3" s="682"/>
      <c r="BWB3" s="682"/>
      <c r="BWC3" s="682"/>
      <c r="BWD3" s="682"/>
      <c r="BWE3" s="682"/>
      <c r="BWF3" s="682"/>
      <c r="BWG3" s="682"/>
      <c r="BWH3" s="682"/>
      <c r="BWI3" s="682"/>
      <c r="BWJ3" s="682"/>
      <c r="BWK3" s="682"/>
      <c r="BWL3" s="682"/>
      <c r="BWM3" s="682"/>
      <c r="BWN3" s="682"/>
      <c r="BWO3" s="682"/>
      <c r="BWP3" s="682"/>
      <c r="BWQ3" s="682"/>
      <c r="BWR3" s="682"/>
      <c r="BWS3" s="682"/>
      <c r="BWT3" s="682"/>
      <c r="BWU3" s="682"/>
      <c r="BWV3" s="682"/>
      <c r="BWW3" s="682"/>
      <c r="BWX3" s="682"/>
      <c r="BWY3" s="682"/>
      <c r="BWZ3" s="682"/>
      <c r="BXA3" s="682"/>
      <c r="BXB3" s="682"/>
      <c r="BXC3" s="682"/>
      <c r="BXD3" s="682"/>
      <c r="BXE3" s="682"/>
      <c r="BXF3" s="682"/>
      <c r="BXG3" s="682"/>
      <c r="BXH3" s="682"/>
      <c r="BXI3" s="682"/>
      <c r="BXJ3" s="682"/>
      <c r="BXK3" s="682"/>
      <c r="BXL3" s="682"/>
      <c r="BXM3" s="682"/>
      <c r="BXN3" s="682"/>
      <c r="BXO3" s="682"/>
      <c r="BXP3" s="682"/>
      <c r="BXQ3" s="682"/>
      <c r="BXR3" s="682"/>
      <c r="BXS3" s="682"/>
      <c r="BXT3" s="682"/>
      <c r="BXU3" s="682"/>
      <c r="BXV3" s="682"/>
      <c r="BXW3" s="682"/>
      <c r="BXX3" s="682"/>
      <c r="BXY3" s="682"/>
      <c r="BXZ3" s="682"/>
      <c r="BYA3" s="682"/>
      <c r="BYB3" s="682"/>
      <c r="BYC3" s="682"/>
      <c r="BYD3" s="682"/>
      <c r="BYE3" s="682"/>
      <c r="BYF3" s="682"/>
      <c r="BYG3" s="682"/>
      <c r="BYH3" s="682"/>
      <c r="BYI3" s="682"/>
      <c r="BYJ3" s="682"/>
      <c r="BYK3" s="682"/>
      <c r="BYL3" s="682"/>
      <c r="BYM3" s="682"/>
      <c r="BYN3" s="682"/>
      <c r="BYO3" s="682"/>
      <c r="BYP3" s="682"/>
      <c r="BYQ3" s="682"/>
      <c r="BYR3" s="682"/>
      <c r="BYS3" s="682"/>
      <c r="BYT3" s="682"/>
      <c r="BYU3" s="682"/>
      <c r="BYV3" s="682"/>
      <c r="BYW3" s="682"/>
      <c r="BYX3" s="682"/>
      <c r="BYY3" s="682"/>
      <c r="BYZ3" s="682"/>
      <c r="BZA3" s="682"/>
      <c r="BZB3" s="682"/>
      <c r="BZC3" s="682"/>
      <c r="BZD3" s="682"/>
      <c r="BZE3" s="682"/>
      <c r="BZF3" s="682"/>
      <c r="BZG3" s="682"/>
      <c r="BZH3" s="682"/>
      <c r="BZI3" s="682"/>
      <c r="BZJ3" s="682"/>
      <c r="BZK3" s="682"/>
      <c r="BZL3" s="682"/>
      <c r="BZM3" s="682"/>
      <c r="BZN3" s="682"/>
      <c r="BZO3" s="682"/>
      <c r="BZP3" s="682"/>
      <c r="BZQ3" s="682"/>
      <c r="BZR3" s="682"/>
      <c r="BZS3" s="682"/>
      <c r="BZT3" s="682"/>
      <c r="BZU3" s="682"/>
      <c r="BZV3" s="682"/>
      <c r="BZW3" s="682"/>
      <c r="BZX3" s="682"/>
      <c r="BZY3" s="682"/>
      <c r="BZZ3" s="682"/>
      <c r="CAA3" s="682"/>
      <c r="CAB3" s="682"/>
      <c r="CAC3" s="682"/>
      <c r="CAD3" s="682"/>
      <c r="CAE3" s="682"/>
      <c r="CAF3" s="682"/>
      <c r="CAG3" s="682"/>
      <c r="CAH3" s="682"/>
      <c r="CAI3" s="682"/>
      <c r="CAJ3" s="682"/>
      <c r="CAK3" s="682"/>
      <c r="CAL3" s="682"/>
      <c r="CAM3" s="682"/>
      <c r="CAN3" s="682"/>
      <c r="CAO3" s="682"/>
      <c r="CAP3" s="682"/>
      <c r="CAQ3" s="682"/>
      <c r="CAR3" s="682"/>
      <c r="CAS3" s="682"/>
      <c r="CAT3" s="682"/>
      <c r="CAU3" s="682"/>
      <c r="CAV3" s="682"/>
      <c r="CAW3" s="682"/>
      <c r="CAX3" s="682"/>
      <c r="CAY3" s="682"/>
      <c r="CAZ3" s="682"/>
      <c r="CBA3" s="682"/>
      <c r="CBB3" s="682"/>
      <c r="CBC3" s="682"/>
      <c r="CBD3" s="682"/>
      <c r="CBE3" s="682"/>
      <c r="CBF3" s="682"/>
      <c r="CBG3" s="682"/>
      <c r="CBH3" s="682"/>
      <c r="CBI3" s="682"/>
      <c r="CBJ3" s="682"/>
      <c r="CBK3" s="682"/>
      <c r="CBL3" s="682"/>
      <c r="CBM3" s="682"/>
      <c r="CBN3" s="682"/>
      <c r="CBO3" s="682"/>
      <c r="CBP3" s="682"/>
      <c r="CBQ3" s="682"/>
      <c r="CBR3" s="682"/>
      <c r="CBS3" s="682"/>
      <c r="CBT3" s="682"/>
      <c r="CBU3" s="682"/>
      <c r="CBV3" s="682"/>
      <c r="CBW3" s="682"/>
      <c r="CBX3" s="682"/>
      <c r="CBY3" s="682"/>
      <c r="CBZ3" s="682"/>
      <c r="CCA3" s="682"/>
      <c r="CCB3" s="682"/>
      <c r="CCC3" s="682"/>
      <c r="CCD3" s="682"/>
      <c r="CCE3" s="682"/>
      <c r="CCF3" s="682"/>
      <c r="CCG3" s="682"/>
      <c r="CCH3" s="682"/>
      <c r="CCI3" s="682"/>
      <c r="CCJ3" s="682"/>
      <c r="CCK3" s="682"/>
      <c r="CCL3" s="682"/>
      <c r="CCM3" s="682"/>
      <c r="CCN3" s="682"/>
      <c r="CCO3" s="682"/>
      <c r="CCP3" s="682"/>
      <c r="CCQ3" s="682"/>
      <c r="CCR3" s="682"/>
      <c r="CCS3" s="682"/>
      <c r="CCT3" s="682"/>
      <c r="CCU3" s="682"/>
      <c r="CCV3" s="682"/>
      <c r="CCW3" s="682"/>
      <c r="CCX3" s="682"/>
      <c r="CCY3" s="682"/>
      <c r="CCZ3" s="682"/>
      <c r="CDA3" s="682"/>
      <c r="CDB3" s="682"/>
      <c r="CDC3" s="682"/>
      <c r="CDD3" s="682"/>
      <c r="CDE3" s="682"/>
      <c r="CDF3" s="682"/>
      <c r="CDG3" s="682"/>
      <c r="CDH3" s="682"/>
      <c r="CDI3" s="682"/>
      <c r="CDJ3" s="682"/>
      <c r="CDK3" s="682"/>
      <c r="CDL3" s="682"/>
      <c r="CDM3" s="682"/>
      <c r="CDN3" s="682"/>
      <c r="CDO3" s="682"/>
      <c r="CDP3" s="682"/>
      <c r="CDQ3" s="682"/>
      <c r="CDR3" s="682"/>
      <c r="CDS3" s="682"/>
      <c r="CDT3" s="682"/>
      <c r="CDU3" s="682"/>
      <c r="CDV3" s="682"/>
      <c r="CDW3" s="682"/>
      <c r="CDX3" s="682"/>
      <c r="CDY3" s="682"/>
      <c r="CDZ3" s="682"/>
      <c r="CEA3" s="682"/>
      <c r="CEB3" s="682"/>
      <c r="CEC3" s="682"/>
      <c r="CED3" s="682"/>
      <c r="CEE3" s="682"/>
      <c r="CEF3" s="682"/>
      <c r="CEG3" s="682"/>
      <c r="CEH3" s="682"/>
      <c r="CEI3" s="682"/>
      <c r="CEJ3" s="682"/>
      <c r="CEK3" s="682"/>
      <c r="CEL3" s="682"/>
      <c r="CEM3" s="682"/>
      <c r="CEN3" s="682"/>
      <c r="CEO3" s="682"/>
      <c r="CEP3" s="682"/>
      <c r="CEQ3" s="682"/>
      <c r="CER3" s="682"/>
      <c r="CES3" s="682"/>
      <c r="CET3" s="682"/>
      <c r="CEU3" s="682"/>
      <c r="CEV3" s="682"/>
      <c r="CEW3" s="682"/>
      <c r="CEX3" s="682"/>
      <c r="CEY3" s="682"/>
      <c r="CEZ3" s="682"/>
      <c r="CFA3" s="682"/>
      <c r="CFB3" s="682"/>
      <c r="CFC3" s="682"/>
      <c r="CFD3" s="682"/>
      <c r="CFE3" s="682"/>
      <c r="CFF3" s="682"/>
      <c r="CFG3" s="682"/>
      <c r="CFH3" s="682"/>
      <c r="CFI3" s="682"/>
      <c r="CFJ3" s="682"/>
      <c r="CFK3" s="682"/>
      <c r="CFL3" s="682"/>
      <c r="CFM3" s="682"/>
      <c r="CFN3" s="682"/>
      <c r="CFO3" s="682"/>
      <c r="CFP3" s="682"/>
      <c r="CFQ3" s="682"/>
      <c r="CFR3" s="682"/>
      <c r="CFS3" s="682"/>
      <c r="CFT3" s="682"/>
      <c r="CFU3" s="682"/>
      <c r="CFV3" s="682"/>
      <c r="CFW3" s="682"/>
      <c r="CFX3" s="682"/>
      <c r="CFY3" s="682"/>
      <c r="CFZ3" s="682"/>
      <c r="CGA3" s="682"/>
      <c r="CGB3" s="682"/>
      <c r="CGC3" s="682"/>
      <c r="CGD3" s="682"/>
      <c r="CGE3" s="682"/>
      <c r="CGF3" s="682"/>
      <c r="CGG3" s="682"/>
      <c r="CGH3" s="682"/>
      <c r="CGI3" s="682"/>
      <c r="CGJ3" s="682"/>
      <c r="CGK3" s="682"/>
      <c r="CGL3" s="682"/>
      <c r="CGM3" s="682"/>
      <c r="CGN3" s="682"/>
      <c r="CGO3" s="682"/>
      <c r="CGP3" s="682"/>
      <c r="CGQ3" s="682"/>
      <c r="CGR3" s="682"/>
      <c r="CGS3" s="682"/>
      <c r="CGT3" s="682"/>
      <c r="CGU3" s="682"/>
      <c r="CGV3" s="682"/>
      <c r="CGW3" s="682"/>
      <c r="CGX3" s="682"/>
      <c r="CGY3" s="682"/>
      <c r="CGZ3" s="682"/>
      <c r="CHA3" s="682"/>
      <c r="CHB3" s="682"/>
      <c r="CHC3" s="682"/>
      <c r="CHD3" s="682"/>
      <c r="CHE3" s="682"/>
      <c r="CHF3" s="682"/>
      <c r="CHG3" s="682"/>
      <c r="CHH3" s="682"/>
      <c r="CHI3" s="682"/>
      <c r="CHJ3" s="682"/>
      <c r="CHK3" s="682"/>
      <c r="CHL3" s="682"/>
      <c r="CHM3" s="682"/>
      <c r="CHN3" s="682"/>
      <c r="CHO3" s="682"/>
      <c r="CHP3" s="682"/>
      <c r="CHQ3" s="682"/>
      <c r="CHR3" s="682"/>
      <c r="CHS3" s="682"/>
      <c r="CHT3" s="682"/>
      <c r="CHU3" s="682"/>
      <c r="CHV3" s="682"/>
      <c r="CHW3" s="682"/>
      <c r="CHX3" s="682"/>
      <c r="CHY3" s="682"/>
      <c r="CHZ3" s="682"/>
      <c r="CIA3" s="682"/>
      <c r="CIB3" s="682"/>
      <c r="CIC3" s="682"/>
      <c r="CID3" s="682"/>
      <c r="CIE3" s="682"/>
      <c r="CIF3" s="682"/>
      <c r="CIG3" s="682"/>
      <c r="CIH3" s="682"/>
      <c r="CII3" s="682"/>
      <c r="CIJ3" s="682"/>
      <c r="CIK3" s="682"/>
      <c r="CIL3" s="682"/>
      <c r="CIM3" s="682"/>
      <c r="CIN3" s="682"/>
      <c r="CIO3" s="682"/>
      <c r="CIP3" s="682"/>
      <c r="CIQ3" s="682"/>
      <c r="CIR3" s="682"/>
      <c r="CIS3" s="682"/>
      <c r="CIT3" s="682"/>
      <c r="CIU3" s="682"/>
      <c r="CIV3" s="682"/>
      <c r="CIW3" s="682"/>
      <c r="CIX3" s="682"/>
      <c r="CIY3" s="682"/>
      <c r="CIZ3" s="682"/>
      <c r="CJA3" s="682"/>
      <c r="CJB3" s="682"/>
      <c r="CJC3" s="682"/>
      <c r="CJD3" s="682"/>
      <c r="CJE3" s="682"/>
      <c r="CJF3" s="682"/>
      <c r="CJG3" s="682"/>
      <c r="CJH3" s="682"/>
      <c r="CJI3" s="682"/>
      <c r="CJJ3" s="682"/>
      <c r="CJK3" s="682"/>
      <c r="CJL3" s="682"/>
      <c r="CJM3" s="682"/>
      <c r="CJN3" s="682"/>
      <c r="CJO3" s="682"/>
      <c r="CJP3" s="682"/>
      <c r="CJQ3" s="682"/>
      <c r="CJR3" s="682"/>
      <c r="CJS3" s="682"/>
      <c r="CJT3" s="682"/>
      <c r="CJU3" s="682"/>
      <c r="CJV3" s="682"/>
      <c r="CJW3" s="682"/>
      <c r="CJX3" s="682"/>
      <c r="CJY3" s="682"/>
      <c r="CJZ3" s="682"/>
      <c r="CKA3" s="682"/>
      <c r="CKB3" s="682"/>
      <c r="CKC3" s="682"/>
      <c r="CKD3" s="682"/>
      <c r="CKE3" s="682"/>
      <c r="CKF3" s="682"/>
      <c r="CKG3" s="682"/>
      <c r="CKH3" s="682"/>
      <c r="CKI3" s="682"/>
      <c r="CKJ3" s="682"/>
      <c r="CKK3" s="682"/>
      <c r="CKL3" s="682"/>
      <c r="CKM3" s="682"/>
      <c r="CKN3" s="682"/>
      <c r="CKO3" s="682"/>
      <c r="CKP3" s="682"/>
      <c r="CKQ3" s="682"/>
      <c r="CKR3" s="682"/>
      <c r="CKS3" s="682"/>
      <c r="CKT3" s="682"/>
      <c r="CKU3" s="682"/>
      <c r="CKV3" s="682"/>
      <c r="CKW3" s="682"/>
      <c r="CKX3" s="682"/>
      <c r="CKY3" s="682"/>
      <c r="CKZ3" s="682"/>
      <c r="CLA3" s="682"/>
      <c r="CLB3" s="682"/>
      <c r="CLC3" s="682"/>
      <c r="CLD3" s="682"/>
      <c r="CLE3" s="682"/>
      <c r="CLF3" s="682"/>
      <c r="CLG3" s="682"/>
      <c r="CLH3" s="682"/>
      <c r="CLI3" s="682"/>
      <c r="CLJ3" s="682"/>
      <c r="CLK3" s="682"/>
      <c r="CLL3" s="682"/>
      <c r="CLM3" s="682"/>
      <c r="CLN3" s="682"/>
      <c r="CLO3" s="682"/>
      <c r="CLP3" s="682"/>
      <c r="CLQ3" s="682"/>
      <c r="CLR3" s="682"/>
      <c r="CLS3" s="682"/>
      <c r="CLT3" s="682"/>
      <c r="CLU3" s="682"/>
      <c r="CLV3" s="682"/>
      <c r="CLW3" s="682"/>
      <c r="CLX3" s="682"/>
      <c r="CLY3" s="682"/>
      <c r="CLZ3" s="682"/>
      <c r="CMA3" s="682"/>
      <c r="CMB3" s="682"/>
      <c r="CMC3" s="682"/>
      <c r="CMD3" s="682"/>
      <c r="CME3" s="682"/>
      <c r="CMF3" s="682"/>
      <c r="CMG3" s="682"/>
      <c r="CMH3" s="682"/>
      <c r="CMI3" s="682"/>
      <c r="CMJ3" s="682"/>
      <c r="CMK3" s="682"/>
      <c r="CML3" s="682"/>
      <c r="CMM3" s="682"/>
      <c r="CMN3" s="682"/>
      <c r="CMO3" s="682"/>
      <c r="CMP3" s="682"/>
      <c r="CMQ3" s="682"/>
      <c r="CMR3" s="682"/>
      <c r="CMS3" s="682"/>
      <c r="CMT3" s="682"/>
      <c r="CMU3" s="682"/>
      <c r="CMV3" s="682"/>
      <c r="CMW3" s="682"/>
      <c r="CMX3" s="682"/>
      <c r="CMY3" s="682"/>
      <c r="CMZ3" s="682"/>
      <c r="CNA3" s="682"/>
      <c r="CNB3" s="682"/>
      <c r="CNC3" s="682"/>
      <c r="CND3" s="682"/>
      <c r="CNE3" s="682"/>
      <c r="CNF3" s="682"/>
      <c r="CNG3" s="682"/>
      <c r="CNH3" s="682"/>
      <c r="CNI3" s="682"/>
      <c r="CNJ3" s="682"/>
      <c r="CNK3" s="682"/>
      <c r="CNL3" s="682"/>
      <c r="CNM3" s="682"/>
      <c r="CNN3" s="682"/>
      <c r="CNO3" s="682"/>
      <c r="CNP3" s="682"/>
      <c r="CNQ3" s="682"/>
      <c r="CNR3" s="682"/>
      <c r="CNS3" s="682"/>
      <c r="CNT3" s="682"/>
      <c r="CNU3" s="682"/>
      <c r="CNV3" s="682"/>
      <c r="CNW3" s="682"/>
      <c r="CNX3" s="682"/>
      <c r="CNY3" s="682"/>
      <c r="CNZ3" s="682"/>
      <c r="COA3" s="682"/>
      <c r="COB3" s="682"/>
      <c r="COC3" s="682"/>
      <c r="COD3" s="682"/>
      <c r="COE3" s="682"/>
      <c r="COF3" s="682"/>
      <c r="COG3" s="682"/>
      <c r="COH3" s="682"/>
      <c r="COI3" s="682"/>
      <c r="COJ3" s="682"/>
      <c r="COK3" s="682"/>
      <c r="COL3" s="682"/>
      <c r="COM3" s="682"/>
      <c r="CON3" s="682"/>
      <c r="COO3" s="682"/>
      <c r="COP3" s="682"/>
      <c r="COQ3" s="682"/>
      <c r="COR3" s="682"/>
      <c r="COS3" s="682"/>
      <c r="COT3" s="682"/>
      <c r="COU3" s="682"/>
      <c r="COV3" s="682"/>
      <c r="COW3" s="682"/>
      <c r="COX3" s="682"/>
      <c r="COY3" s="682"/>
      <c r="COZ3" s="682"/>
      <c r="CPA3" s="682"/>
      <c r="CPB3" s="682"/>
      <c r="CPC3" s="682"/>
      <c r="CPD3" s="682"/>
      <c r="CPE3" s="682"/>
      <c r="CPF3" s="682"/>
      <c r="CPG3" s="682"/>
      <c r="CPH3" s="682"/>
      <c r="CPI3" s="682"/>
      <c r="CPJ3" s="682"/>
      <c r="CPK3" s="682"/>
      <c r="CPL3" s="682"/>
      <c r="CPM3" s="682"/>
      <c r="CPN3" s="682"/>
      <c r="CPO3" s="682"/>
      <c r="CPP3" s="682"/>
      <c r="CPQ3" s="682"/>
      <c r="CPR3" s="682"/>
      <c r="CPS3" s="682"/>
      <c r="CPT3" s="682"/>
      <c r="CPU3" s="682"/>
      <c r="CPV3" s="682"/>
      <c r="CPW3" s="682"/>
      <c r="CPX3" s="682"/>
      <c r="CPY3" s="682"/>
      <c r="CPZ3" s="682"/>
      <c r="CQA3" s="682"/>
      <c r="CQB3" s="682"/>
      <c r="CQC3" s="682"/>
      <c r="CQD3" s="682"/>
      <c r="CQE3" s="682"/>
      <c r="CQF3" s="682"/>
      <c r="CQG3" s="682"/>
      <c r="CQH3" s="682"/>
      <c r="CQI3" s="682"/>
      <c r="CQJ3" s="682"/>
      <c r="CQK3" s="682"/>
      <c r="CQL3" s="682"/>
      <c r="CQM3" s="682"/>
      <c r="CQN3" s="682"/>
      <c r="CQO3" s="682"/>
      <c r="CQP3" s="682"/>
      <c r="CQQ3" s="682"/>
      <c r="CQR3" s="682"/>
      <c r="CQS3" s="682"/>
      <c r="CQT3" s="682"/>
      <c r="CQU3" s="682"/>
      <c r="CQV3" s="682"/>
      <c r="CQW3" s="682"/>
      <c r="CQX3" s="682"/>
      <c r="CQY3" s="682"/>
      <c r="CQZ3" s="682"/>
      <c r="CRA3" s="682"/>
      <c r="CRB3" s="682"/>
      <c r="CRC3" s="682"/>
      <c r="CRD3" s="682"/>
      <c r="CRE3" s="682"/>
      <c r="CRF3" s="682"/>
      <c r="CRG3" s="682"/>
      <c r="CRH3" s="682"/>
      <c r="CRI3" s="682"/>
      <c r="CRJ3" s="682"/>
      <c r="CRK3" s="682"/>
      <c r="CRL3" s="682"/>
      <c r="CRM3" s="682"/>
      <c r="CRN3" s="682"/>
      <c r="CRO3" s="682"/>
      <c r="CRP3" s="682"/>
      <c r="CRQ3" s="682"/>
      <c r="CRR3" s="682"/>
      <c r="CRS3" s="682"/>
      <c r="CRT3" s="682"/>
      <c r="CRU3" s="682"/>
      <c r="CRV3" s="682"/>
      <c r="CRW3" s="682"/>
      <c r="CRX3" s="682"/>
      <c r="CRY3" s="682"/>
      <c r="CRZ3" s="682"/>
      <c r="CSA3" s="682"/>
      <c r="CSB3" s="682"/>
      <c r="CSC3" s="682"/>
      <c r="CSD3" s="682"/>
      <c r="CSE3" s="682"/>
      <c r="CSF3" s="682"/>
      <c r="CSG3" s="682"/>
      <c r="CSH3" s="682"/>
      <c r="CSI3" s="682"/>
      <c r="CSJ3" s="682"/>
      <c r="CSK3" s="682"/>
      <c r="CSL3" s="682"/>
      <c r="CSM3" s="682"/>
      <c r="CSN3" s="682"/>
      <c r="CSO3" s="682"/>
      <c r="CSP3" s="682"/>
      <c r="CSQ3" s="682"/>
      <c r="CSR3" s="682"/>
      <c r="CSS3" s="682"/>
      <c r="CST3" s="682"/>
      <c r="CSU3" s="682"/>
      <c r="CSV3" s="682"/>
      <c r="CSW3" s="682"/>
      <c r="CSX3" s="682"/>
      <c r="CSY3" s="682"/>
      <c r="CSZ3" s="682"/>
      <c r="CTA3" s="682"/>
      <c r="CTB3" s="682"/>
      <c r="CTC3" s="682"/>
      <c r="CTD3" s="682"/>
      <c r="CTE3" s="682"/>
      <c r="CTF3" s="682"/>
      <c r="CTG3" s="682"/>
      <c r="CTH3" s="682"/>
      <c r="CTI3" s="682"/>
      <c r="CTJ3" s="682"/>
      <c r="CTK3" s="682"/>
      <c r="CTL3" s="682"/>
      <c r="CTM3" s="682"/>
      <c r="CTN3" s="682"/>
      <c r="CTO3" s="682"/>
      <c r="CTP3" s="682"/>
      <c r="CTQ3" s="682"/>
      <c r="CTR3" s="682"/>
      <c r="CTS3" s="682"/>
      <c r="CTT3" s="682"/>
      <c r="CTU3" s="682"/>
      <c r="CTV3" s="682"/>
      <c r="CTW3" s="682"/>
      <c r="CTX3" s="682"/>
      <c r="CTY3" s="682"/>
      <c r="CTZ3" s="682"/>
      <c r="CUA3" s="682"/>
      <c r="CUB3" s="682"/>
      <c r="CUC3" s="682"/>
      <c r="CUD3" s="682"/>
      <c r="CUE3" s="682"/>
      <c r="CUF3" s="682"/>
      <c r="CUG3" s="682"/>
      <c r="CUH3" s="682"/>
      <c r="CUI3" s="682"/>
      <c r="CUJ3" s="682"/>
      <c r="CUK3" s="682"/>
      <c r="CUL3" s="682"/>
      <c r="CUM3" s="682"/>
      <c r="CUN3" s="682"/>
      <c r="CUO3" s="682"/>
      <c r="CUP3" s="682"/>
      <c r="CUQ3" s="682"/>
      <c r="CUR3" s="682"/>
      <c r="CUS3" s="682"/>
      <c r="CUT3" s="682"/>
      <c r="CUU3" s="682"/>
      <c r="CUV3" s="682"/>
      <c r="CUW3" s="682"/>
      <c r="CUX3" s="682"/>
      <c r="CUY3" s="682"/>
      <c r="CUZ3" s="682"/>
      <c r="CVA3" s="682"/>
      <c r="CVB3" s="682"/>
      <c r="CVC3" s="682"/>
      <c r="CVD3" s="682"/>
      <c r="CVE3" s="682"/>
      <c r="CVF3" s="682"/>
      <c r="CVG3" s="682"/>
      <c r="CVH3" s="682"/>
      <c r="CVI3" s="682"/>
      <c r="CVJ3" s="682"/>
      <c r="CVK3" s="682"/>
      <c r="CVL3" s="682"/>
      <c r="CVM3" s="682"/>
      <c r="CVN3" s="682"/>
      <c r="CVO3" s="682"/>
      <c r="CVP3" s="682"/>
      <c r="CVQ3" s="682"/>
      <c r="CVR3" s="682"/>
      <c r="CVS3" s="682"/>
      <c r="CVT3" s="682"/>
      <c r="CVU3" s="682"/>
      <c r="CVV3" s="682"/>
      <c r="CVW3" s="682"/>
      <c r="CVX3" s="682"/>
      <c r="CVY3" s="682"/>
      <c r="CVZ3" s="682"/>
      <c r="CWA3" s="682"/>
      <c r="CWB3" s="682"/>
      <c r="CWC3" s="682"/>
      <c r="CWD3" s="682"/>
      <c r="CWE3" s="682"/>
      <c r="CWF3" s="682"/>
      <c r="CWG3" s="682"/>
      <c r="CWH3" s="682"/>
      <c r="CWI3" s="682"/>
      <c r="CWJ3" s="682"/>
      <c r="CWK3" s="682"/>
      <c r="CWL3" s="682"/>
      <c r="CWM3" s="682"/>
      <c r="CWN3" s="682"/>
      <c r="CWO3" s="682"/>
      <c r="CWP3" s="682"/>
      <c r="CWQ3" s="682"/>
      <c r="CWR3" s="682"/>
      <c r="CWS3" s="682"/>
      <c r="CWT3" s="682"/>
      <c r="CWU3" s="682"/>
      <c r="CWV3" s="682"/>
      <c r="CWW3" s="682"/>
      <c r="CWX3" s="682"/>
      <c r="CWY3" s="682"/>
      <c r="CWZ3" s="682"/>
      <c r="CXA3" s="682"/>
      <c r="CXB3" s="682"/>
      <c r="CXC3" s="682"/>
      <c r="CXD3" s="682"/>
      <c r="CXE3" s="682"/>
      <c r="CXF3" s="682"/>
      <c r="CXG3" s="682"/>
      <c r="CXH3" s="682"/>
      <c r="CXI3" s="682"/>
      <c r="CXJ3" s="682"/>
      <c r="CXK3" s="682"/>
      <c r="CXL3" s="682"/>
      <c r="CXM3" s="682"/>
      <c r="CXN3" s="682"/>
      <c r="CXO3" s="682"/>
      <c r="CXP3" s="682"/>
      <c r="CXQ3" s="682"/>
      <c r="CXR3" s="682"/>
      <c r="CXS3" s="682"/>
      <c r="CXT3" s="682"/>
      <c r="CXU3" s="682"/>
      <c r="CXV3" s="682"/>
      <c r="CXW3" s="682"/>
      <c r="CXX3" s="682"/>
      <c r="CXY3" s="682"/>
      <c r="CXZ3" s="682"/>
      <c r="CYA3" s="682"/>
      <c r="CYB3" s="682"/>
      <c r="CYC3" s="682"/>
      <c r="CYD3" s="682"/>
      <c r="CYE3" s="682"/>
      <c r="CYF3" s="682"/>
      <c r="CYG3" s="682"/>
      <c r="CYH3" s="682"/>
      <c r="CYI3" s="682"/>
      <c r="CYJ3" s="682"/>
      <c r="CYK3" s="682"/>
      <c r="CYL3" s="682"/>
      <c r="CYM3" s="682"/>
      <c r="CYN3" s="682"/>
      <c r="CYO3" s="682"/>
      <c r="CYP3" s="682"/>
      <c r="CYQ3" s="682"/>
      <c r="CYR3" s="682"/>
      <c r="CYS3" s="682"/>
      <c r="CYT3" s="682"/>
      <c r="CYU3" s="682"/>
      <c r="CYV3" s="682"/>
      <c r="CYW3" s="682"/>
      <c r="CYX3" s="682"/>
      <c r="CYY3" s="682"/>
      <c r="CYZ3" s="682"/>
      <c r="CZA3" s="682"/>
      <c r="CZB3" s="682"/>
      <c r="CZC3" s="682"/>
      <c r="CZD3" s="682"/>
      <c r="CZE3" s="682"/>
      <c r="CZF3" s="682"/>
      <c r="CZG3" s="682"/>
      <c r="CZH3" s="682"/>
      <c r="CZI3" s="682"/>
      <c r="CZJ3" s="682"/>
      <c r="CZK3" s="682"/>
      <c r="CZL3" s="682"/>
      <c r="CZM3" s="682"/>
      <c r="CZN3" s="682"/>
      <c r="CZO3" s="682"/>
      <c r="CZP3" s="682"/>
      <c r="CZQ3" s="682"/>
      <c r="CZR3" s="682"/>
      <c r="CZS3" s="682"/>
      <c r="CZT3" s="682"/>
      <c r="CZU3" s="682"/>
      <c r="CZV3" s="682"/>
      <c r="CZW3" s="682"/>
      <c r="CZX3" s="682"/>
      <c r="CZY3" s="682"/>
      <c r="CZZ3" s="682"/>
      <c r="DAA3" s="682"/>
      <c r="DAB3" s="682"/>
      <c r="DAC3" s="682"/>
      <c r="DAD3" s="682"/>
      <c r="DAE3" s="682"/>
      <c r="DAF3" s="682"/>
      <c r="DAG3" s="682"/>
      <c r="DAH3" s="682"/>
      <c r="DAI3" s="682"/>
      <c r="DAJ3" s="682"/>
      <c r="DAK3" s="682"/>
      <c r="DAL3" s="682"/>
      <c r="DAM3" s="682"/>
      <c r="DAN3" s="682"/>
      <c r="DAO3" s="682"/>
      <c r="DAP3" s="682"/>
      <c r="DAQ3" s="682"/>
      <c r="DAR3" s="682"/>
      <c r="DAS3" s="682"/>
      <c r="DAT3" s="682"/>
      <c r="DAU3" s="682"/>
      <c r="DAV3" s="682"/>
      <c r="DAW3" s="682"/>
      <c r="DAX3" s="682"/>
      <c r="DAY3" s="682"/>
      <c r="DAZ3" s="682"/>
      <c r="DBA3" s="682"/>
      <c r="DBB3" s="682"/>
      <c r="DBC3" s="682"/>
      <c r="DBD3" s="682"/>
      <c r="DBE3" s="682"/>
      <c r="DBF3" s="682"/>
      <c r="DBG3" s="682"/>
      <c r="DBH3" s="682"/>
      <c r="DBI3" s="682"/>
      <c r="DBJ3" s="682"/>
      <c r="DBK3" s="682"/>
      <c r="DBL3" s="682"/>
      <c r="DBM3" s="682"/>
      <c r="DBN3" s="682"/>
      <c r="DBO3" s="682"/>
      <c r="DBP3" s="682"/>
      <c r="DBQ3" s="682"/>
      <c r="DBR3" s="682"/>
      <c r="DBS3" s="682"/>
      <c r="DBT3" s="682"/>
      <c r="DBU3" s="682"/>
      <c r="DBV3" s="682"/>
      <c r="DBW3" s="682"/>
      <c r="DBX3" s="682"/>
      <c r="DBY3" s="682"/>
      <c r="DBZ3" s="682"/>
      <c r="DCA3" s="682"/>
      <c r="DCB3" s="682"/>
      <c r="DCC3" s="682"/>
      <c r="DCD3" s="682"/>
      <c r="DCE3" s="682"/>
      <c r="DCF3" s="682"/>
      <c r="DCG3" s="682"/>
      <c r="DCH3" s="682"/>
      <c r="DCI3" s="682"/>
      <c r="DCJ3" s="682"/>
      <c r="DCK3" s="682"/>
      <c r="DCL3" s="682"/>
      <c r="DCM3" s="682"/>
      <c r="DCN3" s="682"/>
      <c r="DCO3" s="682"/>
      <c r="DCP3" s="682"/>
      <c r="DCQ3" s="682"/>
      <c r="DCR3" s="682"/>
      <c r="DCS3" s="682"/>
      <c r="DCT3" s="682"/>
      <c r="DCU3" s="682"/>
      <c r="DCV3" s="682"/>
      <c r="DCW3" s="682"/>
      <c r="DCX3" s="682"/>
      <c r="DCY3" s="682"/>
      <c r="DCZ3" s="682"/>
      <c r="DDA3" s="682"/>
      <c r="DDB3" s="682"/>
      <c r="DDC3" s="682"/>
      <c r="DDD3" s="682"/>
      <c r="DDE3" s="682"/>
      <c r="DDF3" s="682"/>
      <c r="DDG3" s="682"/>
      <c r="DDH3" s="682"/>
      <c r="DDI3" s="682"/>
      <c r="DDJ3" s="682"/>
      <c r="DDK3" s="682"/>
      <c r="DDL3" s="682"/>
      <c r="DDM3" s="682"/>
      <c r="DDN3" s="682"/>
      <c r="DDO3" s="682"/>
      <c r="DDP3" s="682"/>
      <c r="DDQ3" s="682"/>
      <c r="DDR3" s="682"/>
      <c r="DDS3" s="682"/>
      <c r="DDT3" s="682"/>
      <c r="DDU3" s="682"/>
      <c r="DDV3" s="682"/>
      <c r="DDW3" s="682"/>
      <c r="DDX3" s="682"/>
      <c r="DDY3" s="682"/>
      <c r="DDZ3" s="682"/>
      <c r="DEA3" s="682"/>
      <c r="DEB3" s="682"/>
      <c r="DEC3" s="682"/>
      <c r="DED3" s="682"/>
      <c r="DEE3" s="682"/>
      <c r="DEF3" s="682"/>
      <c r="DEG3" s="682"/>
      <c r="DEH3" s="682"/>
      <c r="DEI3" s="682"/>
      <c r="DEJ3" s="682"/>
      <c r="DEK3" s="682"/>
      <c r="DEL3" s="682"/>
      <c r="DEM3" s="682"/>
      <c r="DEN3" s="682"/>
      <c r="DEO3" s="682"/>
      <c r="DEP3" s="682"/>
      <c r="DEQ3" s="682"/>
      <c r="DER3" s="682"/>
      <c r="DES3" s="682"/>
      <c r="DET3" s="682"/>
      <c r="DEU3" s="682"/>
      <c r="DEV3" s="682"/>
      <c r="DEW3" s="682"/>
      <c r="DEX3" s="682"/>
      <c r="DEY3" s="682"/>
      <c r="DEZ3" s="682"/>
      <c r="DFA3" s="682"/>
      <c r="DFB3" s="682"/>
      <c r="DFC3" s="682"/>
      <c r="DFD3" s="682"/>
      <c r="DFE3" s="682"/>
      <c r="DFF3" s="682"/>
      <c r="DFG3" s="682"/>
      <c r="DFH3" s="682"/>
      <c r="DFI3" s="682"/>
      <c r="DFJ3" s="682"/>
      <c r="DFK3" s="682"/>
      <c r="DFL3" s="682"/>
      <c r="DFM3" s="682"/>
      <c r="DFN3" s="682"/>
      <c r="DFO3" s="682"/>
      <c r="DFP3" s="682"/>
      <c r="DFQ3" s="682"/>
      <c r="DFR3" s="682"/>
      <c r="DFS3" s="682"/>
      <c r="DFT3" s="682"/>
      <c r="DFU3" s="682"/>
      <c r="DFV3" s="682"/>
      <c r="DFW3" s="682"/>
      <c r="DFX3" s="682"/>
      <c r="DFY3" s="682"/>
      <c r="DFZ3" s="682"/>
      <c r="DGA3" s="682"/>
      <c r="DGB3" s="682"/>
      <c r="DGC3" s="682"/>
      <c r="DGD3" s="682"/>
      <c r="DGE3" s="682"/>
      <c r="DGF3" s="682"/>
      <c r="DGG3" s="682"/>
      <c r="DGH3" s="682"/>
      <c r="DGI3" s="682"/>
      <c r="DGJ3" s="682"/>
      <c r="DGK3" s="682"/>
      <c r="DGL3" s="682"/>
      <c r="DGM3" s="682"/>
      <c r="DGN3" s="682"/>
      <c r="DGO3" s="682"/>
      <c r="DGP3" s="682"/>
      <c r="DGQ3" s="682"/>
      <c r="DGR3" s="682"/>
      <c r="DGS3" s="682"/>
      <c r="DGT3" s="682"/>
      <c r="DGU3" s="682"/>
      <c r="DGV3" s="682"/>
      <c r="DGW3" s="682"/>
      <c r="DGX3" s="682"/>
      <c r="DGY3" s="682"/>
      <c r="DGZ3" s="682"/>
      <c r="DHA3" s="682"/>
      <c r="DHB3" s="682"/>
      <c r="DHC3" s="682"/>
      <c r="DHD3" s="682"/>
      <c r="DHE3" s="682"/>
      <c r="DHF3" s="682"/>
      <c r="DHG3" s="682"/>
      <c r="DHH3" s="682"/>
      <c r="DHI3" s="682"/>
      <c r="DHJ3" s="682"/>
      <c r="DHK3" s="682"/>
      <c r="DHL3" s="682"/>
      <c r="DHM3" s="682"/>
      <c r="DHN3" s="682"/>
      <c r="DHO3" s="682"/>
      <c r="DHP3" s="682"/>
      <c r="DHQ3" s="682"/>
      <c r="DHR3" s="682"/>
      <c r="DHS3" s="682"/>
      <c r="DHT3" s="682"/>
      <c r="DHU3" s="682"/>
      <c r="DHV3" s="682"/>
      <c r="DHW3" s="682"/>
      <c r="DHX3" s="682"/>
      <c r="DHY3" s="682"/>
      <c r="DHZ3" s="682"/>
      <c r="DIA3" s="682"/>
      <c r="DIB3" s="682"/>
      <c r="DIC3" s="682"/>
      <c r="DID3" s="682"/>
      <c r="DIE3" s="682"/>
      <c r="DIF3" s="682"/>
      <c r="DIG3" s="682"/>
      <c r="DIH3" s="682"/>
      <c r="DII3" s="682"/>
      <c r="DIJ3" s="682"/>
      <c r="DIK3" s="682"/>
      <c r="DIL3" s="682"/>
      <c r="DIM3" s="682"/>
      <c r="DIN3" s="682"/>
      <c r="DIO3" s="682"/>
      <c r="DIP3" s="682"/>
      <c r="DIQ3" s="682"/>
      <c r="DIR3" s="682"/>
      <c r="DIS3" s="682"/>
      <c r="DIT3" s="682"/>
      <c r="DIU3" s="682"/>
      <c r="DIV3" s="682"/>
      <c r="DIW3" s="682"/>
      <c r="DIX3" s="682"/>
      <c r="DIY3" s="682"/>
      <c r="DIZ3" s="682"/>
      <c r="DJA3" s="682"/>
      <c r="DJB3" s="682"/>
      <c r="DJC3" s="682"/>
      <c r="DJD3" s="682"/>
      <c r="DJE3" s="682"/>
      <c r="DJF3" s="682"/>
      <c r="DJG3" s="682"/>
      <c r="DJH3" s="682"/>
      <c r="DJI3" s="682"/>
      <c r="DJJ3" s="682"/>
      <c r="DJK3" s="682"/>
      <c r="DJL3" s="682"/>
      <c r="DJM3" s="682"/>
      <c r="DJN3" s="682"/>
      <c r="DJO3" s="682"/>
      <c r="DJP3" s="682"/>
      <c r="DJQ3" s="682"/>
      <c r="DJR3" s="682"/>
      <c r="DJS3" s="682"/>
      <c r="DJT3" s="682"/>
      <c r="DJU3" s="682"/>
      <c r="DJV3" s="682"/>
      <c r="DJW3" s="682"/>
      <c r="DJX3" s="682"/>
      <c r="DJY3" s="682"/>
      <c r="DJZ3" s="682"/>
      <c r="DKA3" s="682"/>
      <c r="DKB3" s="682"/>
      <c r="DKC3" s="682"/>
      <c r="DKD3" s="682"/>
      <c r="DKE3" s="682"/>
      <c r="DKF3" s="682"/>
      <c r="DKG3" s="682"/>
      <c r="DKH3" s="682"/>
      <c r="DKI3" s="682"/>
      <c r="DKJ3" s="682"/>
      <c r="DKK3" s="682"/>
      <c r="DKL3" s="682"/>
      <c r="DKM3" s="682"/>
      <c r="DKN3" s="682"/>
      <c r="DKO3" s="682"/>
      <c r="DKP3" s="682"/>
      <c r="DKQ3" s="682"/>
      <c r="DKR3" s="682"/>
      <c r="DKS3" s="682"/>
      <c r="DKT3" s="682"/>
      <c r="DKU3" s="682"/>
      <c r="DKV3" s="682"/>
      <c r="DKW3" s="682"/>
      <c r="DKX3" s="682"/>
      <c r="DKY3" s="682"/>
      <c r="DKZ3" s="682"/>
      <c r="DLA3" s="682"/>
      <c r="DLB3" s="682"/>
      <c r="DLC3" s="682"/>
      <c r="DLD3" s="682"/>
      <c r="DLE3" s="682"/>
      <c r="DLF3" s="682"/>
      <c r="DLG3" s="682"/>
      <c r="DLH3" s="682"/>
      <c r="DLI3" s="682"/>
      <c r="DLJ3" s="682"/>
      <c r="DLK3" s="682"/>
      <c r="DLL3" s="682"/>
      <c r="DLM3" s="682"/>
      <c r="DLN3" s="682"/>
      <c r="DLO3" s="682"/>
      <c r="DLP3" s="682"/>
      <c r="DLQ3" s="682"/>
      <c r="DLR3" s="682"/>
      <c r="DLS3" s="682"/>
      <c r="DLT3" s="682"/>
      <c r="DLU3" s="682"/>
      <c r="DLV3" s="682"/>
      <c r="DLW3" s="682"/>
      <c r="DLX3" s="682"/>
      <c r="DLY3" s="682"/>
      <c r="DLZ3" s="682"/>
      <c r="DMA3" s="682"/>
      <c r="DMB3" s="682"/>
      <c r="DMC3" s="682"/>
      <c r="DMD3" s="682"/>
      <c r="DME3" s="682"/>
      <c r="DMF3" s="682"/>
      <c r="DMG3" s="682"/>
      <c r="DMH3" s="682"/>
      <c r="DMI3" s="682"/>
      <c r="DMJ3" s="682"/>
      <c r="DMK3" s="682"/>
      <c r="DML3" s="682"/>
      <c r="DMM3" s="682"/>
      <c r="DMN3" s="682"/>
      <c r="DMO3" s="682"/>
      <c r="DMP3" s="682"/>
      <c r="DMQ3" s="682"/>
      <c r="DMR3" s="682"/>
      <c r="DMS3" s="682"/>
      <c r="DMT3" s="682"/>
      <c r="DMU3" s="682"/>
      <c r="DMV3" s="682"/>
      <c r="DMW3" s="682"/>
      <c r="DMX3" s="682"/>
      <c r="DMY3" s="682"/>
      <c r="DMZ3" s="682"/>
      <c r="DNA3" s="682"/>
      <c r="DNB3" s="682"/>
      <c r="DNC3" s="682"/>
      <c r="DND3" s="682"/>
      <c r="DNE3" s="682"/>
      <c r="DNF3" s="682"/>
      <c r="DNG3" s="682"/>
      <c r="DNH3" s="682"/>
      <c r="DNI3" s="682"/>
      <c r="DNJ3" s="682"/>
      <c r="DNK3" s="682"/>
      <c r="DNL3" s="682"/>
      <c r="DNM3" s="682"/>
      <c r="DNN3" s="682"/>
      <c r="DNO3" s="682"/>
      <c r="DNP3" s="682"/>
      <c r="DNQ3" s="682"/>
      <c r="DNR3" s="682"/>
      <c r="DNS3" s="682"/>
      <c r="DNT3" s="682"/>
      <c r="DNU3" s="682"/>
      <c r="DNV3" s="682"/>
      <c r="DNW3" s="682"/>
      <c r="DNX3" s="682"/>
      <c r="DNY3" s="682"/>
      <c r="DNZ3" s="682"/>
      <c r="DOA3" s="682"/>
      <c r="DOB3" s="682"/>
      <c r="DOC3" s="682"/>
      <c r="DOD3" s="682"/>
      <c r="DOE3" s="682"/>
      <c r="DOF3" s="682"/>
      <c r="DOG3" s="682"/>
      <c r="DOH3" s="682"/>
      <c r="DOI3" s="682"/>
      <c r="DOJ3" s="682"/>
      <c r="DOK3" s="682"/>
      <c r="DOL3" s="682"/>
      <c r="DOM3" s="682"/>
      <c r="DON3" s="682"/>
      <c r="DOO3" s="682"/>
      <c r="DOP3" s="682"/>
      <c r="DOQ3" s="682"/>
      <c r="DOR3" s="682"/>
      <c r="DOS3" s="682"/>
      <c r="DOT3" s="682"/>
      <c r="DOU3" s="682"/>
      <c r="DOV3" s="682"/>
      <c r="DOW3" s="682"/>
      <c r="DOX3" s="682"/>
      <c r="DOY3" s="682"/>
      <c r="DOZ3" s="682"/>
      <c r="DPA3" s="682"/>
      <c r="DPB3" s="682"/>
      <c r="DPC3" s="682"/>
      <c r="DPD3" s="682"/>
      <c r="DPE3" s="682"/>
      <c r="DPF3" s="682"/>
      <c r="DPG3" s="682"/>
      <c r="DPH3" s="682"/>
      <c r="DPI3" s="682"/>
      <c r="DPJ3" s="682"/>
      <c r="DPK3" s="682"/>
      <c r="DPL3" s="682"/>
      <c r="DPM3" s="682"/>
      <c r="DPN3" s="682"/>
      <c r="DPO3" s="682"/>
      <c r="DPP3" s="682"/>
      <c r="DPQ3" s="682"/>
      <c r="DPR3" s="682"/>
      <c r="DPS3" s="682"/>
      <c r="DPT3" s="682"/>
      <c r="DPU3" s="682"/>
      <c r="DPV3" s="682"/>
      <c r="DPW3" s="682"/>
      <c r="DPX3" s="682"/>
      <c r="DPY3" s="682"/>
      <c r="DPZ3" s="682"/>
      <c r="DQA3" s="682"/>
      <c r="DQB3" s="682"/>
      <c r="DQC3" s="682"/>
      <c r="DQD3" s="682"/>
      <c r="DQE3" s="682"/>
      <c r="DQF3" s="682"/>
      <c r="DQG3" s="682"/>
      <c r="DQH3" s="682"/>
      <c r="DQI3" s="682"/>
      <c r="DQJ3" s="682"/>
      <c r="DQK3" s="682"/>
      <c r="DQL3" s="682"/>
      <c r="DQM3" s="682"/>
      <c r="DQN3" s="682"/>
      <c r="DQO3" s="682"/>
      <c r="DQP3" s="682"/>
      <c r="DQQ3" s="682"/>
      <c r="DQR3" s="682"/>
      <c r="DQS3" s="682"/>
      <c r="DQT3" s="682"/>
      <c r="DQU3" s="682"/>
      <c r="DQV3" s="682"/>
      <c r="DQW3" s="682"/>
      <c r="DQX3" s="682"/>
      <c r="DQY3" s="682"/>
      <c r="DQZ3" s="682"/>
      <c r="DRA3" s="682"/>
      <c r="DRB3" s="682"/>
      <c r="DRC3" s="682"/>
      <c r="DRD3" s="682"/>
      <c r="DRE3" s="682"/>
      <c r="DRF3" s="682"/>
      <c r="DRG3" s="682"/>
      <c r="DRH3" s="682"/>
      <c r="DRI3" s="682"/>
      <c r="DRJ3" s="682"/>
      <c r="DRK3" s="682"/>
      <c r="DRL3" s="682"/>
      <c r="DRM3" s="682"/>
      <c r="DRN3" s="682"/>
      <c r="DRO3" s="682"/>
      <c r="DRP3" s="682"/>
      <c r="DRQ3" s="682"/>
      <c r="DRR3" s="682"/>
      <c r="DRS3" s="682"/>
      <c r="DRT3" s="682"/>
      <c r="DRU3" s="682"/>
      <c r="DRV3" s="682"/>
      <c r="DRW3" s="682"/>
      <c r="DRX3" s="682"/>
      <c r="DRY3" s="682"/>
      <c r="DRZ3" s="682"/>
      <c r="DSA3" s="682"/>
      <c r="DSB3" s="682"/>
      <c r="DSC3" s="682"/>
      <c r="DSD3" s="682"/>
      <c r="DSE3" s="682"/>
      <c r="DSF3" s="682"/>
      <c r="DSG3" s="682"/>
      <c r="DSH3" s="682"/>
      <c r="DSI3" s="682"/>
      <c r="DSJ3" s="682"/>
      <c r="DSK3" s="682"/>
      <c r="DSL3" s="682"/>
      <c r="DSM3" s="682"/>
      <c r="DSN3" s="682"/>
      <c r="DSO3" s="682"/>
      <c r="DSP3" s="682"/>
      <c r="DSQ3" s="682"/>
      <c r="DSR3" s="682"/>
      <c r="DSS3" s="682"/>
      <c r="DST3" s="682"/>
      <c r="DSU3" s="682"/>
      <c r="DSV3" s="682"/>
      <c r="DSW3" s="682"/>
      <c r="DSX3" s="682"/>
      <c r="DSY3" s="682"/>
      <c r="DSZ3" s="682"/>
      <c r="DTA3" s="682"/>
      <c r="DTB3" s="682"/>
      <c r="DTC3" s="682"/>
      <c r="DTD3" s="682"/>
      <c r="DTE3" s="682"/>
      <c r="DTF3" s="682"/>
      <c r="DTG3" s="682"/>
      <c r="DTH3" s="682"/>
      <c r="DTI3" s="682"/>
      <c r="DTJ3" s="682"/>
      <c r="DTK3" s="682"/>
      <c r="DTL3" s="682"/>
      <c r="DTM3" s="682"/>
      <c r="DTN3" s="682"/>
      <c r="DTO3" s="682"/>
      <c r="DTP3" s="682"/>
      <c r="DTQ3" s="682"/>
      <c r="DTR3" s="682"/>
      <c r="DTS3" s="682"/>
      <c r="DTT3" s="682"/>
      <c r="DTU3" s="682"/>
      <c r="DTV3" s="682"/>
      <c r="DTW3" s="682"/>
      <c r="DTX3" s="682"/>
      <c r="DTY3" s="682"/>
      <c r="DTZ3" s="682"/>
      <c r="DUA3" s="682"/>
      <c r="DUB3" s="682"/>
      <c r="DUC3" s="682"/>
      <c r="DUD3" s="682"/>
      <c r="DUE3" s="682"/>
      <c r="DUF3" s="682"/>
      <c r="DUG3" s="682"/>
      <c r="DUH3" s="682"/>
      <c r="DUI3" s="682"/>
      <c r="DUJ3" s="682"/>
      <c r="DUK3" s="682"/>
      <c r="DUL3" s="682"/>
      <c r="DUM3" s="682"/>
      <c r="DUN3" s="682"/>
      <c r="DUO3" s="682"/>
      <c r="DUP3" s="682"/>
      <c r="DUQ3" s="682"/>
      <c r="DUR3" s="682"/>
      <c r="DUS3" s="682"/>
      <c r="DUT3" s="682"/>
      <c r="DUU3" s="682"/>
      <c r="DUV3" s="682"/>
      <c r="DUW3" s="682"/>
      <c r="DUX3" s="682"/>
      <c r="DUY3" s="682"/>
      <c r="DUZ3" s="682"/>
      <c r="DVA3" s="682"/>
      <c r="DVB3" s="682"/>
      <c r="DVC3" s="682"/>
      <c r="DVD3" s="682"/>
      <c r="DVE3" s="682"/>
      <c r="DVF3" s="682"/>
      <c r="DVG3" s="682"/>
      <c r="DVH3" s="682"/>
      <c r="DVI3" s="682"/>
      <c r="DVJ3" s="682"/>
      <c r="DVK3" s="682"/>
      <c r="DVL3" s="682"/>
      <c r="DVM3" s="682"/>
      <c r="DVN3" s="682"/>
      <c r="DVO3" s="682"/>
      <c r="DVP3" s="682"/>
      <c r="DVQ3" s="682"/>
      <c r="DVR3" s="682"/>
      <c r="DVS3" s="682"/>
      <c r="DVT3" s="682"/>
      <c r="DVU3" s="682"/>
      <c r="DVV3" s="682"/>
      <c r="DVW3" s="682"/>
      <c r="DVX3" s="682"/>
      <c r="DVY3" s="682"/>
      <c r="DVZ3" s="682"/>
      <c r="DWA3" s="682"/>
      <c r="DWB3" s="682"/>
      <c r="DWC3" s="682"/>
      <c r="DWD3" s="682"/>
      <c r="DWE3" s="682"/>
      <c r="DWF3" s="682"/>
      <c r="DWG3" s="682"/>
      <c r="DWH3" s="682"/>
      <c r="DWI3" s="682"/>
      <c r="DWJ3" s="682"/>
      <c r="DWK3" s="682"/>
      <c r="DWL3" s="682"/>
      <c r="DWM3" s="682"/>
      <c r="DWN3" s="682"/>
      <c r="DWO3" s="682"/>
      <c r="DWP3" s="682"/>
      <c r="DWQ3" s="682"/>
      <c r="DWR3" s="682"/>
      <c r="DWS3" s="682"/>
      <c r="DWT3" s="682"/>
      <c r="DWU3" s="682"/>
      <c r="DWV3" s="682"/>
      <c r="DWW3" s="682"/>
      <c r="DWX3" s="682"/>
      <c r="DWY3" s="682"/>
      <c r="DWZ3" s="682"/>
      <c r="DXA3" s="682"/>
      <c r="DXB3" s="682"/>
      <c r="DXC3" s="682"/>
      <c r="DXD3" s="682"/>
      <c r="DXE3" s="682"/>
      <c r="DXF3" s="682"/>
      <c r="DXG3" s="682"/>
      <c r="DXH3" s="682"/>
      <c r="DXI3" s="682"/>
      <c r="DXJ3" s="682"/>
      <c r="DXK3" s="682"/>
      <c r="DXL3" s="682"/>
      <c r="DXM3" s="682"/>
      <c r="DXN3" s="682"/>
      <c r="DXO3" s="682"/>
      <c r="DXP3" s="682"/>
      <c r="DXQ3" s="682"/>
      <c r="DXR3" s="682"/>
      <c r="DXS3" s="682"/>
      <c r="DXT3" s="682"/>
      <c r="DXU3" s="682"/>
      <c r="DXV3" s="682"/>
      <c r="DXW3" s="682"/>
      <c r="DXX3" s="682"/>
      <c r="DXY3" s="682"/>
      <c r="DXZ3" s="682"/>
      <c r="DYA3" s="682"/>
      <c r="DYB3" s="682"/>
      <c r="DYC3" s="682"/>
      <c r="DYD3" s="682"/>
      <c r="DYE3" s="682"/>
      <c r="DYF3" s="682"/>
      <c r="DYG3" s="682"/>
      <c r="DYH3" s="682"/>
      <c r="DYI3" s="682"/>
      <c r="DYJ3" s="682"/>
      <c r="DYK3" s="682"/>
      <c r="DYL3" s="682"/>
      <c r="DYM3" s="682"/>
      <c r="DYN3" s="682"/>
      <c r="DYO3" s="682"/>
      <c r="DYP3" s="682"/>
      <c r="DYQ3" s="682"/>
      <c r="DYR3" s="682"/>
      <c r="DYS3" s="682"/>
      <c r="DYT3" s="682"/>
      <c r="DYU3" s="682"/>
      <c r="DYV3" s="682"/>
      <c r="DYW3" s="682"/>
      <c r="DYX3" s="682"/>
      <c r="DYY3" s="682"/>
      <c r="DYZ3" s="682"/>
      <c r="DZA3" s="682"/>
      <c r="DZB3" s="682"/>
      <c r="DZC3" s="682"/>
      <c r="DZD3" s="682"/>
      <c r="DZE3" s="682"/>
      <c r="DZF3" s="682"/>
      <c r="DZG3" s="682"/>
      <c r="DZH3" s="682"/>
      <c r="DZI3" s="682"/>
      <c r="DZJ3" s="682"/>
      <c r="DZK3" s="682"/>
      <c r="DZL3" s="682"/>
      <c r="DZM3" s="682"/>
      <c r="DZN3" s="682"/>
      <c r="DZO3" s="682"/>
      <c r="DZP3" s="682"/>
      <c r="DZQ3" s="682"/>
      <c r="DZR3" s="682"/>
      <c r="DZS3" s="682"/>
      <c r="DZT3" s="682"/>
      <c r="DZU3" s="682"/>
      <c r="DZV3" s="682"/>
      <c r="DZW3" s="682"/>
      <c r="DZX3" s="682"/>
      <c r="DZY3" s="682"/>
      <c r="DZZ3" s="682"/>
      <c r="EAA3" s="682"/>
      <c r="EAB3" s="682"/>
      <c r="EAC3" s="682"/>
      <c r="EAD3" s="682"/>
      <c r="EAE3" s="682"/>
      <c r="EAF3" s="682"/>
      <c r="EAG3" s="682"/>
      <c r="EAH3" s="682"/>
      <c r="EAI3" s="682"/>
      <c r="EAJ3" s="682"/>
      <c r="EAK3" s="682"/>
      <c r="EAL3" s="682"/>
      <c r="EAM3" s="682"/>
      <c r="EAN3" s="682"/>
      <c r="EAO3" s="682"/>
      <c r="EAP3" s="682"/>
      <c r="EAQ3" s="682"/>
      <c r="EAR3" s="682"/>
      <c r="EAS3" s="682"/>
      <c r="EAT3" s="682"/>
      <c r="EAU3" s="682"/>
      <c r="EAV3" s="682"/>
      <c r="EAW3" s="682"/>
      <c r="EAX3" s="682"/>
      <c r="EAY3" s="682"/>
      <c r="EAZ3" s="682"/>
      <c r="EBA3" s="682"/>
      <c r="EBB3" s="682"/>
      <c r="EBC3" s="682"/>
      <c r="EBD3" s="682"/>
      <c r="EBE3" s="682"/>
      <c r="EBF3" s="682"/>
      <c r="EBG3" s="682"/>
      <c r="EBH3" s="682"/>
      <c r="EBI3" s="682"/>
      <c r="EBJ3" s="682"/>
      <c r="EBK3" s="682"/>
      <c r="EBL3" s="682"/>
      <c r="EBM3" s="682"/>
      <c r="EBN3" s="682"/>
      <c r="EBO3" s="682"/>
      <c r="EBP3" s="682"/>
      <c r="EBQ3" s="682"/>
      <c r="EBR3" s="682"/>
      <c r="EBS3" s="682"/>
      <c r="EBT3" s="682"/>
      <c r="EBU3" s="682"/>
      <c r="EBV3" s="682"/>
      <c r="EBW3" s="682"/>
      <c r="EBX3" s="682"/>
      <c r="EBY3" s="682"/>
      <c r="EBZ3" s="682"/>
      <c r="ECA3" s="682"/>
      <c r="ECB3" s="682"/>
      <c r="ECC3" s="682"/>
      <c r="ECD3" s="682"/>
      <c r="ECE3" s="682"/>
      <c r="ECF3" s="682"/>
      <c r="ECG3" s="682"/>
      <c r="ECH3" s="682"/>
      <c r="ECI3" s="682"/>
      <c r="ECJ3" s="682"/>
      <c r="ECK3" s="682"/>
      <c r="ECL3" s="682"/>
      <c r="ECM3" s="682"/>
      <c r="ECN3" s="682"/>
      <c r="ECO3" s="682"/>
      <c r="ECP3" s="682"/>
      <c r="ECQ3" s="682"/>
      <c r="ECR3" s="682"/>
      <c r="ECS3" s="682"/>
      <c r="ECT3" s="682"/>
      <c r="ECU3" s="682"/>
      <c r="ECV3" s="682"/>
      <c r="ECW3" s="682"/>
      <c r="ECX3" s="682"/>
      <c r="ECY3" s="682"/>
      <c r="ECZ3" s="682"/>
      <c r="EDA3" s="682"/>
      <c r="EDB3" s="682"/>
      <c r="EDC3" s="682"/>
      <c r="EDD3" s="682"/>
      <c r="EDE3" s="682"/>
      <c r="EDF3" s="682"/>
      <c r="EDG3" s="682"/>
      <c r="EDH3" s="682"/>
      <c r="EDI3" s="682"/>
      <c r="EDJ3" s="682"/>
      <c r="EDK3" s="682"/>
      <c r="EDL3" s="682"/>
      <c r="EDM3" s="682"/>
      <c r="EDN3" s="682"/>
      <c r="EDO3" s="682"/>
      <c r="EDP3" s="682"/>
      <c r="EDQ3" s="682"/>
      <c r="EDR3" s="682"/>
      <c r="EDS3" s="682"/>
      <c r="EDT3" s="682"/>
      <c r="EDU3" s="682"/>
      <c r="EDV3" s="682"/>
      <c r="EDW3" s="682"/>
      <c r="EDX3" s="682"/>
      <c r="EDY3" s="682"/>
      <c r="EDZ3" s="682"/>
      <c r="EEA3" s="682"/>
      <c r="EEB3" s="682"/>
      <c r="EEC3" s="682"/>
      <c r="EED3" s="682"/>
      <c r="EEE3" s="682"/>
      <c r="EEF3" s="682"/>
      <c r="EEG3" s="682"/>
      <c r="EEH3" s="682"/>
      <c r="EEI3" s="682"/>
      <c r="EEJ3" s="682"/>
      <c r="EEK3" s="682"/>
      <c r="EEL3" s="682"/>
      <c r="EEM3" s="682"/>
      <c r="EEN3" s="682"/>
      <c r="EEO3" s="682"/>
      <c r="EEP3" s="682"/>
      <c r="EEQ3" s="682"/>
      <c r="EER3" s="682"/>
      <c r="EES3" s="682"/>
      <c r="EET3" s="682"/>
      <c r="EEU3" s="682"/>
      <c r="EEV3" s="682"/>
      <c r="EEW3" s="682"/>
      <c r="EEX3" s="682"/>
      <c r="EEY3" s="682"/>
      <c r="EEZ3" s="682"/>
      <c r="EFA3" s="682"/>
      <c r="EFB3" s="682"/>
      <c r="EFC3" s="682"/>
      <c r="EFD3" s="682"/>
      <c r="EFE3" s="682"/>
      <c r="EFF3" s="682"/>
      <c r="EFG3" s="682"/>
      <c r="EFH3" s="682"/>
      <c r="EFI3" s="682"/>
      <c r="EFJ3" s="682"/>
      <c r="EFK3" s="682"/>
      <c r="EFL3" s="682"/>
      <c r="EFM3" s="682"/>
      <c r="EFN3" s="682"/>
      <c r="EFO3" s="682"/>
      <c r="EFP3" s="682"/>
      <c r="EFQ3" s="682"/>
      <c r="EFR3" s="682"/>
      <c r="EFS3" s="682"/>
      <c r="EFT3" s="682"/>
      <c r="EFU3" s="682"/>
      <c r="EFV3" s="682"/>
      <c r="EFW3" s="682"/>
      <c r="EFX3" s="682"/>
      <c r="EFY3" s="682"/>
      <c r="EFZ3" s="682"/>
      <c r="EGA3" s="682"/>
      <c r="EGB3" s="682"/>
      <c r="EGC3" s="682"/>
      <c r="EGD3" s="682"/>
      <c r="EGE3" s="682"/>
      <c r="EGF3" s="682"/>
      <c r="EGG3" s="682"/>
      <c r="EGH3" s="682"/>
      <c r="EGI3" s="682"/>
      <c r="EGJ3" s="682"/>
      <c r="EGK3" s="682"/>
      <c r="EGL3" s="682"/>
      <c r="EGM3" s="682"/>
      <c r="EGN3" s="682"/>
      <c r="EGO3" s="682"/>
      <c r="EGP3" s="682"/>
      <c r="EGQ3" s="682"/>
      <c r="EGR3" s="682"/>
      <c r="EGS3" s="682"/>
      <c r="EGT3" s="682"/>
      <c r="EGU3" s="682"/>
      <c r="EGV3" s="682"/>
      <c r="EGW3" s="682"/>
      <c r="EGX3" s="682"/>
      <c r="EGY3" s="682"/>
      <c r="EGZ3" s="682"/>
      <c r="EHA3" s="682"/>
      <c r="EHB3" s="682"/>
      <c r="EHC3" s="682"/>
      <c r="EHD3" s="682"/>
      <c r="EHE3" s="682"/>
      <c r="EHF3" s="682"/>
      <c r="EHG3" s="682"/>
      <c r="EHH3" s="682"/>
      <c r="EHI3" s="682"/>
      <c r="EHJ3" s="682"/>
      <c r="EHK3" s="682"/>
      <c r="EHL3" s="682"/>
      <c r="EHM3" s="682"/>
      <c r="EHN3" s="682"/>
      <c r="EHO3" s="682"/>
      <c r="EHP3" s="682"/>
      <c r="EHQ3" s="682"/>
      <c r="EHR3" s="682"/>
      <c r="EHS3" s="682"/>
      <c r="EHT3" s="682"/>
      <c r="EHU3" s="682"/>
      <c r="EHV3" s="682"/>
      <c r="EHW3" s="682"/>
      <c r="EHX3" s="682"/>
      <c r="EHY3" s="682"/>
      <c r="EHZ3" s="682"/>
      <c r="EIA3" s="682"/>
      <c r="EIB3" s="682"/>
      <c r="EIC3" s="682"/>
      <c r="EID3" s="682"/>
      <c r="EIE3" s="682"/>
      <c r="EIF3" s="682"/>
      <c r="EIG3" s="682"/>
      <c r="EIH3" s="682"/>
      <c r="EII3" s="682"/>
      <c r="EIJ3" s="682"/>
      <c r="EIK3" s="682"/>
      <c r="EIL3" s="682"/>
      <c r="EIM3" s="682"/>
      <c r="EIN3" s="682"/>
      <c r="EIO3" s="682"/>
      <c r="EIP3" s="682"/>
      <c r="EIQ3" s="682"/>
      <c r="EIR3" s="682"/>
      <c r="EIS3" s="682"/>
      <c r="EIT3" s="682"/>
      <c r="EIU3" s="682"/>
      <c r="EIV3" s="682"/>
      <c r="EIW3" s="682"/>
      <c r="EIX3" s="682"/>
      <c r="EIY3" s="682"/>
      <c r="EIZ3" s="682"/>
      <c r="EJA3" s="682"/>
      <c r="EJB3" s="682"/>
      <c r="EJC3" s="682"/>
      <c r="EJD3" s="682"/>
      <c r="EJE3" s="682"/>
      <c r="EJF3" s="682"/>
      <c r="EJG3" s="682"/>
      <c r="EJH3" s="682"/>
      <c r="EJI3" s="682"/>
      <c r="EJJ3" s="682"/>
      <c r="EJK3" s="682"/>
      <c r="EJL3" s="682"/>
      <c r="EJM3" s="682"/>
      <c r="EJN3" s="682"/>
      <c r="EJO3" s="682"/>
      <c r="EJP3" s="682"/>
      <c r="EJQ3" s="682"/>
      <c r="EJR3" s="682"/>
      <c r="EJS3" s="682"/>
      <c r="EJT3" s="682"/>
      <c r="EJU3" s="682"/>
      <c r="EJV3" s="682"/>
      <c r="EJW3" s="682"/>
      <c r="EJX3" s="682"/>
      <c r="EJY3" s="682"/>
      <c r="EJZ3" s="682"/>
      <c r="EKA3" s="682"/>
      <c r="EKB3" s="682"/>
      <c r="EKC3" s="682"/>
      <c r="EKD3" s="682"/>
      <c r="EKE3" s="682"/>
      <c r="EKF3" s="682"/>
      <c r="EKG3" s="682"/>
      <c r="EKH3" s="682"/>
      <c r="EKI3" s="682"/>
      <c r="EKJ3" s="682"/>
      <c r="EKK3" s="682"/>
      <c r="EKL3" s="682"/>
      <c r="EKM3" s="682"/>
      <c r="EKN3" s="682"/>
      <c r="EKO3" s="682"/>
      <c r="EKP3" s="682"/>
      <c r="EKQ3" s="682"/>
      <c r="EKR3" s="682"/>
      <c r="EKS3" s="682"/>
      <c r="EKT3" s="682"/>
      <c r="EKU3" s="682"/>
      <c r="EKV3" s="682"/>
      <c r="EKW3" s="682"/>
      <c r="EKX3" s="682"/>
      <c r="EKY3" s="682"/>
      <c r="EKZ3" s="682"/>
      <c r="ELA3" s="682"/>
      <c r="ELB3" s="682"/>
      <c r="ELC3" s="682"/>
      <c r="ELD3" s="682"/>
      <c r="ELE3" s="682"/>
      <c r="ELF3" s="682"/>
      <c r="ELG3" s="682"/>
      <c r="ELH3" s="682"/>
      <c r="ELI3" s="682"/>
      <c r="ELJ3" s="682"/>
      <c r="ELK3" s="682"/>
      <c r="ELL3" s="682"/>
      <c r="ELM3" s="682"/>
      <c r="ELN3" s="682"/>
      <c r="ELO3" s="682"/>
      <c r="ELP3" s="682"/>
      <c r="ELQ3" s="682"/>
      <c r="ELR3" s="682"/>
      <c r="ELS3" s="682"/>
      <c r="ELT3" s="682"/>
      <c r="ELU3" s="682"/>
      <c r="ELV3" s="682"/>
      <c r="ELW3" s="682"/>
      <c r="ELX3" s="682"/>
      <c r="ELY3" s="682"/>
      <c r="ELZ3" s="682"/>
      <c r="EMA3" s="682"/>
      <c r="EMB3" s="682"/>
      <c r="EMC3" s="682"/>
      <c r="EMD3" s="682"/>
      <c r="EME3" s="682"/>
      <c r="EMF3" s="682"/>
      <c r="EMG3" s="682"/>
      <c r="EMH3" s="682"/>
      <c r="EMI3" s="682"/>
      <c r="EMJ3" s="682"/>
      <c r="EMK3" s="682"/>
      <c r="EML3" s="682"/>
      <c r="EMM3" s="682"/>
      <c r="EMN3" s="682"/>
      <c r="EMO3" s="682"/>
      <c r="EMP3" s="682"/>
      <c r="EMQ3" s="682"/>
      <c r="EMR3" s="682"/>
      <c r="EMS3" s="682"/>
      <c r="EMT3" s="682"/>
      <c r="EMU3" s="682"/>
      <c r="EMV3" s="682"/>
      <c r="EMW3" s="682"/>
      <c r="EMX3" s="682"/>
      <c r="EMY3" s="682"/>
      <c r="EMZ3" s="682"/>
      <c r="ENA3" s="682"/>
      <c r="ENB3" s="682"/>
      <c r="ENC3" s="682"/>
      <c r="END3" s="682"/>
      <c r="ENE3" s="682"/>
      <c r="ENF3" s="682"/>
      <c r="ENG3" s="682"/>
      <c r="ENH3" s="682"/>
      <c r="ENI3" s="682"/>
      <c r="ENJ3" s="682"/>
      <c r="ENK3" s="682"/>
      <c r="ENL3" s="682"/>
      <c r="ENM3" s="682"/>
      <c r="ENN3" s="682"/>
      <c r="ENO3" s="682"/>
      <c r="ENP3" s="682"/>
      <c r="ENQ3" s="682"/>
      <c r="ENR3" s="682"/>
      <c r="ENS3" s="682"/>
      <c r="ENT3" s="682"/>
      <c r="ENU3" s="682"/>
      <c r="ENV3" s="682"/>
      <c r="ENW3" s="682"/>
      <c r="ENX3" s="682"/>
      <c r="ENY3" s="682"/>
      <c r="ENZ3" s="682"/>
      <c r="EOA3" s="682"/>
      <c r="EOB3" s="682"/>
      <c r="EOC3" s="682"/>
      <c r="EOD3" s="682"/>
      <c r="EOE3" s="682"/>
      <c r="EOF3" s="682"/>
      <c r="EOG3" s="682"/>
      <c r="EOH3" s="682"/>
      <c r="EOI3" s="682"/>
      <c r="EOJ3" s="682"/>
      <c r="EOK3" s="682"/>
      <c r="EOL3" s="682"/>
      <c r="EOM3" s="682"/>
      <c r="EON3" s="682"/>
      <c r="EOO3" s="682"/>
      <c r="EOP3" s="682"/>
      <c r="EOQ3" s="682"/>
      <c r="EOR3" s="682"/>
      <c r="EOS3" s="682"/>
      <c r="EOT3" s="682"/>
      <c r="EOU3" s="682"/>
      <c r="EOV3" s="682"/>
      <c r="EOW3" s="682"/>
      <c r="EOX3" s="682"/>
      <c r="EOY3" s="682"/>
      <c r="EOZ3" s="682"/>
      <c r="EPA3" s="682"/>
      <c r="EPB3" s="682"/>
      <c r="EPC3" s="682"/>
      <c r="EPD3" s="682"/>
      <c r="EPE3" s="682"/>
      <c r="EPF3" s="682"/>
      <c r="EPG3" s="682"/>
      <c r="EPH3" s="682"/>
      <c r="EPI3" s="682"/>
      <c r="EPJ3" s="682"/>
      <c r="EPK3" s="682"/>
      <c r="EPL3" s="682"/>
      <c r="EPM3" s="682"/>
      <c r="EPN3" s="682"/>
      <c r="EPO3" s="682"/>
      <c r="EPP3" s="682"/>
      <c r="EPQ3" s="682"/>
      <c r="EPR3" s="682"/>
      <c r="EPS3" s="682"/>
      <c r="EPT3" s="682"/>
      <c r="EPU3" s="682"/>
      <c r="EPV3" s="682"/>
      <c r="EPW3" s="682"/>
      <c r="EPX3" s="682"/>
      <c r="EPY3" s="682"/>
      <c r="EPZ3" s="682"/>
      <c r="EQA3" s="682"/>
      <c r="EQB3" s="682"/>
      <c r="EQC3" s="682"/>
      <c r="EQD3" s="682"/>
      <c r="EQE3" s="682"/>
      <c r="EQF3" s="682"/>
      <c r="EQG3" s="682"/>
      <c r="EQH3" s="682"/>
      <c r="EQI3" s="682"/>
      <c r="EQJ3" s="682"/>
      <c r="EQK3" s="682"/>
      <c r="EQL3" s="682"/>
      <c r="EQM3" s="682"/>
      <c r="EQN3" s="682"/>
      <c r="EQO3" s="682"/>
      <c r="EQP3" s="682"/>
      <c r="EQQ3" s="682"/>
      <c r="EQR3" s="682"/>
      <c r="EQS3" s="682"/>
      <c r="EQT3" s="682"/>
      <c r="EQU3" s="682"/>
      <c r="EQV3" s="682"/>
      <c r="EQW3" s="682"/>
      <c r="EQX3" s="682"/>
      <c r="EQY3" s="682"/>
      <c r="EQZ3" s="682"/>
      <c r="ERA3" s="682"/>
      <c r="ERB3" s="682"/>
      <c r="ERC3" s="682"/>
      <c r="ERD3" s="682"/>
      <c r="ERE3" s="682"/>
      <c r="ERF3" s="682"/>
      <c r="ERG3" s="682"/>
      <c r="ERH3" s="682"/>
      <c r="ERI3" s="682"/>
      <c r="ERJ3" s="682"/>
      <c r="ERK3" s="682"/>
      <c r="ERL3" s="682"/>
      <c r="ERM3" s="682"/>
      <c r="ERN3" s="682"/>
      <c r="ERO3" s="682"/>
      <c r="ERP3" s="682"/>
      <c r="ERQ3" s="682"/>
      <c r="ERR3" s="682"/>
      <c r="ERS3" s="682"/>
      <c r="ERT3" s="682"/>
      <c r="ERU3" s="682"/>
      <c r="ERV3" s="682"/>
      <c r="ERW3" s="682"/>
      <c r="ERX3" s="682"/>
      <c r="ERY3" s="682"/>
      <c r="ERZ3" s="682"/>
      <c r="ESA3" s="682"/>
      <c r="ESB3" s="682"/>
      <c r="ESC3" s="682"/>
      <c r="ESD3" s="682"/>
      <c r="ESE3" s="682"/>
      <c r="ESF3" s="682"/>
      <c r="ESG3" s="682"/>
      <c r="ESH3" s="682"/>
      <c r="ESI3" s="682"/>
      <c r="ESJ3" s="682"/>
      <c r="ESK3" s="682"/>
      <c r="ESL3" s="682"/>
      <c r="ESM3" s="682"/>
      <c r="ESN3" s="682"/>
      <c r="ESO3" s="682"/>
      <c r="ESP3" s="682"/>
      <c r="ESQ3" s="682"/>
      <c r="ESR3" s="682"/>
      <c r="ESS3" s="682"/>
      <c r="EST3" s="682"/>
      <c r="ESU3" s="682"/>
      <c r="ESV3" s="682"/>
      <c r="ESW3" s="682"/>
      <c r="ESX3" s="682"/>
      <c r="ESY3" s="682"/>
      <c r="ESZ3" s="682"/>
      <c r="ETA3" s="682"/>
      <c r="ETB3" s="682"/>
      <c r="ETC3" s="682"/>
      <c r="ETD3" s="682"/>
      <c r="ETE3" s="682"/>
      <c r="ETF3" s="682"/>
      <c r="ETG3" s="682"/>
      <c r="ETH3" s="682"/>
      <c r="ETI3" s="682"/>
      <c r="ETJ3" s="682"/>
      <c r="ETK3" s="682"/>
      <c r="ETL3" s="682"/>
      <c r="ETM3" s="682"/>
      <c r="ETN3" s="682"/>
      <c r="ETO3" s="682"/>
      <c r="ETP3" s="682"/>
      <c r="ETQ3" s="682"/>
      <c r="ETR3" s="682"/>
      <c r="ETS3" s="682"/>
      <c r="ETT3" s="682"/>
      <c r="ETU3" s="682"/>
      <c r="ETV3" s="682"/>
      <c r="ETW3" s="682"/>
      <c r="ETX3" s="682"/>
      <c r="ETY3" s="682"/>
      <c r="ETZ3" s="682"/>
      <c r="EUA3" s="682"/>
      <c r="EUB3" s="682"/>
      <c r="EUC3" s="682"/>
      <c r="EUD3" s="682"/>
      <c r="EUE3" s="682"/>
      <c r="EUF3" s="682"/>
      <c r="EUG3" s="682"/>
      <c r="EUH3" s="682"/>
      <c r="EUI3" s="682"/>
      <c r="EUJ3" s="682"/>
      <c r="EUK3" s="682"/>
      <c r="EUL3" s="682"/>
      <c r="EUM3" s="682"/>
      <c r="EUN3" s="682"/>
      <c r="EUO3" s="682"/>
      <c r="EUP3" s="682"/>
      <c r="EUQ3" s="682"/>
      <c r="EUR3" s="682"/>
      <c r="EUS3" s="682"/>
      <c r="EUT3" s="682"/>
      <c r="EUU3" s="682"/>
      <c r="EUV3" s="682"/>
      <c r="EUW3" s="682"/>
      <c r="EUX3" s="682"/>
      <c r="EUY3" s="682"/>
      <c r="EUZ3" s="682"/>
      <c r="EVA3" s="682"/>
      <c r="EVB3" s="682"/>
      <c r="EVC3" s="682"/>
      <c r="EVD3" s="682"/>
      <c r="EVE3" s="682"/>
      <c r="EVF3" s="682"/>
      <c r="EVG3" s="682"/>
      <c r="EVH3" s="682"/>
      <c r="EVI3" s="682"/>
      <c r="EVJ3" s="682"/>
      <c r="EVK3" s="682"/>
      <c r="EVL3" s="682"/>
      <c r="EVM3" s="682"/>
      <c r="EVN3" s="682"/>
      <c r="EVO3" s="682"/>
      <c r="EVP3" s="682"/>
      <c r="EVQ3" s="682"/>
      <c r="EVR3" s="682"/>
      <c r="EVS3" s="682"/>
      <c r="EVT3" s="682"/>
      <c r="EVU3" s="682"/>
      <c r="EVV3" s="682"/>
      <c r="EVW3" s="682"/>
      <c r="EVX3" s="682"/>
      <c r="EVY3" s="682"/>
      <c r="EVZ3" s="682"/>
      <c r="EWA3" s="682"/>
      <c r="EWB3" s="682"/>
      <c r="EWC3" s="682"/>
      <c r="EWD3" s="682"/>
      <c r="EWE3" s="682"/>
      <c r="EWF3" s="682"/>
      <c r="EWG3" s="682"/>
      <c r="EWH3" s="682"/>
      <c r="EWI3" s="682"/>
      <c r="EWJ3" s="682"/>
      <c r="EWK3" s="682"/>
      <c r="EWL3" s="682"/>
      <c r="EWM3" s="682"/>
      <c r="EWN3" s="682"/>
      <c r="EWO3" s="682"/>
      <c r="EWP3" s="682"/>
      <c r="EWQ3" s="682"/>
      <c r="EWR3" s="682"/>
      <c r="EWS3" s="682"/>
      <c r="EWT3" s="682"/>
      <c r="EWU3" s="682"/>
      <c r="EWV3" s="682"/>
      <c r="EWW3" s="682"/>
      <c r="EWX3" s="682"/>
      <c r="EWY3" s="682"/>
      <c r="EWZ3" s="682"/>
      <c r="EXA3" s="682"/>
      <c r="EXB3" s="682"/>
      <c r="EXC3" s="682"/>
      <c r="EXD3" s="682"/>
      <c r="EXE3" s="682"/>
      <c r="EXF3" s="682"/>
      <c r="EXG3" s="682"/>
      <c r="EXH3" s="682"/>
      <c r="EXI3" s="682"/>
      <c r="EXJ3" s="682"/>
      <c r="EXK3" s="682"/>
      <c r="EXL3" s="682"/>
      <c r="EXM3" s="682"/>
      <c r="EXN3" s="682"/>
      <c r="EXO3" s="682"/>
      <c r="EXP3" s="682"/>
      <c r="EXQ3" s="682"/>
      <c r="EXR3" s="682"/>
      <c r="EXS3" s="682"/>
      <c r="EXT3" s="682"/>
      <c r="EXU3" s="682"/>
      <c r="EXV3" s="682"/>
      <c r="EXW3" s="682"/>
      <c r="EXX3" s="682"/>
      <c r="EXY3" s="682"/>
      <c r="EXZ3" s="682"/>
      <c r="EYA3" s="682"/>
      <c r="EYB3" s="682"/>
      <c r="EYC3" s="682"/>
      <c r="EYD3" s="682"/>
      <c r="EYE3" s="682"/>
      <c r="EYF3" s="682"/>
      <c r="EYG3" s="682"/>
      <c r="EYH3" s="682"/>
      <c r="EYI3" s="682"/>
      <c r="EYJ3" s="682"/>
      <c r="EYK3" s="682"/>
      <c r="EYL3" s="682"/>
      <c r="EYM3" s="682"/>
      <c r="EYN3" s="682"/>
      <c r="EYO3" s="682"/>
      <c r="EYP3" s="682"/>
      <c r="EYQ3" s="682"/>
      <c r="EYR3" s="682"/>
      <c r="EYS3" s="682"/>
      <c r="EYT3" s="682"/>
      <c r="EYU3" s="682"/>
      <c r="EYV3" s="682"/>
      <c r="EYW3" s="682"/>
      <c r="EYX3" s="682"/>
      <c r="EYY3" s="682"/>
      <c r="EYZ3" s="682"/>
      <c r="EZA3" s="682"/>
      <c r="EZB3" s="682"/>
      <c r="EZC3" s="682"/>
      <c r="EZD3" s="682"/>
      <c r="EZE3" s="682"/>
      <c r="EZF3" s="682"/>
      <c r="EZG3" s="682"/>
      <c r="EZH3" s="682"/>
      <c r="EZI3" s="682"/>
      <c r="EZJ3" s="682"/>
      <c r="EZK3" s="682"/>
      <c r="EZL3" s="682"/>
      <c r="EZM3" s="682"/>
      <c r="EZN3" s="682"/>
      <c r="EZO3" s="682"/>
      <c r="EZP3" s="682"/>
      <c r="EZQ3" s="682"/>
      <c r="EZR3" s="682"/>
      <c r="EZS3" s="682"/>
      <c r="EZT3" s="682"/>
      <c r="EZU3" s="682"/>
      <c r="EZV3" s="682"/>
      <c r="EZW3" s="682"/>
      <c r="EZX3" s="682"/>
      <c r="EZY3" s="682"/>
      <c r="EZZ3" s="682"/>
      <c r="FAA3" s="682"/>
      <c r="FAB3" s="682"/>
      <c r="FAC3" s="682"/>
      <c r="FAD3" s="682"/>
      <c r="FAE3" s="682"/>
      <c r="FAF3" s="682"/>
      <c r="FAG3" s="682"/>
      <c r="FAH3" s="682"/>
      <c r="FAI3" s="682"/>
      <c r="FAJ3" s="682"/>
      <c r="FAK3" s="682"/>
      <c r="FAL3" s="682"/>
      <c r="FAM3" s="682"/>
      <c r="FAN3" s="682"/>
      <c r="FAO3" s="682"/>
      <c r="FAP3" s="682"/>
      <c r="FAQ3" s="682"/>
      <c r="FAR3" s="682"/>
      <c r="FAS3" s="682"/>
      <c r="FAT3" s="682"/>
      <c r="FAU3" s="682"/>
      <c r="FAV3" s="682"/>
      <c r="FAW3" s="682"/>
      <c r="FAX3" s="682"/>
      <c r="FAY3" s="682"/>
      <c r="FAZ3" s="682"/>
      <c r="FBA3" s="682"/>
      <c r="FBB3" s="682"/>
      <c r="FBC3" s="682"/>
      <c r="FBD3" s="682"/>
      <c r="FBE3" s="682"/>
      <c r="FBF3" s="682"/>
      <c r="FBG3" s="682"/>
      <c r="FBH3" s="682"/>
      <c r="FBI3" s="682"/>
      <c r="FBJ3" s="682"/>
      <c r="FBK3" s="682"/>
      <c r="FBL3" s="682"/>
      <c r="FBM3" s="682"/>
      <c r="FBN3" s="682"/>
      <c r="FBO3" s="682"/>
      <c r="FBP3" s="682"/>
      <c r="FBQ3" s="682"/>
      <c r="FBR3" s="682"/>
      <c r="FBS3" s="682"/>
      <c r="FBT3" s="682"/>
      <c r="FBU3" s="682"/>
      <c r="FBV3" s="682"/>
      <c r="FBW3" s="682"/>
      <c r="FBX3" s="682"/>
      <c r="FBY3" s="682"/>
      <c r="FBZ3" s="682"/>
      <c r="FCA3" s="682"/>
      <c r="FCB3" s="682"/>
      <c r="FCC3" s="682"/>
      <c r="FCD3" s="682"/>
      <c r="FCE3" s="682"/>
      <c r="FCF3" s="682"/>
      <c r="FCG3" s="682"/>
      <c r="FCH3" s="682"/>
      <c r="FCI3" s="682"/>
      <c r="FCJ3" s="682"/>
      <c r="FCK3" s="682"/>
      <c r="FCL3" s="682"/>
      <c r="FCM3" s="682"/>
      <c r="FCN3" s="682"/>
      <c r="FCO3" s="682"/>
      <c r="FCP3" s="682"/>
      <c r="FCQ3" s="682"/>
      <c r="FCR3" s="682"/>
      <c r="FCS3" s="682"/>
      <c r="FCT3" s="682"/>
      <c r="FCU3" s="682"/>
      <c r="FCV3" s="682"/>
      <c r="FCW3" s="682"/>
      <c r="FCX3" s="682"/>
      <c r="FCY3" s="682"/>
      <c r="FCZ3" s="682"/>
      <c r="FDA3" s="682"/>
      <c r="FDB3" s="682"/>
      <c r="FDC3" s="682"/>
      <c r="FDD3" s="682"/>
      <c r="FDE3" s="682"/>
      <c r="FDF3" s="682"/>
      <c r="FDG3" s="682"/>
      <c r="FDH3" s="682"/>
      <c r="FDI3" s="682"/>
      <c r="FDJ3" s="682"/>
      <c r="FDK3" s="682"/>
      <c r="FDL3" s="682"/>
      <c r="FDM3" s="682"/>
      <c r="FDN3" s="682"/>
      <c r="FDO3" s="682"/>
      <c r="FDP3" s="682"/>
      <c r="FDQ3" s="682"/>
      <c r="FDR3" s="682"/>
      <c r="FDS3" s="682"/>
      <c r="FDT3" s="682"/>
      <c r="FDU3" s="682"/>
      <c r="FDV3" s="682"/>
      <c r="FDW3" s="682"/>
      <c r="FDX3" s="682"/>
      <c r="FDY3" s="682"/>
      <c r="FDZ3" s="682"/>
      <c r="FEA3" s="682"/>
      <c r="FEB3" s="682"/>
      <c r="FEC3" s="682"/>
      <c r="FED3" s="682"/>
      <c r="FEE3" s="682"/>
      <c r="FEF3" s="682"/>
      <c r="FEG3" s="682"/>
      <c r="FEH3" s="682"/>
      <c r="FEI3" s="682"/>
      <c r="FEJ3" s="682"/>
      <c r="FEK3" s="682"/>
      <c r="FEL3" s="682"/>
      <c r="FEM3" s="682"/>
      <c r="FEN3" s="682"/>
      <c r="FEO3" s="682"/>
      <c r="FEP3" s="682"/>
      <c r="FEQ3" s="682"/>
      <c r="FER3" s="682"/>
      <c r="FES3" s="682"/>
      <c r="FET3" s="682"/>
      <c r="FEU3" s="682"/>
      <c r="FEV3" s="682"/>
      <c r="FEW3" s="682"/>
      <c r="FEX3" s="682"/>
      <c r="FEY3" s="682"/>
      <c r="FEZ3" s="682"/>
      <c r="FFA3" s="682"/>
      <c r="FFB3" s="682"/>
      <c r="FFC3" s="682"/>
      <c r="FFD3" s="682"/>
      <c r="FFE3" s="682"/>
      <c r="FFF3" s="682"/>
      <c r="FFG3" s="682"/>
      <c r="FFH3" s="682"/>
      <c r="FFI3" s="682"/>
      <c r="FFJ3" s="682"/>
      <c r="FFK3" s="682"/>
      <c r="FFL3" s="682"/>
      <c r="FFM3" s="682"/>
      <c r="FFN3" s="682"/>
      <c r="FFO3" s="682"/>
      <c r="FFP3" s="682"/>
      <c r="FFQ3" s="682"/>
      <c r="FFR3" s="682"/>
      <c r="FFS3" s="682"/>
      <c r="FFT3" s="682"/>
      <c r="FFU3" s="682"/>
      <c r="FFV3" s="682"/>
      <c r="FFW3" s="682"/>
      <c r="FFX3" s="682"/>
      <c r="FFY3" s="682"/>
      <c r="FFZ3" s="682"/>
      <c r="FGA3" s="682"/>
      <c r="FGB3" s="682"/>
      <c r="FGC3" s="682"/>
      <c r="FGD3" s="682"/>
      <c r="FGE3" s="682"/>
      <c r="FGF3" s="682"/>
      <c r="FGG3" s="682"/>
      <c r="FGH3" s="682"/>
      <c r="FGI3" s="682"/>
      <c r="FGJ3" s="682"/>
      <c r="FGK3" s="682"/>
      <c r="FGL3" s="682"/>
      <c r="FGM3" s="682"/>
      <c r="FGN3" s="682"/>
      <c r="FGO3" s="682"/>
      <c r="FGP3" s="682"/>
      <c r="FGQ3" s="682"/>
      <c r="FGR3" s="682"/>
      <c r="FGS3" s="682"/>
      <c r="FGT3" s="682"/>
      <c r="FGU3" s="682"/>
      <c r="FGV3" s="682"/>
      <c r="FGW3" s="682"/>
      <c r="FGX3" s="682"/>
      <c r="FGY3" s="682"/>
      <c r="FGZ3" s="682"/>
      <c r="FHA3" s="682"/>
      <c r="FHB3" s="682"/>
      <c r="FHC3" s="682"/>
      <c r="FHD3" s="682"/>
      <c r="FHE3" s="682"/>
      <c r="FHF3" s="682"/>
      <c r="FHG3" s="682"/>
      <c r="FHH3" s="682"/>
      <c r="FHI3" s="682"/>
      <c r="FHJ3" s="682"/>
      <c r="FHK3" s="682"/>
      <c r="FHL3" s="682"/>
      <c r="FHM3" s="682"/>
      <c r="FHN3" s="682"/>
      <c r="FHO3" s="682"/>
      <c r="FHP3" s="682"/>
      <c r="FHQ3" s="682"/>
      <c r="FHR3" s="682"/>
      <c r="FHS3" s="682"/>
      <c r="FHT3" s="682"/>
      <c r="FHU3" s="682"/>
      <c r="FHV3" s="682"/>
      <c r="FHW3" s="682"/>
      <c r="FHX3" s="682"/>
      <c r="FHY3" s="682"/>
      <c r="FHZ3" s="682"/>
      <c r="FIA3" s="682"/>
      <c r="FIB3" s="682"/>
      <c r="FIC3" s="682"/>
      <c r="FID3" s="682"/>
      <c r="FIE3" s="682"/>
      <c r="FIF3" s="682"/>
      <c r="FIG3" s="682"/>
      <c r="FIH3" s="682"/>
      <c r="FII3" s="682"/>
      <c r="FIJ3" s="682"/>
      <c r="FIK3" s="682"/>
      <c r="FIL3" s="682"/>
      <c r="FIM3" s="682"/>
      <c r="FIN3" s="682"/>
      <c r="FIO3" s="682"/>
      <c r="FIP3" s="682"/>
      <c r="FIQ3" s="682"/>
      <c r="FIR3" s="682"/>
      <c r="FIS3" s="682"/>
      <c r="FIT3" s="682"/>
      <c r="FIU3" s="682"/>
      <c r="FIV3" s="682"/>
      <c r="FIW3" s="682"/>
      <c r="FIX3" s="682"/>
      <c r="FIY3" s="682"/>
      <c r="FIZ3" s="682"/>
      <c r="FJA3" s="682"/>
      <c r="FJB3" s="682"/>
      <c r="FJC3" s="682"/>
      <c r="FJD3" s="682"/>
      <c r="FJE3" s="682"/>
      <c r="FJF3" s="682"/>
      <c r="FJG3" s="682"/>
      <c r="FJH3" s="682"/>
      <c r="FJI3" s="682"/>
      <c r="FJJ3" s="682"/>
      <c r="FJK3" s="682"/>
      <c r="FJL3" s="682"/>
      <c r="FJM3" s="682"/>
      <c r="FJN3" s="682"/>
      <c r="FJO3" s="682"/>
      <c r="FJP3" s="682"/>
      <c r="FJQ3" s="682"/>
      <c r="FJR3" s="682"/>
      <c r="FJS3" s="682"/>
      <c r="FJT3" s="682"/>
      <c r="FJU3" s="682"/>
      <c r="FJV3" s="682"/>
      <c r="FJW3" s="682"/>
      <c r="FJX3" s="682"/>
      <c r="FJY3" s="682"/>
      <c r="FJZ3" s="682"/>
      <c r="FKA3" s="682"/>
      <c r="FKB3" s="682"/>
      <c r="FKC3" s="682"/>
      <c r="FKD3" s="682"/>
      <c r="FKE3" s="682"/>
      <c r="FKF3" s="682"/>
      <c r="FKG3" s="682"/>
      <c r="FKH3" s="682"/>
      <c r="FKI3" s="682"/>
      <c r="FKJ3" s="682"/>
      <c r="FKK3" s="682"/>
      <c r="FKL3" s="682"/>
      <c r="FKM3" s="682"/>
      <c r="FKN3" s="682"/>
      <c r="FKO3" s="682"/>
      <c r="FKP3" s="682"/>
      <c r="FKQ3" s="682"/>
      <c r="FKR3" s="682"/>
      <c r="FKS3" s="682"/>
      <c r="FKT3" s="682"/>
      <c r="FKU3" s="682"/>
      <c r="FKV3" s="682"/>
      <c r="FKW3" s="682"/>
      <c r="FKX3" s="682"/>
      <c r="FKY3" s="682"/>
      <c r="FKZ3" s="682"/>
      <c r="FLA3" s="682"/>
      <c r="FLB3" s="682"/>
      <c r="FLC3" s="682"/>
      <c r="FLD3" s="682"/>
      <c r="FLE3" s="682"/>
      <c r="FLF3" s="682"/>
      <c r="FLG3" s="682"/>
      <c r="FLH3" s="682"/>
      <c r="FLI3" s="682"/>
      <c r="FLJ3" s="682"/>
      <c r="FLK3" s="682"/>
      <c r="FLL3" s="682"/>
      <c r="FLM3" s="682"/>
      <c r="FLN3" s="682"/>
      <c r="FLO3" s="682"/>
      <c r="FLP3" s="682"/>
      <c r="FLQ3" s="682"/>
      <c r="FLR3" s="682"/>
      <c r="FLS3" s="682"/>
      <c r="FLT3" s="682"/>
      <c r="FLU3" s="682"/>
      <c r="FLV3" s="682"/>
      <c r="FLW3" s="682"/>
      <c r="FLX3" s="682"/>
      <c r="FLY3" s="682"/>
      <c r="FLZ3" s="682"/>
      <c r="FMA3" s="682"/>
      <c r="FMB3" s="682"/>
      <c r="FMC3" s="682"/>
      <c r="FMD3" s="682"/>
      <c r="FME3" s="682"/>
      <c r="FMF3" s="682"/>
      <c r="FMG3" s="682"/>
      <c r="FMH3" s="682"/>
      <c r="FMI3" s="682"/>
      <c r="FMJ3" s="682"/>
      <c r="FMK3" s="682"/>
      <c r="FML3" s="682"/>
      <c r="FMM3" s="682"/>
      <c r="FMN3" s="682"/>
      <c r="FMO3" s="682"/>
      <c r="FMP3" s="682"/>
      <c r="FMQ3" s="682"/>
      <c r="FMR3" s="682"/>
      <c r="FMS3" s="682"/>
      <c r="FMT3" s="682"/>
      <c r="FMU3" s="682"/>
      <c r="FMV3" s="682"/>
      <c r="FMW3" s="682"/>
      <c r="FMX3" s="682"/>
      <c r="FMY3" s="682"/>
      <c r="FMZ3" s="682"/>
      <c r="FNA3" s="682"/>
      <c r="FNB3" s="682"/>
      <c r="FNC3" s="682"/>
      <c r="FND3" s="682"/>
      <c r="FNE3" s="682"/>
      <c r="FNF3" s="682"/>
      <c r="FNG3" s="682"/>
      <c r="FNH3" s="682"/>
      <c r="FNI3" s="682"/>
      <c r="FNJ3" s="682"/>
      <c r="FNK3" s="682"/>
      <c r="FNL3" s="682"/>
      <c r="FNM3" s="682"/>
      <c r="FNN3" s="682"/>
      <c r="FNO3" s="682"/>
      <c r="FNP3" s="682"/>
      <c r="FNQ3" s="682"/>
      <c r="FNR3" s="682"/>
      <c r="FNS3" s="682"/>
      <c r="FNT3" s="682"/>
      <c r="FNU3" s="682"/>
      <c r="FNV3" s="682"/>
      <c r="FNW3" s="682"/>
      <c r="FNX3" s="682"/>
      <c r="FNY3" s="682"/>
      <c r="FNZ3" s="682"/>
      <c r="FOA3" s="682"/>
      <c r="FOB3" s="682"/>
      <c r="FOC3" s="682"/>
      <c r="FOD3" s="682"/>
      <c r="FOE3" s="682"/>
      <c r="FOF3" s="682"/>
      <c r="FOG3" s="682"/>
      <c r="FOH3" s="682"/>
      <c r="FOI3" s="682"/>
      <c r="FOJ3" s="682"/>
      <c r="FOK3" s="682"/>
      <c r="FOL3" s="682"/>
      <c r="FOM3" s="682"/>
      <c r="FON3" s="682"/>
      <c r="FOO3" s="682"/>
      <c r="FOP3" s="682"/>
      <c r="FOQ3" s="682"/>
      <c r="FOR3" s="682"/>
      <c r="FOS3" s="682"/>
      <c r="FOT3" s="682"/>
      <c r="FOU3" s="682"/>
      <c r="FOV3" s="682"/>
      <c r="FOW3" s="682"/>
      <c r="FOX3" s="682"/>
      <c r="FOY3" s="682"/>
      <c r="FOZ3" s="682"/>
      <c r="FPA3" s="682"/>
      <c r="FPB3" s="682"/>
      <c r="FPC3" s="682"/>
      <c r="FPD3" s="682"/>
      <c r="FPE3" s="682"/>
      <c r="FPF3" s="682"/>
      <c r="FPG3" s="682"/>
      <c r="FPH3" s="682"/>
      <c r="FPI3" s="682"/>
      <c r="FPJ3" s="682"/>
      <c r="FPK3" s="682"/>
      <c r="FPL3" s="682"/>
      <c r="FPM3" s="682"/>
      <c r="FPN3" s="682"/>
      <c r="FPO3" s="682"/>
      <c r="FPP3" s="682"/>
      <c r="FPQ3" s="682"/>
      <c r="FPR3" s="682"/>
      <c r="FPS3" s="682"/>
      <c r="FPT3" s="682"/>
      <c r="FPU3" s="682"/>
      <c r="FPV3" s="682"/>
      <c r="FPW3" s="682"/>
      <c r="FPX3" s="682"/>
      <c r="FPY3" s="682"/>
      <c r="FPZ3" s="682"/>
      <c r="FQA3" s="682"/>
      <c r="FQB3" s="682"/>
      <c r="FQC3" s="682"/>
      <c r="FQD3" s="682"/>
      <c r="FQE3" s="682"/>
      <c r="FQF3" s="682"/>
      <c r="FQG3" s="682"/>
      <c r="FQH3" s="682"/>
      <c r="FQI3" s="682"/>
      <c r="FQJ3" s="682"/>
      <c r="FQK3" s="682"/>
      <c r="FQL3" s="682"/>
      <c r="FQM3" s="682"/>
      <c r="FQN3" s="682"/>
      <c r="FQO3" s="682"/>
      <c r="FQP3" s="682"/>
      <c r="FQQ3" s="682"/>
      <c r="FQR3" s="682"/>
      <c r="FQS3" s="682"/>
      <c r="FQT3" s="682"/>
      <c r="FQU3" s="682"/>
      <c r="FQV3" s="682"/>
      <c r="FQW3" s="682"/>
      <c r="FQX3" s="682"/>
      <c r="FQY3" s="682"/>
      <c r="FQZ3" s="682"/>
      <c r="FRA3" s="682"/>
      <c r="FRB3" s="682"/>
      <c r="FRC3" s="682"/>
      <c r="FRD3" s="682"/>
      <c r="FRE3" s="682"/>
      <c r="FRF3" s="682"/>
      <c r="FRG3" s="682"/>
      <c r="FRH3" s="682"/>
      <c r="FRI3" s="682"/>
      <c r="FRJ3" s="682"/>
      <c r="FRK3" s="682"/>
      <c r="FRL3" s="682"/>
      <c r="FRM3" s="682"/>
      <c r="FRN3" s="682"/>
      <c r="FRO3" s="682"/>
      <c r="FRP3" s="682"/>
      <c r="FRQ3" s="682"/>
      <c r="FRR3" s="682"/>
      <c r="FRS3" s="682"/>
      <c r="FRT3" s="682"/>
      <c r="FRU3" s="682"/>
      <c r="FRV3" s="682"/>
      <c r="FRW3" s="682"/>
      <c r="FRX3" s="682"/>
      <c r="FRY3" s="682"/>
      <c r="FRZ3" s="682"/>
      <c r="FSA3" s="682"/>
      <c r="FSB3" s="682"/>
      <c r="FSC3" s="682"/>
      <c r="FSD3" s="682"/>
      <c r="FSE3" s="682"/>
      <c r="FSF3" s="682"/>
      <c r="FSG3" s="682"/>
      <c r="FSH3" s="682"/>
      <c r="FSI3" s="682"/>
      <c r="FSJ3" s="682"/>
      <c r="FSK3" s="682"/>
      <c r="FSL3" s="682"/>
      <c r="FSM3" s="682"/>
      <c r="FSN3" s="682"/>
      <c r="FSO3" s="682"/>
      <c r="FSP3" s="682"/>
      <c r="FSQ3" s="682"/>
      <c r="FSR3" s="682"/>
      <c r="FSS3" s="682"/>
      <c r="FST3" s="682"/>
      <c r="FSU3" s="682"/>
      <c r="FSV3" s="682"/>
      <c r="FSW3" s="682"/>
      <c r="FSX3" s="682"/>
      <c r="FSY3" s="682"/>
      <c r="FSZ3" s="682"/>
      <c r="FTA3" s="682"/>
      <c r="FTB3" s="682"/>
      <c r="FTC3" s="682"/>
      <c r="FTD3" s="682"/>
      <c r="FTE3" s="682"/>
      <c r="FTF3" s="682"/>
      <c r="FTG3" s="682"/>
      <c r="FTH3" s="682"/>
      <c r="FTI3" s="682"/>
      <c r="FTJ3" s="682"/>
      <c r="FTK3" s="682"/>
      <c r="FTL3" s="682"/>
      <c r="FTM3" s="682"/>
      <c r="FTN3" s="682"/>
      <c r="FTO3" s="682"/>
      <c r="FTP3" s="682"/>
      <c r="FTQ3" s="682"/>
      <c r="FTR3" s="682"/>
      <c r="FTS3" s="682"/>
      <c r="FTT3" s="682"/>
      <c r="FTU3" s="682"/>
      <c r="FTV3" s="682"/>
      <c r="FTW3" s="682"/>
      <c r="FTX3" s="682"/>
      <c r="FTY3" s="682"/>
      <c r="FTZ3" s="682"/>
      <c r="FUA3" s="682"/>
      <c r="FUB3" s="682"/>
      <c r="FUC3" s="682"/>
      <c r="FUD3" s="682"/>
      <c r="FUE3" s="682"/>
      <c r="FUF3" s="682"/>
      <c r="FUG3" s="682"/>
      <c r="FUH3" s="682"/>
      <c r="FUI3" s="682"/>
      <c r="FUJ3" s="682"/>
      <c r="FUK3" s="682"/>
      <c r="FUL3" s="682"/>
      <c r="FUM3" s="682"/>
      <c r="FUN3" s="682"/>
      <c r="FUO3" s="682"/>
      <c r="FUP3" s="682"/>
      <c r="FUQ3" s="682"/>
      <c r="FUR3" s="682"/>
      <c r="FUS3" s="682"/>
      <c r="FUT3" s="682"/>
      <c r="FUU3" s="682"/>
      <c r="FUV3" s="682"/>
      <c r="FUW3" s="682"/>
      <c r="FUX3" s="682"/>
      <c r="FUY3" s="682"/>
      <c r="FUZ3" s="682"/>
      <c r="FVA3" s="682"/>
      <c r="FVB3" s="682"/>
      <c r="FVC3" s="682"/>
      <c r="FVD3" s="682"/>
      <c r="FVE3" s="682"/>
      <c r="FVF3" s="682"/>
      <c r="FVG3" s="682"/>
      <c r="FVH3" s="682"/>
      <c r="FVI3" s="682"/>
      <c r="FVJ3" s="682"/>
      <c r="FVK3" s="682"/>
      <c r="FVL3" s="682"/>
      <c r="FVM3" s="682"/>
      <c r="FVN3" s="682"/>
      <c r="FVO3" s="682"/>
      <c r="FVP3" s="682"/>
      <c r="FVQ3" s="682"/>
      <c r="FVR3" s="682"/>
      <c r="FVS3" s="682"/>
      <c r="FVT3" s="682"/>
      <c r="FVU3" s="682"/>
      <c r="FVV3" s="682"/>
      <c r="FVW3" s="682"/>
      <c r="FVX3" s="682"/>
      <c r="FVY3" s="682"/>
      <c r="FVZ3" s="682"/>
      <c r="FWA3" s="682"/>
      <c r="FWB3" s="682"/>
      <c r="FWC3" s="682"/>
      <c r="FWD3" s="682"/>
      <c r="FWE3" s="682"/>
      <c r="FWF3" s="682"/>
      <c r="FWG3" s="682"/>
      <c r="FWH3" s="682"/>
      <c r="FWI3" s="682"/>
      <c r="FWJ3" s="682"/>
      <c r="FWK3" s="682"/>
      <c r="FWL3" s="682"/>
      <c r="FWM3" s="682"/>
      <c r="FWN3" s="682"/>
      <c r="FWO3" s="682"/>
      <c r="FWP3" s="682"/>
      <c r="FWQ3" s="682"/>
      <c r="FWR3" s="682"/>
      <c r="FWS3" s="682"/>
      <c r="FWT3" s="682"/>
      <c r="FWU3" s="682"/>
      <c r="FWV3" s="682"/>
      <c r="FWW3" s="682"/>
      <c r="FWX3" s="682"/>
      <c r="FWY3" s="682"/>
      <c r="FWZ3" s="682"/>
      <c r="FXA3" s="682"/>
      <c r="FXB3" s="682"/>
      <c r="FXC3" s="682"/>
      <c r="FXD3" s="682"/>
      <c r="FXE3" s="682"/>
      <c r="FXF3" s="682"/>
      <c r="FXG3" s="682"/>
      <c r="FXH3" s="682"/>
      <c r="FXI3" s="682"/>
      <c r="FXJ3" s="682"/>
      <c r="FXK3" s="682"/>
      <c r="FXL3" s="682"/>
      <c r="FXM3" s="682"/>
      <c r="FXN3" s="682"/>
      <c r="FXO3" s="682"/>
      <c r="FXP3" s="682"/>
      <c r="FXQ3" s="682"/>
      <c r="FXR3" s="682"/>
      <c r="FXS3" s="682"/>
      <c r="FXT3" s="682"/>
      <c r="FXU3" s="682"/>
      <c r="FXV3" s="682"/>
      <c r="FXW3" s="682"/>
      <c r="FXX3" s="682"/>
      <c r="FXY3" s="682"/>
      <c r="FXZ3" s="682"/>
      <c r="FYA3" s="682"/>
      <c r="FYB3" s="682"/>
      <c r="FYC3" s="682"/>
      <c r="FYD3" s="682"/>
      <c r="FYE3" s="682"/>
      <c r="FYF3" s="682"/>
      <c r="FYG3" s="682"/>
      <c r="FYH3" s="682"/>
      <c r="FYI3" s="682"/>
      <c r="FYJ3" s="682"/>
      <c r="FYK3" s="682"/>
      <c r="FYL3" s="682"/>
      <c r="FYM3" s="682"/>
      <c r="FYN3" s="682"/>
      <c r="FYO3" s="682"/>
      <c r="FYP3" s="682"/>
      <c r="FYQ3" s="682"/>
      <c r="FYR3" s="682"/>
      <c r="FYS3" s="682"/>
      <c r="FYT3" s="682"/>
      <c r="FYU3" s="682"/>
      <c r="FYV3" s="682"/>
      <c r="FYW3" s="682"/>
      <c r="FYX3" s="682"/>
      <c r="FYY3" s="682"/>
      <c r="FYZ3" s="682"/>
      <c r="FZA3" s="682"/>
      <c r="FZB3" s="682"/>
      <c r="FZC3" s="682"/>
      <c r="FZD3" s="682"/>
      <c r="FZE3" s="682"/>
      <c r="FZF3" s="682"/>
      <c r="FZG3" s="682"/>
      <c r="FZH3" s="682"/>
      <c r="FZI3" s="682"/>
      <c r="FZJ3" s="682"/>
      <c r="FZK3" s="682"/>
      <c r="FZL3" s="682"/>
      <c r="FZM3" s="682"/>
      <c r="FZN3" s="682"/>
      <c r="FZO3" s="682"/>
      <c r="FZP3" s="682"/>
      <c r="FZQ3" s="682"/>
      <c r="FZR3" s="682"/>
      <c r="FZS3" s="682"/>
      <c r="FZT3" s="682"/>
      <c r="FZU3" s="682"/>
      <c r="FZV3" s="682"/>
      <c r="FZW3" s="682"/>
      <c r="FZX3" s="682"/>
      <c r="FZY3" s="682"/>
      <c r="FZZ3" s="682"/>
      <c r="GAA3" s="682"/>
      <c r="GAB3" s="682"/>
      <c r="GAC3" s="682"/>
      <c r="GAD3" s="682"/>
      <c r="GAE3" s="682"/>
      <c r="GAF3" s="682"/>
      <c r="GAG3" s="682"/>
      <c r="GAH3" s="682"/>
      <c r="GAI3" s="682"/>
      <c r="GAJ3" s="682"/>
      <c r="GAK3" s="682"/>
      <c r="GAL3" s="682"/>
      <c r="GAM3" s="682"/>
      <c r="GAN3" s="682"/>
      <c r="GAO3" s="682"/>
      <c r="GAP3" s="682"/>
      <c r="GAQ3" s="682"/>
      <c r="GAR3" s="682"/>
      <c r="GAS3" s="682"/>
      <c r="GAT3" s="682"/>
      <c r="GAU3" s="682"/>
      <c r="GAV3" s="682"/>
      <c r="GAW3" s="682"/>
      <c r="GAX3" s="682"/>
      <c r="GAY3" s="682"/>
      <c r="GAZ3" s="682"/>
      <c r="GBA3" s="682"/>
      <c r="GBB3" s="682"/>
      <c r="GBC3" s="682"/>
      <c r="GBD3" s="682"/>
      <c r="GBE3" s="682"/>
      <c r="GBF3" s="682"/>
      <c r="GBG3" s="682"/>
      <c r="GBH3" s="682"/>
      <c r="GBI3" s="682"/>
      <c r="GBJ3" s="682"/>
      <c r="GBK3" s="682"/>
      <c r="GBL3" s="682"/>
      <c r="GBM3" s="682"/>
      <c r="GBN3" s="682"/>
      <c r="GBO3" s="682"/>
      <c r="GBP3" s="682"/>
      <c r="GBQ3" s="682"/>
      <c r="GBR3" s="682"/>
      <c r="GBS3" s="682"/>
      <c r="GBT3" s="682"/>
      <c r="GBU3" s="682"/>
      <c r="GBV3" s="682"/>
      <c r="GBW3" s="682"/>
      <c r="GBX3" s="682"/>
      <c r="GBY3" s="682"/>
      <c r="GBZ3" s="682"/>
      <c r="GCA3" s="682"/>
      <c r="GCB3" s="682"/>
      <c r="GCC3" s="682"/>
      <c r="GCD3" s="682"/>
      <c r="GCE3" s="682"/>
      <c r="GCF3" s="682"/>
      <c r="GCG3" s="682"/>
      <c r="GCH3" s="682"/>
      <c r="GCI3" s="682"/>
      <c r="GCJ3" s="682"/>
      <c r="GCK3" s="682"/>
      <c r="GCL3" s="682"/>
      <c r="GCM3" s="682"/>
      <c r="GCN3" s="682"/>
      <c r="GCO3" s="682"/>
      <c r="GCP3" s="682"/>
      <c r="GCQ3" s="682"/>
      <c r="GCR3" s="682"/>
      <c r="GCS3" s="682"/>
      <c r="GCT3" s="682"/>
      <c r="GCU3" s="682"/>
      <c r="GCV3" s="682"/>
      <c r="GCW3" s="682"/>
      <c r="GCX3" s="682"/>
      <c r="GCY3" s="682"/>
      <c r="GCZ3" s="682"/>
      <c r="GDA3" s="682"/>
      <c r="GDB3" s="682"/>
      <c r="GDC3" s="682"/>
      <c r="GDD3" s="682"/>
      <c r="GDE3" s="682"/>
      <c r="GDF3" s="682"/>
      <c r="GDG3" s="682"/>
      <c r="GDH3" s="682"/>
      <c r="GDI3" s="682"/>
      <c r="GDJ3" s="682"/>
      <c r="GDK3" s="682"/>
      <c r="GDL3" s="682"/>
      <c r="GDM3" s="682"/>
      <c r="GDN3" s="682"/>
      <c r="GDO3" s="682"/>
      <c r="GDP3" s="682"/>
      <c r="GDQ3" s="682"/>
      <c r="GDR3" s="682"/>
      <c r="GDS3" s="682"/>
      <c r="GDT3" s="682"/>
      <c r="GDU3" s="682"/>
      <c r="GDV3" s="682"/>
      <c r="GDW3" s="682"/>
      <c r="GDX3" s="682"/>
      <c r="GDY3" s="682"/>
      <c r="GDZ3" s="682"/>
      <c r="GEA3" s="682"/>
      <c r="GEB3" s="682"/>
      <c r="GEC3" s="682"/>
      <c r="GED3" s="682"/>
      <c r="GEE3" s="682"/>
      <c r="GEF3" s="682"/>
      <c r="GEG3" s="682"/>
      <c r="GEH3" s="682"/>
      <c r="GEI3" s="682"/>
      <c r="GEJ3" s="682"/>
      <c r="GEK3" s="682"/>
      <c r="GEL3" s="682"/>
      <c r="GEM3" s="682"/>
      <c r="GEN3" s="682"/>
      <c r="GEO3" s="682"/>
      <c r="GEP3" s="682"/>
      <c r="GEQ3" s="682"/>
      <c r="GER3" s="682"/>
      <c r="GES3" s="682"/>
      <c r="GET3" s="682"/>
      <c r="GEU3" s="682"/>
      <c r="GEV3" s="682"/>
      <c r="GEW3" s="682"/>
      <c r="GEX3" s="682"/>
      <c r="GEY3" s="682"/>
      <c r="GEZ3" s="682"/>
      <c r="GFA3" s="682"/>
      <c r="GFB3" s="682"/>
      <c r="GFC3" s="682"/>
      <c r="GFD3" s="682"/>
      <c r="GFE3" s="682"/>
      <c r="GFF3" s="682"/>
      <c r="GFG3" s="682"/>
      <c r="GFH3" s="682"/>
      <c r="GFI3" s="682"/>
      <c r="GFJ3" s="682"/>
      <c r="GFK3" s="682"/>
      <c r="GFL3" s="682"/>
      <c r="GFM3" s="682"/>
      <c r="GFN3" s="682"/>
      <c r="GFO3" s="682"/>
      <c r="GFP3" s="682"/>
      <c r="GFQ3" s="682"/>
      <c r="GFR3" s="682"/>
      <c r="GFS3" s="682"/>
      <c r="GFT3" s="682"/>
      <c r="GFU3" s="682"/>
      <c r="GFV3" s="682"/>
      <c r="GFW3" s="682"/>
      <c r="GFX3" s="682"/>
      <c r="GFY3" s="682"/>
      <c r="GFZ3" s="682"/>
      <c r="GGA3" s="682"/>
      <c r="GGB3" s="682"/>
      <c r="GGC3" s="682"/>
      <c r="GGD3" s="682"/>
      <c r="GGE3" s="682"/>
      <c r="GGF3" s="682"/>
      <c r="GGG3" s="682"/>
      <c r="GGH3" s="682"/>
      <c r="GGI3" s="682"/>
      <c r="GGJ3" s="682"/>
      <c r="GGK3" s="682"/>
      <c r="GGL3" s="682"/>
      <c r="GGM3" s="682"/>
      <c r="GGN3" s="682"/>
      <c r="GGO3" s="682"/>
      <c r="GGP3" s="682"/>
      <c r="GGQ3" s="682"/>
      <c r="GGR3" s="682"/>
      <c r="GGS3" s="682"/>
      <c r="GGT3" s="682"/>
      <c r="GGU3" s="682"/>
      <c r="GGV3" s="682"/>
      <c r="GGW3" s="682"/>
      <c r="GGX3" s="682"/>
      <c r="GGY3" s="682"/>
      <c r="GGZ3" s="682"/>
      <c r="GHA3" s="682"/>
      <c r="GHB3" s="682"/>
      <c r="GHC3" s="682"/>
      <c r="GHD3" s="682"/>
      <c r="GHE3" s="682"/>
      <c r="GHF3" s="682"/>
      <c r="GHG3" s="682"/>
      <c r="GHH3" s="682"/>
      <c r="GHI3" s="682"/>
      <c r="GHJ3" s="682"/>
      <c r="GHK3" s="682"/>
      <c r="GHL3" s="682"/>
      <c r="GHM3" s="682"/>
      <c r="GHN3" s="682"/>
      <c r="GHO3" s="682"/>
      <c r="GHP3" s="682"/>
      <c r="GHQ3" s="682"/>
      <c r="GHR3" s="682"/>
      <c r="GHS3" s="682"/>
      <c r="GHT3" s="682"/>
      <c r="GHU3" s="682"/>
      <c r="GHV3" s="682"/>
      <c r="GHW3" s="682"/>
      <c r="GHX3" s="682"/>
      <c r="GHY3" s="682"/>
      <c r="GHZ3" s="682"/>
      <c r="GIA3" s="682"/>
      <c r="GIB3" s="682"/>
      <c r="GIC3" s="682"/>
      <c r="GID3" s="682"/>
      <c r="GIE3" s="682"/>
      <c r="GIF3" s="682"/>
      <c r="GIG3" s="682"/>
      <c r="GIH3" s="682"/>
      <c r="GII3" s="682"/>
      <c r="GIJ3" s="682"/>
      <c r="GIK3" s="682"/>
      <c r="GIL3" s="682"/>
      <c r="GIM3" s="682"/>
      <c r="GIN3" s="682"/>
      <c r="GIO3" s="682"/>
      <c r="GIP3" s="682"/>
      <c r="GIQ3" s="682"/>
      <c r="GIR3" s="682"/>
      <c r="GIS3" s="682"/>
      <c r="GIT3" s="682"/>
      <c r="GIU3" s="682"/>
      <c r="GIV3" s="682"/>
      <c r="GIW3" s="682"/>
      <c r="GIX3" s="682"/>
      <c r="GIY3" s="682"/>
      <c r="GIZ3" s="682"/>
      <c r="GJA3" s="682"/>
      <c r="GJB3" s="682"/>
      <c r="GJC3" s="682"/>
      <c r="GJD3" s="682"/>
      <c r="GJE3" s="682"/>
      <c r="GJF3" s="682"/>
      <c r="GJG3" s="682"/>
      <c r="GJH3" s="682"/>
      <c r="GJI3" s="682"/>
      <c r="GJJ3" s="682"/>
      <c r="GJK3" s="682"/>
      <c r="GJL3" s="682"/>
      <c r="GJM3" s="682"/>
      <c r="GJN3" s="682"/>
      <c r="GJO3" s="682"/>
      <c r="GJP3" s="682"/>
      <c r="GJQ3" s="682"/>
      <c r="GJR3" s="682"/>
      <c r="GJS3" s="682"/>
      <c r="GJT3" s="682"/>
      <c r="GJU3" s="682"/>
      <c r="GJV3" s="682"/>
      <c r="GJW3" s="682"/>
      <c r="GJX3" s="682"/>
      <c r="GJY3" s="682"/>
      <c r="GJZ3" s="682"/>
      <c r="GKA3" s="682"/>
      <c r="GKB3" s="682"/>
      <c r="GKC3" s="682"/>
      <c r="GKD3" s="682"/>
      <c r="GKE3" s="682"/>
      <c r="GKF3" s="682"/>
      <c r="GKG3" s="682"/>
      <c r="GKH3" s="682"/>
      <c r="GKI3" s="682"/>
      <c r="GKJ3" s="682"/>
      <c r="GKK3" s="682"/>
      <c r="GKL3" s="682"/>
      <c r="GKM3" s="682"/>
      <c r="GKN3" s="682"/>
      <c r="GKO3" s="682"/>
      <c r="GKP3" s="682"/>
      <c r="GKQ3" s="682"/>
      <c r="GKR3" s="682"/>
      <c r="GKS3" s="682"/>
      <c r="GKT3" s="682"/>
      <c r="GKU3" s="682"/>
      <c r="GKV3" s="682"/>
      <c r="GKW3" s="682"/>
      <c r="GKX3" s="682"/>
      <c r="GKY3" s="682"/>
      <c r="GKZ3" s="682"/>
      <c r="GLA3" s="682"/>
      <c r="GLB3" s="682"/>
      <c r="GLC3" s="682"/>
      <c r="GLD3" s="682"/>
      <c r="GLE3" s="682"/>
      <c r="GLF3" s="682"/>
      <c r="GLG3" s="682"/>
      <c r="GLH3" s="682"/>
      <c r="GLI3" s="682"/>
      <c r="GLJ3" s="682"/>
      <c r="GLK3" s="682"/>
      <c r="GLL3" s="682"/>
      <c r="GLM3" s="682"/>
      <c r="GLN3" s="682"/>
      <c r="GLO3" s="682"/>
      <c r="GLP3" s="682"/>
      <c r="GLQ3" s="682"/>
      <c r="GLR3" s="682"/>
      <c r="GLS3" s="682"/>
      <c r="GLT3" s="682"/>
      <c r="GLU3" s="682"/>
      <c r="GLV3" s="682"/>
      <c r="GLW3" s="682"/>
      <c r="GLX3" s="682"/>
      <c r="GLY3" s="682"/>
      <c r="GLZ3" s="682"/>
      <c r="GMA3" s="682"/>
      <c r="GMB3" s="682"/>
      <c r="GMC3" s="682"/>
      <c r="GMD3" s="682"/>
      <c r="GME3" s="682"/>
      <c r="GMF3" s="682"/>
      <c r="GMG3" s="682"/>
      <c r="GMH3" s="682"/>
      <c r="GMI3" s="682"/>
      <c r="GMJ3" s="682"/>
      <c r="GMK3" s="682"/>
      <c r="GML3" s="682"/>
      <c r="GMM3" s="682"/>
      <c r="GMN3" s="682"/>
      <c r="GMO3" s="682"/>
      <c r="GMP3" s="682"/>
      <c r="GMQ3" s="682"/>
      <c r="GMR3" s="682"/>
      <c r="GMS3" s="682"/>
      <c r="GMT3" s="682"/>
      <c r="GMU3" s="682"/>
      <c r="GMV3" s="682"/>
      <c r="GMW3" s="682"/>
      <c r="GMX3" s="682"/>
      <c r="GMY3" s="682"/>
      <c r="GMZ3" s="682"/>
      <c r="GNA3" s="682"/>
      <c r="GNB3" s="682"/>
      <c r="GNC3" s="682"/>
      <c r="GND3" s="682"/>
      <c r="GNE3" s="682"/>
      <c r="GNF3" s="682"/>
      <c r="GNG3" s="682"/>
      <c r="GNH3" s="682"/>
      <c r="GNI3" s="682"/>
      <c r="GNJ3" s="682"/>
      <c r="GNK3" s="682"/>
      <c r="GNL3" s="682"/>
      <c r="GNM3" s="682"/>
      <c r="GNN3" s="682"/>
      <c r="GNO3" s="682"/>
      <c r="GNP3" s="682"/>
      <c r="GNQ3" s="682"/>
      <c r="GNR3" s="682"/>
      <c r="GNS3" s="682"/>
      <c r="GNT3" s="682"/>
      <c r="GNU3" s="682"/>
      <c r="GNV3" s="682"/>
      <c r="GNW3" s="682"/>
      <c r="GNX3" s="682"/>
      <c r="GNY3" s="682"/>
      <c r="GNZ3" s="682"/>
      <c r="GOA3" s="682"/>
      <c r="GOB3" s="682"/>
      <c r="GOC3" s="682"/>
      <c r="GOD3" s="682"/>
      <c r="GOE3" s="682"/>
      <c r="GOF3" s="682"/>
      <c r="GOG3" s="682"/>
      <c r="GOH3" s="682"/>
      <c r="GOI3" s="682"/>
      <c r="GOJ3" s="682"/>
      <c r="GOK3" s="682"/>
      <c r="GOL3" s="682"/>
      <c r="GOM3" s="682"/>
      <c r="GON3" s="682"/>
      <c r="GOO3" s="682"/>
      <c r="GOP3" s="682"/>
      <c r="GOQ3" s="682"/>
      <c r="GOR3" s="682"/>
      <c r="GOS3" s="682"/>
      <c r="GOT3" s="682"/>
      <c r="GOU3" s="682"/>
      <c r="GOV3" s="682"/>
      <c r="GOW3" s="682"/>
      <c r="GOX3" s="682"/>
      <c r="GOY3" s="682"/>
      <c r="GOZ3" s="682"/>
      <c r="GPA3" s="682"/>
      <c r="GPB3" s="682"/>
      <c r="GPC3" s="682"/>
      <c r="GPD3" s="682"/>
      <c r="GPE3" s="682"/>
      <c r="GPF3" s="682"/>
      <c r="GPG3" s="682"/>
      <c r="GPH3" s="682"/>
      <c r="GPI3" s="682"/>
      <c r="GPJ3" s="682"/>
      <c r="GPK3" s="682"/>
      <c r="GPL3" s="682"/>
      <c r="GPM3" s="682"/>
      <c r="GPN3" s="682"/>
      <c r="GPO3" s="682"/>
      <c r="GPP3" s="682"/>
      <c r="GPQ3" s="682"/>
      <c r="GPR3" s="682"/>
      <c r="GPS3" s="682"/>
      <c r="GPT3" s="682"/>
      <c r="GPU3" s="682"/>
      <c r="GPV3" s="682"/>
      <c r="GPW3" s="682"/>
      <c r="GPX3" s="682"/>
      <c r="GPY3" s="682"/>
      <c r="GPZ3" s="682"/>
      <c r="GQA3" s="682"/>
      <c r="GQB3" s="682"/>
      <c r="GQC3" s="682"/>
      <c r="GQD3" s="682"/>
      <c r="GQE3" s="682"/>
      <c r="GQF3" s="682"/>
      <c r="GQG3" s="682"/>
      <c r="GQH3" s="682"/>
      <c r="GQI3" s="682"/>
      <c r="GQJ3" s="682"/>
      <c r="GQK3" s="682"/>
      <c r="GQL3" s="682"/>
      <c r="GQM3" s="682"/>
      <c r="GQN3" s="682"/>
      <c r="GQO3" s="682"/>
      <c r="GQP3" s="682"/>
      <c r="GQQ3" s="682"/>
      <c r="GQR3" s="682"/>
      <c r="GQS3" s="682"/>
      <c r="GQT3" s="682"/>
      <c r="GQU3" s="682"/>
      <c r="GQV3" s="682"/>
      <c r="GQW3" s="682"/>
      <c r="GQX3" s="682"/>
      <c r="GQY3" s="682"/>
      <c r="GQZ3" s="682"/>
      <c r="GRA3" s="682"/>
      <c r="GRB3" s="682"/>
      <c r="GRC3" s="682"/>
      <c r="GRD3" s="682"/>
      <c r="GRE3" s="682"/>
      <c r="GRF3" s="682"/>
      <c r="GRG3" s="682"/>
      <c r="GRH3" s="682"/>
      <c r="GRI3" s="682"/>
      <c r="GRJ3" s="682"/>
      <c r="GRK3" s="682"/>
      <c r="GRL3" s="682"/>
      <c r="GRM3" s="682"/>
      <c r="GRN3" s="682"/>
      <c r="GRO3" s="682"/>
      <c r="GRP3" s="682"/>
      <c r="GRQ3" s="682"/>
      <c r="GRR3" s="682"/>
      <c r="GRS3" s="682"/>
      <c r="GRT3" s="682"/>
      <c r="GRU3" s="682"/>
      <c r="GRV3" s="682"/>
      <c r="GRW3" s="682"/>
      <c r="GRX3" s="682"/>
      <c r="GRY3" s="682"/>
      <c r="GRZ3" s="682"/>
      <c r="GSA3" s="682"/>
      <c r="GSB3" s="682"/>
      <c r="GSC3" s="682"/>
      <c r="GSD3" s="682"/>
      <c r="GSE3" s="682"/>
      <c r="GSF3" s="682"/>
      <c r="GSG3" s="682"/>
      <c r="GSH3" s="682"/>
      <c r="GSI3" s="682"/>
      <c r="GSJ3" s="682"/>
      <c r="GSK3" s="682"/>
      <c r="GSL3" s="682"/>
      <c r="GSM3" s="682"/>
      <c r="GSN3" s="682"/>
      <c r="GSO3" s="682"/>
      <c r="GSP3" s="682"/>
      <c r="GSQ3" s="682"/>
      <c r="GSR3" s="682"/>
      <c r="GSS3" s="682"/>
      <c r="GST3" s="682"/>
      <c r="GSU3" s="682"/>
      <c r="GSV3" s="682"/>
      <c r="GSW3" s="682"/>
      <c r="GSX3" s="682"/>
      <c r="GSY3" s="682"/>
      <c r="GSZ3" s="682"/>
      <c r="GTA3" s="682"/>
      <c r="GTB3" s="682"/>
      <c r="GTC3" s="682"/>
      <c r="GTD3" s="682"/>
      <c r="GTE3" s="682"/>
      <c r="GTF3" s="682"/>
      <c r="GTG3" s="682"/>
      <c r="GTH3" s="682"/>
      <c r="GTI3" s="682"/>
      <c r="GTJ3" s="682"/>
      <c r="GTK3" s="682"/>
      <c r="GTL3" s="682"/>
      <c r="GTM3" s="682"/>
      <c r="GTN3" s="682"/>
      <c r="GTO3" s="682"/>
      <c r="GTP3" s="682"/>
      <c r="GTQ3" s="682"/>
      <c r="GTR3" s="682"/>
      <c r="GTS3" s="682"/>
      <c r="GTT3" s="682"/>
      <c r="GTU3" s="682"/>
      <c r="GTV3" s="682"/>
      <c r="GTW3" s="682"/>
      <c r="GTX3" s="682"/>
      <c r="GTY3" s="682"/>
      <c r="GTZ3" s="682"/>
      <c r="GUA3" s="682"/>
      <c r="GUB3" s="682"/>
      <c r="GUC3" s="682"/>
      <c r="GUD3" s="682"/>
      <c r="GUE3" s="682"/>
      <c r="GUF3" s="682"/>
      <c r="GUG3" s="682"/>
      <c r="GUH3" s="682"/>
      <c r="GUI3" s="682"/>
      <c r="GUJ3" s="682"/>
      <c r="GUK3" s="682"/>
      <c r="GUL3" s="682"/>
      <c r="GUM3" s="682"/>
      <c r="GUN3" s="682"/>
      <c r="GUO3" s="682"/>
      <c r="GUP3" s="682"/>
      <c r="GUQ3" s="682"/>
      <c r="GUR3" s="682"/>
      <c r="GUS3" s="682"/>
      <c r="GUT3" s="682"/>
      <c r="GUU3" s="682"/>
      <c r="GUV3" s="682"/>
      <c r="GUW3" s="682"/>
      <c r="GUX3" s="682"/>
      <c r="GUY3" s="682"/>
      <c r="GUZ3" s="682"/>
      <c r="GVA3" s="682"/>
      <c r="GVB3" s="682"/>
      <c r="GVC3" s="682"/>
      <c r="GVD3" s="682"/>
      <c r="GVE3" s="682"/>
      <c r="GVF3" s="682"/>
      <c r="GVG3" s="682"/>
      <c r="GVH3" s="682"/>
      <c r="GVI3" s="682"/>
      <c r="GVJ3" s="682"/>
      <c r="GVK3" s="682"/>
      <c r="GVL3" s="682"/>
      <c r="GVM3" s="682"/>
      <c r="GVN3" s="682"/>
      <c r="GVO3" s="682"/>
      <c r="GVP3" s="682"/>
      <c r="GVQ3" s="682"/>
      <c r="GVR3" s="682"/>
      <c r="GVS3" s="682"/>
      <c r="GVT3" s="682"/>
      <c r="GVU3" s="682"/>
      <c r="GVV3" s="682"/>
      <c r="GVW3" s="682"/>
      <c r="GVX3" s="682"/>
      <c r="GVY3" s="682"/>
      <c r="GVZ3" s="682"/>
      <c r="GWA3" s="682"/>
      <c r="GWB3" s="682"/>
      <c r="GWC3" s="682"/>
      <c r="GWD3" s="682"/>
      <c r="GWE3" s="682"/>
      <c r="GWF3" s="682"/>
      <c r="GWG3" s="682"/>
      <c r="GWH3" s="682"/>
      <c r="GWI3" s="682"/>
      <c r="GWJ3" s="682"/>
      <c r="GWK3" s="682"/>
      <c r="GWL3" s="682"/>
      <c r="GWM3" s="682"/>
      <c r="GWN3" s="682"/>
      <c r="GWO3" s="682"/>
      <c r="GWP3" s="682"/>
      <c r="GWQ3" s="682"/>
      <c r="GWR3" s="682"/>
      <c r="GWS3" s="682"/>
      <c r="GWT3" s="682"/>
      <c r="GWU3" s="682"/>
      <c r="GWV3" s="682"/>
      <c r="GWW3" s="682"/>
      <c r="GWX3" s="682"/>
      <c r="GWY3" s="682"/>
      <c r="GWZ3" s="682"/>
      <c r="GXA3" s="682"/>
      <c r="GXB3" s="682"/>
      <c r="GXC3" s="682"/>
      <c r="GXD3" s="682"/>
      <c r="GXE3" s="682"/>
      <c r="GXF3" s="682"/>
      <c r="GXG3" s="682"/>
      <c r="GXH3" s="682"/>
      <c r="GXI3" s="682"/>
      <c r="GXJ3" s="682"/>
      <c r="GXK3" s="682"/>
      <c r="GXL3" s="682"/>
      <c r="GXM3" s="682"/>
      <c r="GXN3" s="682"/>
      <c r="GXO3" s="682"/>
      <c r="GXP3" s="682"/>
      <c r="GXQ3" s="682"/>
      <c r="GXR3" s="682"/>
      <c r="GXS3" s="682"/>
      <c r="GXT3" s="682"/>
      <c r="GXU3" s="682"/>
      <c r="GXV3" s="682"/>
      <c r="GXW3" s="682"/>
      <c r="GXX3" s="682"/>
      <c r="GXY3" s="682"/>
      <c r="GXZ3" s="682"/>
      <c r="GYA3" s="682"/>
      <c r="GYB3" s="682"/>
      <c r="GYC3" s="682"/>
      <c r="GYD3" s="682"/>
      <c r="GYE3" s="682"/>
      <c r="GYF3" s="682"/>
      <c r="GYG3" s="682"/>
      <c r="GYH3" s="682"/>
      <c r="GYI3" s="682"/>
      <c r="GYJ3" s="682"/>
      <c r="GYK3" s="682"/>
      <c r="GYL3" s="682"/>
      <c r="GYM3" s="682"/>
      <c r="GYN3" s="682"/>
      <c r="GYO3" s="682"/>
      <c r="GYP3" s="682"/>
      <c r="GYQ3" s="682"/>
      <c r="GYR3" s="682"/>
      <c r="GYS3" s="682"/>
      <c r="GYT3" s="682"/>
      <c r="GYU3" s="682"/>
      <c r="GYV3" s="682"/>
      <c r="GYW3" s="682"/>
      <c r="GYX3" s="682"/>
      <c r="GYY3" s="682"/>
      <c r="GYZ3" s="682"/>
      <c r="GZA3" s="682"/>
      <c r="GZB3" s="682"/>
      <c r="GZC3" s="682"/>
      <c r="GZD3" s="682"/>
      <c r="GZE3" s="682"/>
      <c r="GZF3" s="682"/>
      <c r="GZG3" s="682"/>
      <c r="GZH3" s="682"/>
      <c r="GZI3" s="682"/>
      <c r="GZJ3" s="682"/>
      <c r="GZK3" s="682"/>
      <c r="GZL3" s="682"/>
      <c r="GZM3" s="682"/>
      <c r="GZN3" s="682"/>
      <c r="GZO3" s="682"/>
      <c r="GZP3" s="682"/>
      <c r="GZQ3" s="682"/>
      <c r="GZR3" s="682"/>
      <c r="GZS3" s="682"/>
      <c r="GZT3" s="682"/>
      <c r="GZU3" s="682"/>
      <c r="GZV3" s="682"/>
      <c r="GZW3" s="682"/>
      <c r="GZX3" s="682"/>
      <c r="GZY3" s="682"/>
      <c r="GZZ3" s="682"/>
      <c r="HAA3" s="682"/>
      <c r="HAB3" s="682"/>
      <c r="HAC3" s="682"/>
      <c r="HAD3" s="682"/>
      <c r="HAE3" s="682"/>
      <c r="HAF3" s="682"/>
      <c r="HAG3" s="682"/>
      <c r="HAH3" s="682"/>
      <c r="HAI3" s="682"/>
      <c r="HAJ3" s="682"/>
      <c r="HAK3" s="682"/>
      <c r="HAL3" s="682"/>
      <c r="HAM3" s="682"/>
      <c r="HAN3" s="682"/>
      <c r="HAO3" s="682"/>
      <c r="HAP3" s="682"/>
      <c r="HAQ3" s="682"/>
      <c r="HAR3" s="682"/>
      <c r="HAS3" s="682"/>
      <c r="HAT3" s="682"/>
      <c r="HAU3" s="682"/>
      <c r="HAV3" s="682"/>
      <c r="HAW3" s="682"/>
      <c r="HAX3" s="682"/>
      <c r="HAY3" s="682"/>
      <c r="HAZ3" s="682"/>
      <c r="HBA3" s="682"/>
      <c r="HBB3" s="682"/>
      <c r="HBC3" s="682"/>
      <c r="HBD3" s="682"/>
      <c r="HBE3" s="682"/>
      <c r="HBF3" s="682"/>
      <c r="HBG3" s="682"/>
      <c r="HBH3" s="682"/>
      <c r="HBI3" s="682"/>
      <c r="HBJ3" s="682"/>
      <c r="HBK3" s="682"/>
      <c r="HBL3" s="682"/>
      <c r="HBM3" s="682"/>
      <c r="HBN3" s="682"/>
      <c r="HBO3" s="682"/>
      <c r="HBP3" s="682"/>
      <c r="HBQ3" s="682"/>
      <c r="HBR3" s="682"/>
      <c r="HBS3" s="682"/>
      <c r="HBT3" s="682"/>
      <c r="HBU3" s="682"/>
      <c r="HBV3" s="682"/>
      <c r="HBW3" s="682"/>
      <c r="HBX3" s="682"/>
      <c r="HBY3" s="682"/>
      <c r="HBZ3" s="682"/>
      <c r="HCA3" s="682"/>
      <c r="HCB3" s="682"/>
      <c r="HCC3" s="682"/>
      <c r="HCD3" s="682"/>
      <c r="HCE3" s="682"/>
      <c r="HCF3" s="682"/>
      <c r="HCG3" s="682"/>
      <c r="HCH3" s="682"/>
      <c r="HCI3" s="682"/>
      <c r="HCJ3" s="682"/>
      <c r="HCK3" s="682"/>
      <c r="HCL3" s="682"/>
      <c r="HCM3" s="682"/>
      <c r="HCN3" s="682"/>
      <c r="HCO3" s="682"/>
      <c r="HCP3" s="682"/>
      <c r="HCQ3" s="682"/>
      <c r="HCR3" s="682"/>
      <c r="HCS3" s="682"/>
      <c r="HCT3" s="682"/>
      <c r="HCU3" s="682"/>
      <c r="HCV3" s="682"/>
      <c r="HCW3" s="682"/>
      <c r="HCX3" s="682"/>
      <c r="HCY3" s="682"/>
      <c r="HCZ3" s="682"/>
      <c r="HDA3" s="682"/>
      <c r="HDB3" s="682"/>
      <c r="HDC3" s="682"/>
      <c r="HDD3" s="682"/>
      <c r="HDE3" s="682"/>
      <c r="HDF3" s="682"/>
      <c r="HDG3" s="682"/>
      <c r="HDH3" s="682"/>
      <c r="HDI3" s="682"/>
      <c r="HDJ3" s="682"/>
      <c r="HDK3" s="682"/>
      <c r="HDL3" s="682"/>
      <c r="HDM3" s="682"/>
      <c r="HDN3" s="682"/>
      <c r="HDO3" s="682"/>
      <c r="HDP3" s="682"/>
      <c r="HDQ3" s="682"/>
      <c r="HDR3" s="682"/>
      <c r="HDS3" s="682"/>
      <c r="HDT3" s="682"/>
      <c r="HDU3" s="682"/>
      <c r="HDV3" s="682"/>
      <c r="HDW3" s="682"/>
      <c r="HDX3" s="682"/>
      <c r="HDY3" s="682"/>
      <c r="HDZ3" s="682"/>
      <c r="HEA3" s="682"/>
      <c r="HEB3" s="682"/>
      <c r="HEC3" s="682"/>
      <c r="HED3" s="682"/>
      <c r="HEE3" s="682"/>
      <c r="HEF3" s="682"/>
      <c r="HEG3" s="682"/>
      <c r="HEH3" s="682"/>
      <c r="HEI3" s="682"/>
      <c r="HEJ3" s="682"/>
      <c r="HEK3" s="682"/>
      <c r="HEL3" s="682"/>
      <c r="HEM3" s="682"/>
      <c r="HEN3" s="682"/>
      <c r="HEO3" s="682"/>
      <c r="HEP3" s="682"/>
      <c r="HEQ3" s="682"/>
      <c r="HER3" s="682"/>
      <c r="HES3" s="682"/>
      <c r="HET3" s="682"/>
      <c r="HEU3" s="682"/>
      <c r="HEV3" s="682"/>
      <c r="HEW3" s="682"/>
      <c r="HEX3" s="682"/>
      <c r="HEY3" s="682"/>
      <c r="HEZ3" s="682"/>
      <c r="HFA3" s="682"/>
      <c r="HFB3" s="682"/>
      <c r="HFC3" s="682"/>
      <c r="HFD3" s="682"/>
      <c r="HFE3" s="682"/>
      <c r="HFF3" s="682"/>
      <c r="HFG3" s="682"/>
      <c r="HFH3" s="682"/>
      <c r="HFI3" s="682"/>
      <c r="HFJ3" s="682"/>
      <c r="HFK3" s="682"/>
      <c r="HFL3" s="682"/>
      <c r="HFM3" s="682"/>
      <c r="HFN3" s="682"/>
      <c r="HFO3" s="682"/>
      <c r="HFP3" s="682"/>
      <c r="HFQ3" s="682"/>
      <c r="HFR3" s="682"/>
      <c r="HFS3" s="682"/>
      <c r="HFT3" s="682"/>
      <c r="HFU3" s="682"/>
      <c r="HFV3" s="682"/>
      <c r="HFW3" s="682"/>
      <c r="HFX3" s="682"/>
      <c r="HFY3" s="682"/>
      <c r="HFZ3" s="682"/>
      <c r="HGA3" s="682"/>
      <c r="HGB3" s="682"/>
      <c r="HGC3" s="682"/>
      <c r="HGD3" s="682"/>
      <c r="HGE3" s="682"/>
      <c r="HGF3" s="682"/>
      <c r="HGG3" s="682"/>
      <c r="HGH3" s="682"/>
      <c r="HGI3" s="682"/>
      <c r="HGJ3" s="682"/>
      <c r="HGK3" s="682"/>
      <c r="HGL3" s="682"/>
      <c r="HGM3" s="682"/>
      <c r="HGN3" s="682"/>
      <c r="HGO3" s="682"/>
      <c r="HGP3" s="682"/>
      <c r="HGQ3" s="682"/>
      <c r="HGR3" s="682"/>
      <c r="HGS3" s="682"/>
      <c r="HGT3" s="682"/>
      <c r="HGU3" s="682"/>
      <c r="HGV3" s="682"/>
      <c r="HGW3" s="682"/>
      <c r="HGX3" s="682"/>
      <c r="HGY3" s="682"/>
      <c r="HGZ3" s="682"/>
      <c r="HHA3" s="682"/>
      <c r="HHB3" s="682"/>
      <c r="HHC3" s="682"/>
      <c r="HHD3" s="682"/>
      <c r="HHE3" s="682"/>
      <c r="HHF3" s="682"/>
      <c r="HHG3" s="682"/>
      <c r="HHH3" s="682"/>
      <c r="HHI3" s="682"/>
      <c r="HHJ3" s="682"/>
      <c r="HHK3" s="682"/>
      <c r="HHL3" s="682"/>
      <c r="HHM3" s="682"/>
      <c r="HHN3" s="682"/>
      <c r="HHO3" s="682"/>
      <c r="HHP3" s="682"/>
      <c r="HHQ3" s="682"/>
      <c r="HHR3" s="682"/>
      <c r="HHS3" s="682"/>
      <c r="HHT3" s="682"/>
      <c r="HHU3" s="682"/>
      <c r="HHV3" s="682"/>
      <c r="HHW3" s="682"/>
      <c r="HHX3" s="682"/>
      <c r="HHY3" s="682"/>
      <c r="HHZ3" s="682"/>
      <c r="HIA3" s="682"/>
      <c r="HIB3" s="682"/>
      <c r="HIC3" s="682"/>
      <c r="HID3" s="682"/>
      <c r="HIE3" s="682"/>
      <c r="HIF3" s="682"/>
      <c r="HIG3" s="682"/>
      <c r="HIH3" s="682"/>
      <c r="HII3" s="682"/>
      <c r="HIJ3" s="682"/>
      <c r="HIK3" s="682"/>
      <c r="HIL3" s="682"/>
      <c r="HIM3" s="682"/>
      <c r="HIN3" s="682"/>
      <c r="HIO3" s="682"/>
      <c r="HIP3" s="682"/>
      <c r="HIQ3" s="682"/>
      <c r="HIR3" s="682"/>
      <c r="HIS3" s="682"/>
      <c r="HIT3" s="682"/>
      <c r="HIU3" s="682"/>
      <c r="HIV3" s="682"/>
      <c r="HIW3" s="682"/>
      <c r="HIX3" s="682"/>
      <c r="HIY3" s="682"/>
      <c r="HIZ3" s="682"/>
      <c r="HJA3" s="682"/>
      <c r="HJB3" s="682"/>
      <c r="HJC3" s="682"/>
      <c r="HJD3" s="682"/>
      <c r="HJE3" s="682"/>
      <c r="HJF3" s="682"/>
      <c r="HJG3" s="682"/>
      <c r="HJH3" s="682"/>
      <c r="HJI3" s="682"/>
      <c r="HJJ3" s="682"/>
      <c r="HJK3" s="682"/>
      <c r="HJL3" s="682"/>
      <c r="HJM3" s="682"/>
      <c r="HJN3" s="682"/>
      <c r="HJO3" s="682"/>
      <c r="HJP3" s="682"/>
      <c r="HJQ3" s="682"/>
      <c r="HJR3" s="682"/>
      <c r="HJS3" s="682"/>
      <c r="HJT3" s="682"/>
      <c r="HJU3" s="682"/>
      <c r="HJV3" s="682"/>
      <c r="HJW3" s="682"/>
      <c r="HJX3" s="682"/>
      <c r="HJY3" s="682"/>
      <c r="HJZ3" s="682"/>
      <c r="HKA3" s="682"/>
      <c r="HKB3" s="682"/>
      <c r="HKC3" s="682"/>
      <c r="HKD3" s="682"/>
      <c r="HKE3" s="682"/>
      <c r="HKF3" s="682"/>
      <c r="HKG3" s="682"/>
      <c r="HKH3" s="682"/>
      <c r="HKI3" s="682"/>
      <c r="HKJ3" s="682"/>
      <c r="HKK3" s="682"/>
      <c r="HKL3" s="682"/>
      <c r="HKM3" s="682"/>
      <c r="HKN3" s="682"/>
      <c r="HKO3" s="682"/>
      <c r="HKP3" s="682"/>
      <c r="HKQ3" s="682"/>
      <c r="HKR3" s="682"/>
      <c r="HKS3" s="682"/>
      <c r="HKT3" s="682"/>
      <c r="HKU3" s="682"/>
      <c r="HKV3" s="682"/>
      <c r="HKW3" s="682"/>
      <c r="HKX3" s="682"/>
      <c r="HKY3" s="682"/>
      <c r="HKZ3" s="682"/>
      <c r="HLA3" s="682"/>
      <c r="HLB3" s="682"/>
      <c r="HLC3" s="682"/>
      <c r="HLD3" s="682"/>
      <c r="HLE3" s="682"/>
      <c r="HLF3" s="682"/>
      <c r="HLG3" s="682"/>
      <c r="HLH3" s="682"/>
      <c r="HLI3" s="682"/>
      <c r="HLJ3" s="682"/>
      <c r="HLK3" s="682"/>
      <c r="HLL3" s="682"/>
      <c r="HLM3" s="682"/>
      <c r="HLN3" s="682"/>
      <c r="HLO3" s="682"/>
      <c r="HLP3" s="682"/>
      <c r="HLQ3" s="682"/>
      <c r="HLR3" s="682"/>
      <c r="HLS3" s="682"/>
      <c r="HLT3" s="682"/>
      <c r="HLU3" s="682"/>
      <c r="HLV3" s="682"/>
      <c r="HLW3" s="682"/>
      <c r="HLX3" s="682"/>
      <c r="HLY3" s="682"/>
      <c r="HLZ3" s="682"/>
      <c r="HMA3" s="682"/>
      <c r="HMB3" s="682"/>
      <c r="HMC3" s="682"/>
      <c r="HMD3" s="682"/>
      <c r="HME3" s="682"/>
      <c r="HMF3" s="682"/>
      <c r="HMG3" s="682"/>
      <c r="HMH3" s="682"/>
      <c r="HMI3" s="682"/>
      <c r="HMJ3" s="682"/>
      <c r="HMK3" s="682"/>
      <c r="HML3" s="682"/>
      <c r="HMM3" s="682"/>
      <c r="HMN3" s="682"/>
      <c r="HMO3" s="682"/>
      <c r="HMP3" s="682"/>
      <c r="HMQ3" s="682"/>
      <c r="HMR3" s="682"/>
      <c r="HMS3" s="682"/>
      <c r="HMT3" s="682"/>
      <c r="HMU3" s="682"/>
      <c r="HMV3" s="682"/>
      <c r="HMW3" s="682"/>
      <c r="HMX3" s="682"/>
      <c r="HMY3" s="682"/>
      <c r="HMZ3" s="682"/>
      <c r="HNA3" s="682"/>
      <c r="HNB3" s="682"/>
      <c r="HNC3" s="682"/>
      <c r="HND3" s="682"/>
      <c r="HNE3" s="682"/>
      <c r="HNF3" s="682"/>
      <c r="HNG3" s="682"/>
      <c r="HNH3" s="682"/>
      <c r="HNI3" s="682"/>
      <c r="HNJ3" s="682"/>
      <c r="HNK3" s="682"/>
      <c r="HNL3" s="682"/>
      <c r="HNM3" s="682"/>
      <c r="HNN3" s="682"/>
      <c r="HNO3" s="682"/>
      <c r="HNP3" s="682"/>
      <c r="HNQ3" s="682"/>
      <c r="HNR3" s="682"/>
      <c r="HNS3" s="682"/>
      <c r="HNT3" s="682"/>
      <c r="HNU3" s="682"/>
      <c r="HNV3" s="682"/>
      <c r="HNW3" s="682"/>
      <c r="HNX3" s="682"/>
      <c r="HNY3" s="682"/>
      <c r="HNZ3" s="682"/>
      <c r="HOA3" s="682"/>
      <c r="HOB3" s="682"/>
      <c r="HOC3" s="682"/>
      <c r="HOD3" s="682"/>
      <c r="HOE3" s="682"/>
      <c r="HOF3" s="682"/>
      <c r="HOG3" s="682"/>
      <c r="HOH3" s="682"/>
      <c r="HOI3" s="682"/>
      <c r="HOJ3" s="682"/>
      <c r="HOK3" s="682"/>
      <c r="HOL3" s="682"/>
      <c r="HOM3" s="682"/>
      <c r="HON3" s="682"/>
      <c r="HOO3" s="682"/>
      <c r="HOP3" s="682"/>
      <c r="HOQ3" s="682"/>
      <c r="HOR3" s="682"/>
      <c r="HOS3" s="682"/>
      <c r="HOT3" s="682"/>
      <c r="HOU3" s="682"/>
      <c r="HOV3" s="682"/>
      <c r="HOW3" s="682"/>
      <c r="HOX3" s="682"/>
      <c r="HOY3" s="682"/>
      <c r="HOZ3" s="682"/>
      <c r="HPA3" s="682"/>
      <c r="HPB3" s="682"/>
      <c r="HPC3" s="682"/>
      <c r="HPD3" s="682"/>
      <c r="HPE3" s="682"/>
      <c r="HPF3" s="682"/>
      <c r="HPG3" s="682"/>
      <c r="HPH3" s="682"/>
      <c r="HPI3" s="682"/>
      <c r="HPJ3" s="682"/>
      <c r="HPK3" s="682"/>
      <c r="HPL3" s="682"/>
      <c r="HPM3" s="682"/>
      <c r="HPN3" s="682"/>
      <c r="HPO3" s="682"/>
      <c r="HPP3" s="682"/>
      <c r="HPQ3" s="682"/>
      <c r="HPR3" s="682"/>
      <c r="HPS3" s="682"/>
      <c r="HPT3" s="682"/>
      <c r="HPU3" s="682"/>
      <c r="HPV3" s="682"/>
      <c r="HPW3" s="682"/>
      <c r="HPX3" s="682"/>
      <c r="HPY3" s="682"/>
      <c r="HPZ3" s="682"/>
      <c r="HQA3" s="682"/>
      <c r="HQB3" s="682"/>
      <c r="HQC3" s="682"/>
      <c r="HQD3" s="682"/>
      <c r="HQE3" s="682"/>
      <c r="HQF3" s="682"/>
      <c r="HQG3" s="682"/>
      <c r="HQH3" s="682"/>
      <c r="HQI3" s="682"/>
      <c r="HQJ3" s="682"/>
      <c r="HQK3" s="682"/>
      <c r="HQL3" s="682"/>
      <c r="HQM3" s="682"/>
      <c r="HQN3" s="682"/>
      <c r="HQO3" s="682"/>
      <c r="HQP3" s="682"/>
      <c r="HQQ3" s="682"/>
      <c r="HQR3" s="682"/>
      <c r="HQS3" s="682"/>
      <c r="HQT3" s="682"/>
      <c r="HQU3" s="682"/>
      <c r="HQV3" s="682"/>
      <c r="HQW3" s="682"/>
      <c r="HQX3" s="682"/>
      <c r="HQY3" s="682"/>
      <c r="HQZ3" s="682"/>
      <c r="HRA3" s="682"/>
      <c r="HRB3" s="682"/>
      <c r="HRC3" s="682"/>
      <c r="HRD3" s="682"/>
      <c r="HRE3" s="682"/>
      <c r="HRF3" s="682"/>
      <c r="HRG3" s="682"/>
      <c r="HRH3" s="682"/>
      <c r="HRI3" s="682"/>
      <c r="HRJ3" s="682"/>
      <c r="HRK3" s="682"/>
      <c r="HRL3" s="682"/>
      <c r="HRM3" s="682"/>
      <c r="HRN3" s="682"/>
      <c r="HRO3" s="682"/>
      <c r="HRP3" s="682"/>
      <c r="HRQ3" s="682"/>
      <c r="HRR3" s="682"/>
      <c r="HRS3" s="682"/>
      <c r="HRT3" s="682"/>
      <c r="HRU3" s="682"/>
      <c r="HRV3" s="682"/>
      <c r="HRW3" s="682"/>
      <c r="HRX3" s="682"/>
      <c r="HRY3" s="682"/>
      <c r="HRZ3" s="682"/>
      <c r="HSA3" s="682"/>
      <c r="HSB3" s="682"/>
      <c r="HSC3" s="682"/>
      <c r="HSD3" s="682"/>
      <c r="HSE3" s="682"/>
      <c r="HSF3" s="682"/>
      <c r="HSG3" s="682"/>
      <c r="HSH3" s="682"/>
      <c r="HSI3" s="682"/>
      <c r="HSJ3" s="682"/>
      <c r="HSK3" s="682"/>
      <c r="HSL3" s="682"/>
      <c r="HSM3" s="682"/>
      <c r="HSN3" s="682"/>
      <c r="HSO3" s="682"/>
      <c r="HSP3" s="682"/>
      <c r="HSQ3" s="682"/>
      <c r="HSR3" s="682"/>
      <c r="HSS3" s="682"/>
      <c r="HST3" s="682"/>
      <c r="HSU3" s="682"/>
      <c r="HSV3" s="682"/>
      <c r="HSW3" s="682"/>
      <c r="HSX3" s="682"/>
      <c r="HSY3" s="682"/>
      <c r="HSZ3" s="682"/>
      <c r="HTA3" s="682"/>
      <c r="HTB3" s="682"/>
      <c r="HTC3" s="682"/>
      <c r="HTD3" s="682"/>
      <c r="HTE3" s="682"/>
      <c r="HTF3" s="682"/>
      <c r="HTG3" s="682"/>
      <c r="HTH3" s="682"/>
      <c r="HTI3" s="682"/>
      <c r="HTJ3" s="682"/>
      <c r="HTK3" s="682"/>
      <c r="HTL3" s="682"/>
      <c r="HTM3" s="682"/>
      <c r="HTN3" s="682"/>
      <c r="HTO3" s="682"/>
      <c r="HTP3" s="682"/>
      <c r="HTQ3" s="682"/>
      <c r="HTR3" s="682"/>
      <c r="HTS3" s="682"/>
      <c r="HTT3" s="682"/>
      <c r="HTU3" s="682"/>
      <c r="HTV3" s="682"/>
      <c r="HTW3" s="682"/>
      <c r="HTX3" s="682"/>
      <c r="HTY3" s="682"/>
      <c r="HTZ3" s="682"/>
      <c r="HUA3" s="682"/>
      <c r="HUB3" s="682"/>
      <c r="HUC3" s="682"/>
      <c r="HUD3" s="682"/>
      <c r="HUE3" s="682"/>
      <c r="HUF3" s="682"/>
      <c r="HUG3" s="682"/>
      <c r="HUH3" s="682"/>
      <c r="HUI3" s="682"/>
      <c r="HUJ3" s="682"/>
      <c r="HUK3" s="682"/>
      <c r="HUL3" s="682"/>
      <c r="HUM3" s="682"/>
      <c r="HUN3" s="682"/>
      <c r="HUO3" s="682"/>
      <c r="HUP3" s="682"/>
      <c r="HUQ3" s="682"/>
      <c r="HUR3" s="682"/>
      <c r="HUS3" s="682"/>
      <c r="HUT3" s="682"/>
      <c r="HUU3" s="682"/>
      <c r="HUV3" s="682"/>
      <c r="HUW3" s="682"/>
      <c r="HUX3" s="682"/>
      <c r="HUY3" s="682"/>
      <c r="HUZ3" s="682"/>
      <c r="HVA3" s="682"/>
      <c r="HVB3" s="682"/>
      <c r="HVC3" s="682"/>
      <c r="HVD3" s="682"/>
      <c r="HVE3" s="682"/>
      <c r="HVF3" s="682"/>
      <c r="HVG3" s="682"/>
      <c r="HVH3" s="682"/>
      <c r="HVI3" s="682"/>
      <c r="HVJ3" s="682"/>
      <c r="HVK3" s="682"/>
      <c r="HVL3" s="682"/>
      <c r="HVM3" s="682"/>
      <c r="HVN3" s="682"/>
      <c r="HVO3" s="682"/>
      <c r="HVP3" s="682"/>
      <c r="HVQ3" s="682"/>
      <c r="HVR3" s="682"/>
      <c r="HVS3" s="682"/>
      <c r="HVT3" s="682"/>
      <c r="HVU3" s="682"/>
      <c r="HVV3" s="682"/>
      <c r="HVW3" s="682"/>
      <c r="HVX3" s="682"/>
      <c r="HVY3" s="682"/>
      <c r="HVZ3" s="682"/>
      <c r="HWA3" s="682"/>
      <c r="HWB3" s="682"/>
      <c r="HWC3" s="682"/>
      <c r="HWD3" s="682"/>
      <c r="HWE3" s="682"/>
      <c r="HWF3" s="682"/>
      <c r="HWG3" s="682"/>
      <c r="HWH3" s="682"/>
      <c r="HWI3" s="682"/>
      <c r="HWJ3" s="682"/>
      <c r="HWK3" s="682"/>
      <c r="HWL3" s="682"/>
      <c r="HWM3" s="682"/>
      <c r="HWN3" s="682"/>
      <c r="HWO3" s="682"/>
      <c r="HWP3" s="682"/>
      <c r="HWQ3" s="682"/>
      <c r="HWR3" s="682"/>
      <c r="HWS3" s="682"/>
      <c r="HWT3" s="682"/>
      <c r="HWU3" s="682"/>
      <c r="HWV3" s="682"/>
      <c r="HWW3" s="682"/>
      <c r="HWX3" s="682"/>
      <c r="HWY3" s="682"/>
      <c r="HWZ3" s="682"/>
      <c r="HXA3" s="682"/>
      <c r="HXB3" s="682"/>
      <c r="HXC3" s="682"/>
      <c r="HXD3" s="682"/>
      <c r="HXE3" s="682"/>
      <c r="HXF3" s="682"/>
      <c r="HXG3" s="682"/>
      <c r="HXH3" s="682"/>
      <c r="HXI3" s="682"/>
      <c r="HXJ3" s="682"/>
      <c r="HXK3" s="682"/>
      <c r="HXL3" s="682"/>
      <c r="HXM3" s="682"/>
      <c r="HXN3" s="682"/>
      <c r="HXO3" s="682"/>
      <c r="HXP3" s="682"/>
      <c r="HXQ3" s="682"/>
      <c r="HXR3" s="682"/>
      <c r="HXS3" s="682"/>
      <c r="HXT3" s="682"/>
      <c r="HXU3" s="682"/>
      <c r="HXV3" s="682"/>
      <c r="HXW3" s="682"/>
      <c r="HXX3" s="682"/>
      <c r="HXY3" s="682"/>
      <c r="HXZ3" s="682"/>
      <c r="HYA3" s="682"/>
      <c r="HYB3" s="682"/>
      <c r="HYC3" s="682"/>
      <c r="HYD3" s="682"/>
      <c r="HYE3" s="682"/>
      <c r="HYF3" s="682"/>
      <c r="HYG3" s="682"/>
      <c r="HYH3" s="682"/>
      <c r="HYI3" s="682"/>
      <c r="HYJ3" s="682"/>
      <c r="HYK3" s="682"/>
      <c r="HYL3" s="682"/>
      <c r="HYM3" s="682"/>
      <c r="HYN3" s="682"/>
      <c r="HYO3" s="682"/>
      <c r="HYP3" s="682"/>
      <c r="HYQ3" s="682"/>
      <c r="HYR3" s="682"/>
      <c r="HYS3" s="682"/>
      <c r="HYT3" s="682"/>
      <c r="HYU3" s="682"/>
      <c r="HYV3" s="682"/>
      <c r="HYW3" s="682"/>
      <c r="HYX3" s="682"/>
      <c r="HYY3" s="682"/>
      <c r="HYZ3" s="682"/>
      <c r="HZA3" s="682"/>
      <c r="HZB3" s="682"/>
      <c r="HZC3" s="682"/>
      <c r="HZD3" s="682"/>
      <c r="HZE3" s="682"/>
      <c r="HZF3" s="682"/>
      <c r="HZG3" s="682"/>
      <c r="HZH3" s="682"/>
      <c r="HZI3" s="682"/>
      <c r="HZJ3" s="682"/>
      <c r="HZK3" s="682"/>
      <c r="HZL3" s="682"/>
      <c r="HZM3" s="682"/>
      <c r="HZN3" s="682"/>
      <c r="HZO3" s="682"/>
      <c r="HZP3" s="682"/>
      <c r="HZQ3" s="682"/>
      <c r="HZR3" s="682"/>
      <c r="HZS3" s="682"/>
      <c r="HZT3" s="682"/>
      <c r="HZU3" s="682"/>
      <c r="HZV3" s="682"/>
      <c r="HZW3" s="682"/>
      <c r="HZX3" s="682"/>
      <c r="HZY3" s="682"/>
      <c r="HZZ3" s="682"/>
      <c r="IAA3" s="682"/>
      <c r="IAB3" s="682"/>
      <c r="IAC3" s="682"/>
      <c r="IAD3" s="682"/>
      <c r="IAE3" s="682"/>
      <c r="IAF3" s="682"/>
      <c r="IAG3" s="682"/>
      <c r="IAH3" s="682"/>
      <c r="IAI3" s="682"/>
      <c r="IAJ3" s="682"/>
      <c r="IAK3" s="682"/>
      <c r="IAL3" s="682"/>
      <c r="IAM3" s="682"/>
      <c r="IAN3" s="682"/>
      <c r="IAO3" s="682"/>
      <c r="IAP3" s="682"/>
      <c r="IAQ3" s="682"/>
      <c r="IAR3" s="682"/>
      <c r="IAS3" s="682"/>
      <c r="IAT3" s="682"/>
      <c r="IAU3" s="682"/>
      <c r="IAV3" s="682"/>
      <c r="IAW3" s="682"/>
      <c r="IAX3" s="682"/>
      <c r="IAY3" s="682"/>
      <c r="IAZ3" s="682"/>
      <c r="IBA3" s="682"/>
      <c r="IBB3" s="682"/>
      <c r="IBC3" s="682"/>
      <c r="IBD3" s="682"/>
      <c r="IBE3" s="682"/>
      <c r="IBF3" s="682"/>
      <c r="IBG3" s="682"/>
      <c r="IBH3" s="682"/>
      <c r="IBI3" s="682"/>
      <c r="IBJ3" s="682"/>
      <c r="IBK3" s="682"/>
      <c r="IBL3" s="682"/>
      <c r="IBM3" s="682"/>
      <c r="IBN3" s="682"/>
      <c r="IBO3" s="682"/>
      <c r="IBP3" s="682"/>
      <c r="IBQ3" s="682"/>
      <c r="IBR3" s="682"/>
      <c r="IBS3" s="682"/>
      <c r="IBT3" s="682"/>
      <c r="IBU3" s="682"/>
      <c r="IBV3" s="682"/>
      <c r="IBW3" s="682"/>
      <c r="IBX3" s="682"/>
      <c r="IBY3" s="682"/>
      <c r="IBZ3" s="682"/>
      <c r="ICA3" s="682"/>
      <c r="ICB3" s="682"/>
      <c r="ICC3" s="682"/>
      <c r="ICD3" s="682"/>
      <c r="ICE3" s="682"/>
      <c r="ICF3" s="682"/>
      <c r="ICG3" s="682"/>
      <c r="ICH3" s="682"/>
      <c r="ICI3" s="682"/>
      <c r="ICJ3" s="682"/>
      <c r="ICK3" s="682"/>
      <c r="ICL3" s="682"/>
      <c r="ICM3" s="682"/>
      <c r="ICN3" s="682"/>
      <c r="ICO3" s="682"/>
      <c r="ICP3" s="682"/>
      <c r="ICQ3" s="682"/>
      <c r="ICR3" s="682"/>
      <c r="ICS3" s="682"/>
      <c r="ICT3" s="682"/>
      <c r="ICU3" s="682"/>
      <c r="ICV3" s="682"/>
      <c r="ICW3" s="682"/>
      <c r="ICX3" s="682"/>
      <c r="ICY3" s="682"/>
      <c r="ICZ3" s="682"/>
      <c r="IDA3" s="682"/>
      <c r="IDB3" s="682"/>
      <c r="IDC3" s="682"/>
      <c r="IDD3" s="682"/>
      <c r="IDE3" s="682"/>
      <c r="IDF3" s="682"/>
      <c r="IDG3" s="682"/>
      <c r="IDH3" s="682"/>
      <c r="IDI3" s="682"/>
      <c r="IDJ3" s="682"/>
      <c r="IDK3" s="682"/>
      <c r="IDL3" s="682"/>
      <c r="IDM3" s="682"/>
      <c r="IDN3" s="682"/>
      <c r="IDO3" s="682"/>
      <c r="IDP3" s="682"/>
      <c r="IDQ3" s="682"/>
      <c r="IDR3" s="682"/>
      <c r="IDS3" s="682"/>
      <c r="IDT3" s="682"/>
      <c r="IDU3" s="682"/>
      <c r="IDV3" s="682"/>
      <c r="IDW3" s="682"/>
      <c r="IDX3" s="682"/>
      <c r="IDY3" s="682"/>
      <c r="IDZ3" s="682"/>
      <c r="IEA3" s="682"/>
      <c r="IEB3" s="682"/>
      <c r="IEC3" s="682"/>
      <c r="IED3" s="682"/>
      <c r="IEE3" s="682"/>
      <c r="IEF3" s="682"/>
      <c r="IEG3" s="682"/>
      <c r="IEH3" s="682"/>
      <c r="IEI3" s="682"/>
      <c r="IEJ3" s="682"/>
      <c r="IEK3" s="682"/>
      <c r="IEL3" s="682"/>
      <c r="IEM3" s="682"/>
      <c r="IEN3" s="682"/>
      <c r="IEO3" s="682"/>
      <c r="IEP3" s="682"/>
      <c r="IEQ3" s="682"/>
      <c r="IER3" s="682"/>
      <c r="IES3" s="682"/>
      <c r="IET3" s="682"/>
      <c r="IEU3" s="682"/>
      <c r="IEV3" s="682"/>
      <c r="IEW3" s="682"/>
      <c r="IEX3" s="682"/>
      <c r="IEY3" s="682"/>
      <c r="IEZ3" s="682"/>
      <c r="IFA3" s="682"/>
      <c r="IFB3" s="682"/>
      <c r="IFC3" s="682"/>
      <c r="IFD3" s="682"/>
      <c r="IFE3" s="682"/>
      <c r="IFF3" s="682"/>
      <c r="IFG3" s="682"/>
      <c r="IFH3" s="682"/>
      <c r="IFI3" s="682"/>
      <c r="IFJ3" s="682"/>
      <c r="IFK3" s="682"/>
      <c r="IFL3" s="682"/>
      <c r="IFM3" s="682"/>
      <c r="IFN3" s="682"/>
      <c r="IFO3" s="682"/>
      <c r="IFP3" s="682"/>
      <c r="IFQ3" s="682"/>
      <c r="IFR3" s="682"/>
      <c r="IFS3" s="682"/>
      <c r="IFT3" s="682"/>
      <c r="IFU3" s="682"/>
      <c r="IFV3" s="682"/>
      <c r="IFW3" s="682"/>
      <c r="IFX3" s="682"/>
      <c r="IFY3" s="682"/>
      <c r="IFZ3" s="682"/>
      <c r="IGA3" s="682"/>
      <c r="IGB3" s="682"/>
      <c r="IGC3" s="682"/>
      <c r="IGD3" s="682"/>
      <c r="IGE3" s="682"/>
      <c r="IGF3" s="682"/>
      <c r="IGG3" s="682"/>
      <c r="IGH3" s="682"/>
      <c r="IGI3" s="682"/>
      <c r="IGJ3" s="682"/>
      <c r="IGK3" s="682"/>
      <c r="IGL3" s="682"/>
      <c r="IGM3" s="682"/>
      <c r="IGN3" s="682"/>
      <c r="IGO3" s="682"/>
      <c r="IGP3" s="682"/>
      <c r="IGQ3" s="682"/>
      <c r="IGR3" s="682"/>
      <c r="IGS3" s="682"/>
      <c r="IGT3" s="682"/>
      <c r="IGU3" s="682"/>
      <c r="IGV3" s="682"/>
      <c r="IGW3" s="682"/>
      <c r="IGX3" s="682"/>
      <c r="IGY3" s="682"/>
      <c r="IGZ3" s="682"/>
      <c r="IHA3" s="682"/>
      <c r="IHB3" s="682"/>
      <c r="IHC3" s="682"/>
      <c r="IHD3" s="682"/>
      <c r="IHE3" s="682"/>
      <c r="IHF3" s="682"/>
      <c r="IHG3" s="682"/>
      <c r="IHH3" s="682"/>
      <c r="IHI3" s="682"/>
      <c r="IHJ3" s="682"/>
      <c r="IHK3" s="682"/>
      <c r="IHL3" s="682"/>
      <c r="IHM3" s="682"/>
      <c r="IHN3" s="682"/>
      <c r="IHO3" s="682"/>
      <c r="IHP3" s="682"/>
      <c r="IHQ3" s="682"/>
      <c r="IHR3" s="682"/>
      <c r="IHS3" s="682"/>
      <c r="IHT3" s="682"/>
      <c r="IHU3" s="682"/>
      <c r="IHV3" s="682"/>
      <c r="IHW3" s="682"/>
      <c r="IHX3" s="682"/>
      <c r="IHY3" s="682"/>
      <c r="IHZ3" s="682"/>
      <c r="IIA3" s="682"/>
      <c r="IIB3" s="682"/>
      <c r="IIC3" s="682"/>
      <c r="IID3" s="682"/>
      <c r="IIE3" s="682"/>
      <c r="IIF3" s="682"/>
      <c r="IIG3" s="682"/>
      <c r="IIH3" s="682"/>
      <c r="III3" s="682"/>
      <c r="IIJ3" s="682"/>
      <c r="IIK3" s="682"/>
      <c r="IIL3" s="682"/>
      <c r="IIM3" s="682"/>
      <c r="IIN3" s="682"/>
      <c r="IIO3" s="682"/>
      <c r="IIP3" s="682"/>
      <c r="IIQ3" s="682"/>
      <c r="IIR3" s="682"/>
      <c r="IIS3" s="682"/>
      <c r="IIT3" s="682"/>
      <c r="IIU3" s="682"/>
      <c r="IIV3" s="682"/>
      <c r="IIW3" s="682"/>
      <c r="IIX3" s="682"/>
      <c r="IIY3" s="682"/>
      <c r="IIZ3" s="682"/>
      <c r="IJA3" s="682"/>
      <c r="IJB3" s="682"/>
      <c r="IJC3" s="682"/>
      <c r="IJD3" s="682"/>
      <c r="IJE3" s="682"/>
      <c r="IJF3" s="682"/>
      <c r="IJG3" s="682"/>
      <c r="IJH3" s="682"/>
      <c r="IJI3" s="682"/>
      <c r="IJJ3" s="682"/>
      <c r="IJK3" s="682"/>
      <c r="IJL3" s="682"/>
      <c r="IJM3" s="682"/>
      <c r="IJN3" s="682"/>
      <c r="IJO3" s="682"/>
      <c r="IJP3" s="682"/>
      <c r="IJQ3" s="682"/>
      <c r="IJR3" s="682"/>
      <c r="IJS3" s="682"/>
      <c r="IJT3" s="682"/>
      <c r="IJU3" s="682"/>
      <c r="IJV3" s="682"/>
      <c r="IJW3" s="682"/>
      <c r="IJX3" s="682"/>
      <c r="IJY3" s="682"/>
      <c r="IJZ3" s="682"/>
      <c r="IKA3" s="682"/>
      <c r="IKB3" s="682"/>
      <c r="IKC3" s="682"/>
      <c r="IKD3" s="682"/>
      <c r="IKE3" s="682"/>
      <c r="IKF3" s="682"/>
      <c r="IKG3" s="682"/>
      <c r="IKH3" s="682"/>
      <c r="IKI3" s="682"/>
      <c r="IKJ3" s="682"/>
      <c r="IKK3" s="682"/>
      <c r="IKL3" s="682"/>
      <c r="IKM3" s="682"/>
      <c r="IKN3" s="682"/>
      <c r="IKO3" s="682"/>
      <c r="IKP3" s="682"/>
      <c r="IKQ3" s="682"/>
      <c r="IKR3" s="682"/>
      <c r="IKS3" s="682"/>
      <c r="IKT3" s="682"/>
      <c r="IKU3" s="682"/>
      <c r="IKV3" s="682"/>
      <c r="IKW3" s="682"/>
      <c r="IKX3" s="682"/>
      <c r="IKY3" s="682"/>
      <c r="IKZ3" s="682"/>
      <c r="ILA3" s="682"/>
      <c r="ILB3" s="682"/>
      <c r="ILC3" s="682"/>
      <c r="ILD3" s="682"/>
      <c r="ILE3" s="682"/>
      <c r="ILF3" s="682"/>
      <c r="ILG3" s="682"/>
      <c r="ILH3" s="682"/>
      <c r="ILI3" s="682"/>
      <c r="ILJ3" s="682"/>
      <c r="ILK3" s="682"/>
      <c r="ILL3" s="682"/>
      <c r="ILM3" s="682"/>
      <c r="ILN3" s="682"/>
      <c r="ILO3" s="682"/>
      <c r="ILP3" s="682"/>
      <c r="ILQ3" s="682"/>
      <c r="ILR3" s="682"/>
      <c r="ILS3" s="682"/>
      <c r="ILT3" s="682"/>
      <c r="ILU3" s="682"/>
      <c r="ILV3" s="682"/>
      <c r="ILW3" s="682"/>
      <c r="ILX3" s="682"/>
      <c r="ILY3" s="682"/>
      <c r="ILZ3" s="682"/>
      <c r="IMA3" s="682"/>
      <c r="IMB3" s="682"/>
      <c r="IMC3" s="682"/>
      <c r="IMD3" s="682"/>
      <c r="IME3" s="682"/>
      <c r="IMF3" s="682"/>
      <c r="IMG3" s="682"/>
      <c r="IMH3" s="682"/>
      <c r="IMI3" s="682"/>
      <c r="IMJ3" s="682"/>
      <c r="IMK3" s="682"/>
      <c r="IML3" s="682"/>
      <c r="IMM3" s="682"/>
      <c r="IMN3" s="682"/>
      <c r="IMO3" s="682"/>
      <c r="IMP3" s="682"/>
      <c r="IMQ3" s="682"/>
      <c r="IMR3" s="682"/>
      <c r="IMS3" s="682"/>
      <c r="IMT3" s="682"/>
      <c r="IMU3" s="682"/>
      <c r="IMV3" s="682"/>
      <c r="IMW3" s="682"/>
      <c r="IMX3" s="682"/>
      <c r="IMY3" s="682"/>
      <c r="IMZ3" s="682"/>
      <c r="INA3" s="682"/>
      <c r="INB3" s="682"/>
      <c r="INC3" s="682"/>
      <c r="IND3" s="682"/>
      <c r="INE3" s="682"/>
      <c r="INF3" s="682"/>
      <c r="ING3" s="682"/>
      <c r="INH3" s="682"/>
      <c r="INI3" s="682"/>
      <c r="INJ3" s="682"/>
      <c r="INK3" s="682"/>
      <c r="INL3" s="682"/>
      <c r="INM3" s="682"/>
      <c r="INN3" s="682"/>
      <c r="INO3" s="682"/>
      <c r="INP3" s="682"/>
      <c r="INQ3" s="682"/>
      <c r="INR3" s="682"/>
      <c r="INS3" s="682"/>
      <c r="INT3" s="682"/>
      <c r="INU3" s="682"/>
      <c r="INV3" s="682"/>
      <c r="INW3" s="682"/>
      <c r="INX3" s="682"/>
      <c r="INY3" s="682"/>
      <c r="INZ3" s="682"/>
      <c r="IOA3" s="682"/>
      <c r="IOB3" s="682"/>
      <c r="IOC3" s="682"/>
      <c r="IOD3" s="682"/>
      <c r="IOE3" s="682"/>
      <c r="IOF3" s="682"/>
      <c r="IOG3" s="682"/>
      <c r="IOH3" s="682"/>
      <c r="IOI3" s="682"/>
      <c r="IOJ3" s="682"/>
      <c r="IOK3" s="682"/>
      <c r="IOL3" s="682"/>
      <c r="IOM3" s="682"/>
      <c r="ION3" s="682"/>
      <c r="IOO3" s="682"/>
      <c r="IOP3" s="682"/>
      <c r="IOQ3" s="682"/>
      <c r="IOR3" s="682"/>
      <c r="IOS3" s="682"/>
      <c r="IOT3" s="682"/>
      <c r="IOU3" s="682"/>
      <c r="IOV3" s="682"/>
      <c r="IOW3" s="682"/>
      <c r="IOX3" s="682"/>
      <c r="IOY3" s="682"/>
      <c r="IOZ3" s="682"/>
      <c r="IPA3" s="682"/>
      <c r="IPB3" s="682"/>
      <c r="IPC3" s="682"/>
      <c r="IPD3" s="682"/>
      <c r="IPE3" s="682"/>
      <c r="IPF3" s="682"/>
      <c r="IPG3" s="682"/>
      <c r="IPH3" s="682"/>
      <c r="IPI3" s="682"/>
      <c r="IPJ3" s="682"/>
      <c r="IPK3" s="682"/>
      <c r="IPL3" s="682"/>
      <c r="IPM3" s="682"/>
      <c r="IPN3" s="682"/>
      <c r="IPO3" s="682"/>
      <c r="IPP3" s="682"/>
      <c r="IPQ3" s="682"/>
      <c r="IPR3" s="682"/>
      <c r="IPS3" s="682"/>
      <c r="IPT3" s="682"/>
      <c r="IPU3" s="682"/>
      <c r="IPV3" s="682"/>
      <c r="IPW3" s="682"/>
      <c r="IPX3" s="682"/>
      <c r="IPY3" s="682"/>
      <c r="IPZ3" s="682"/>
      <c r="IQA3" s="682"/>
      <c r="IQB3" s="682"/>
      <c r="IQC3" s="682"/>
      <c r="IQD3" s="682"/>
      <c r="IQE3" s="682"/>
      <c r="IQF3" s="682"/>
      <c r="IQG3" s="682"/>
      <c r="IQH3" s="682"/>
      <c r="IQI3" s="682"/>
      <c r="IQJ3" s="682"/>
      <c r="IQK3" s="682"/>
      <c r="IQL3" s="682"/>
      <c r="IQM3" s="682"/>
      <c r="IQN3" s="682"/>
      <c r="IQO3" s="682"/>
      <c r="IQP3" s="682"/>
      <c r="IQQ3" s="682"/>
      <c r="IQR3" s="682"/>
      <c r="IQS3" s="682"/>
      <c r="IQT3" s="682"/>
      <c r="IQU3" s="682"/>
      <c r="IQV3" s="682"/>
      <c r="IQW3" s="682"/>
      <c r="IQX3" s="682"/>
      <c r="IQY3" s="682"/>
      <c r="IQZ3" s="682"/>
      <c r="IRA3" s="682"/>
      <c r="IRB3" s="682"/>
      <c r="IRC3" s="682"/>
      <c r="IRD3" s="682"/>
      <c r="IRE3" s="682"/>
      <c r="IRF3" s="682"/>
      <c r="IRG3" s="682"/>
      <c r="IRH3" s="682"/>
      <c r="IRI3" s="682"/>
      <c r="IRJ3" s="682"/>
      <c r="IRK3" s="682"/>
      <c r="IRL3" s="682"/>
      <c r="IRM3" s="682"/>
      <c r="IRN3" s="682"/>
      <c r="IRO3" s="682"/>
      <c r="IRP3" s="682"/>
      <c r="IRQ3" s="682"/>
      <c r="IRR3" s="682"/>
      <c r="IRS3" s="682"/>
      <c r="IRT3" s="682"/>
      <c r="IRU3" s="682"/>
      <c r="IRV3" s="682"/>
      <c r="IRW3" s="682"/>
      <c r="IRX3" s="682"/>
      <c r="IRY3" s="682"/>
      <c r="IRZ3" s="682"/>
      <c r="ISA3" s="682"/>
      <c r="ISB3" s="682"/>
      <c r="ISC3" s="682"/>
      <c r="ISD3" s="682"/>
      <c r="ISE3" s="682"/>
      <c r="ISF3" s="682"/>
      <c r="ISG3" s="682"/>
      <c r="ISH3" s="682"/>
      <c r="ISI3" s="682"/>
      <c r="ISJ3" s="682"/>
      <c r="ISK3" s="682"/>
      <c r="ISL3" s="682"/>
      <c r="ISM3" s="682"/>
      <c r="ISN3" s="682"/>
      <c r="ISO3" s="682"/>
      <c r="ISP3" s="682"/>
      <c r="ISQ3" s="682"/>
      <c r="ISR3" s="682"/>
      <c r="ISS3" s="682"/>
      <c r="IST3" s="682"/>
      <c r="ISU3" s="682"/>
      <c r="ISV3" s="682"/>
      <c r="ISW3" s="682"/>
      <c r="ISX3" s="682"/>
      <c r="ISY3" s="682"/>
      <c r="ISZ3" s="682"/>
      <c r="ITA3" s="682"/>
      <c r="ITB3" s="682"/>
      <c r="ITC3" s="682"/>
      <c r="ITD3" s="682"/>
      <c r="ITE3" s="682"/>
      <c r="ITF3" s="682"/>
      <c r="ITG3" s="682"/>
      <c r="ITH3" s="682"/>
      <c r="ITI3" s="682"/>
      <c r="ITJ3" s="682"/>
      <c r="ITK3" s="682"/>
      <c r="ITL3" s="682"/>
      <c r="ITM3" s="682"/>
      <c r="ITN3" s="682"/>
      <c r="ITO3" s="682"/>
      <c r="ITP3" s="682"/>
      <c r="ITQ3" s="682"/>
      <c r="ITR3" s="682"/>
      <c r="ITS3" s="682"/>
      <c r="ITT3" s="682"/>
      <c r="ITU3" s="682"/>
      <c r="ITV3" s="682"/>
      <c r="ITW3" s="682"/>
      <c r="ITX3" s="682"/>
      <c r="ITY3" s="682"/>
      <c r="ITZ3" s="682"/>
      <c r="IUA3" s="682"/>
      <c r="IUB3" s="682"/>
      <c r="IUC3" s="682"/>
      <c r="IUD3" s="682"/>
      <c r="IUE3" s="682"/>
      <c r="IUF3" s="682"/>
      <c r="IUG3" s="682"/>
      <c r="IUH3" s="682"/>
      <c r="IUI3" s="682"/>
      <c r="IUJ3" s="682"/>
      <c r="IUK3" s="682"/>
      <c r="IUL3" s="682"/>
      <c r="IUM3" s="682"/>
      <c r="IUN3" s="682"/>
      <c r="IUO3" s="682"/>
      <c r="IUP3" s="682"/>
      <c r="IUQ3" s="682"/>
      <c r="IUR3" s="682"/>
      <c r="IUS3" s="682"/>
      <c r="IUT3" s="682"/>
      <c r="IUU3" s="682"/>
      <c r="IUV3" s="682"/>
      <c r="IUW3" s="682"/>
      <c r="IUX3" s="682"/>
      <c r="IUY3" s="682"/>
      <c r="IUZ3" s="682"/>
      <c r="IVA3" s="682"/>
      <c r="IVB3" s="682"/>
      <c r="IVC3" s="682"/>
      <c r="IVD3" s="682"/>
      <c r="IVE3" s="682"/>
      <c r="IVF3" s="682"/>
      <c r="IVG3" s="682"/>
      <c r="IVH3" s="682"/>
      <c r="IVI3" s="682"/>
      <c r="IVJ3" s="682"/>
      <c r="IVK3" s="682"/>
      <c r="IVL3" s="682"/>
      <c r="IVM3" s="682"/>
      <c r="IVN3" s="682"/>
      <c r="IVO3" s="682"/>
      <c r="IVP3" s="682"/>
      <c r="IVQ3" s="682"/>
      <c r="IVR3" s="682"/>
      <c r="IVS3" s="682"/>
      <c r="IVT3" s="682"/>
      <c r="IVU3" s="682"/>
      <c r="IVV3" s="682"/>
      <c r="IVW3" s="682"/>
      <c r="IVX3" s="682"/>
      <c r="IVY3" s="682"/>
      <c r="IVZ3" s="682"/>
      <c r="IWA3" s="682"/>
      <c r="IWB3" s="682"/>
      <c r="IWC3" s="682"/>
      <c r="IWD3" s="682"/>
      <c r="IWE3" s="682"/>
      <c r="IWF3" s="682"/>
      <c r="IWG3" s="682"/>
      <c r="IWH3" s="682"/>
      <c r="IWI3" s="682"/>
      <c r="IWJ3" s="682"/>
      <c r="IWK3" s="682"/>
      <c r="IWL3" s="682"/>
      <c r="IWM3" s="682"/>
      <c r="IWN3" s="682"/>
      <c r="IWO3" s="682"/>
      <c r="IWP3" s="682"/>
      <c r="IWQ3" s="682"/>
      <c r="IWR3" s="682"/>
      <c r="IWS3" s="682"/>
      <c r="IWT3" s="682"/>
      <c r="IWU3" s="682"/>
      <c r="IWV3" s="682"/>
      <c r="IWW3" s="682"/>
      <c r="IWX3" s="682"/>
      <c r="IWY3" s="682"/>
      <c r="IWZ3" s="682"/>
      <c r="IXA3" s="682"/>
      <c r="IXB3" s="682"/>
      <c r="IXC3" s="682"/>
      <c r="IXD3" s="682"/>
      <c r="IXE3" s="682"/>
      <c r="IXF3" s="682"/>
      <c r="IXG3" s="682"/>
      <c r="IXH3" s="682"/>
      <c r="IXI3" s="682"/>
      <c r="IXJ3" s="682"/>
      <c r="IXK3" s="682"/>
      <c r="IXL3" s="682"/>
      <c r="IXM3" s="682"/>
      <c r="IXN3" s="682"/>
      <c r="IXO3" s="682"/>
      <c r="IXP3" s="682"/>
      <c r="IXQ3" s="682"/>
      <c r="IXR3" s="682"/>
      <c r="IXS3" s="682"/>
      <c r="IXT3" s="682"/>
      <c r="IXU3" s="682"/>
      <c r="IXV3" s="682"/>
      <c r="IXW3" s="682"/>
      <c r="IXX3" s="682"/>
      <c r="IXY3" s="682"/>
      <c r="IXZ3" s="682"/>
      <c r="IYA3" s="682"/>
      <c r="IYB3" s="682"/>
      <c r="IYC3" s="682"/>
      <c r="IYD3" s="682"/>
      <c r="IYE3" s="682"/>
      <c r="IYF3" s="682"/>
      <c r="IYG3" s="682"/>
      <c r="IYH3" s="682"/>
      <c r="IYI3" s="682"/>
      <c r="IYJ3" s="682"/>
      <c r="IYK3" s="682"/>
      <c r="IYL3" s="682"/>
      <c r="IYM3" s="682"/>
      <c r="IYN3" s="682"/>
      <c r="IYO3" s="682"/>
      <c r="IYP3" s="682"/>
      <c r="IYQ3" s="682"/>
      <c r="IYR3" s="682"/>
      <c r="IYS3" s="682"/>
      <c r="IYT3" s="682"/>
      <c r="IYU3" s="682"/>
      <c r="IYV3" s="682"/>
      <c r="IYW3" s="682"/>
      <c r="IYX3" s="682"/>
      <c r="IYY3" s="682"/>
      <c r="IYZ3" s="682"/>
      <c r="IZA3" s="682"/>
      <c r="IZB3" s="682"/>
      <c r="IZC3" s="682"/>
      <c r="IZD3" s="682"/>
      <c r="IZE3" s="682"/>
      <c r="IZF3" s="682"/>
      <c r="IZG3" s="682"/>
      <c r="IZH3" s="682"/>
      <c r="IZI3" s="682"/>
      <c r="IZJ3" s="682"/>
      <c r="IZK3" s="682"/>
      <c r="IZL3" s="682"/>
      <c r="IZM3" s="682"/>
      <c r="IZN3" s="682"/>
      <c r="IZO3" s="682"/>
      <c r="IZP3" s="682"/>
      <c r="IZQ3" s="682"/>
      <c r="IZR3" s="682"/>
      <c r="IZS3" s="682"/>
      <c r="IZT3" s="682"/>
      <c r="IZU3" s="682"/>
      <c r="IZV3" s="682"/>
      <c r="IZW3" s="682"/>
      <c r="IZX3" s="682"/>
      <c r="IZY3" s="682"/>
      <c r="IZZ3" s="682"/>
      <c r="JAA3" s="682"/>
      <c r="JAB3" s="682"/>
      <c r="JAC3" s="682"/>
      <c r="JAD3" s="682"/>
      <c r="JAE3" s="682"/>
      <c r="JAF3" s="682"/>
      <c r="JAG3" s="682"/>
      <c r="JAH3" s="682"/>
      <c r="JAI3" s="682"/>
      <c r="JAJ3" s="682"/>
      <c r="JAK3" s="682"/>
      <c r="JAL3" s="682"/>
      <c r="JAM3" s="682"/>
      <c r="JAN3" s="682"/>
      <c r="JAO3" s="682"/>
      <c r="JAP3" s="682"/>
      <c r="JAQ3" s="682"/>
      <c r="JAR3" s="682"/>
      <c r="JAS3" s="682"/>
      <c r="JAT3" s="682"/>
      <c r="JAU3" s="682"/>
      <c r="JAV3" s="682"/>
      <c r="JAW3" s="682"/>
      <c r="JAX3" s="682"/>
      <c r="JAY3" s="682"/>
      <c r="JAZ3" s="682"/>
      <c r="JBA3" s="682"/>
      <c r="JBB3" s="682"/>
      <c r="JBC3" s="682"/>
      <c r="JBD3" s="682"/>
      <c r="JBE3" s="682"/>
      <c r="JBF3" s="682"/>
      <c r="JBG3" s="682"/>
      <c r="JBH3" s="682"/>
      <c r="JBI3" s="682"/>
      <c r="JBJ3" s="682"/>
      <c r="JBK3" s="682"/>
      <c r="JBL3" s="682"/>
      <c r="JBM3" s="682"/>
      <c r="JBN3" s="682"/>
      <c r="JBO3" s="682"/>
      <c r="JBP3" s="682"/>
      <c r="JBQ3" s="682"/>
      <c r="JBR3" s="682"/>
      <c r="JBS3" s="682"/>
      <c r="JBT3" s="682"/>
      <c r="JBU3" s="682"/>
      <c r="JBV3" s="682"/>
      <c r="JBW3" s="682"/>
      <c r="JBX3" s="682"/>
      <c r="JBY3" s="682"/>
      <c r="JBZ3" s="682"/>
      <c r="JCA3" s="682"/>
      <c r="JCB3" s="682"/>
      <c r="JCC3" s="682"/>
      <c r="JCD3" s="682"/>
      <c r="JCE3" s="682"/>
      <c r="JCF3" s="682"/>
      <c r="JCG3" s="682"/>
      <c r="JCH3" s="682"/>
      <c r="JCI3" s="682"/>
      <c r="JCJ3" s="682"/>
      <c r="JCK3" s="682"/>
      <c r="JCL3" s="682"/>
      <c r="JCM3" s="682"/>
      <c r="JCN3" s="682"/>
      <c r="JCO3" s="682"/>
      <c r="JCP3" s="682"/>
      <c r="JCQ3" s="682"/>
      <c r="JCR3" s="682"/>
      <c r="JCS3" s="682"/>
      <c r="JCT3" s="682"/>
      <c r="JCU3" s="682"/>
      <c r="JCV3" s="682"/>
      <c r="JCW3" s="682"/>
      <c r="JCX3" s="682"/>
      <c r="JCY3" s="682"/>
      <c r="JCZ3" s="682"/>
      <c r="JDA3" s="682"/>
      <c r="JDB3" s="682"/>
      <c r="JDC3" s="682"/>
      <c r="JDD3" s="682"/>
      <c r="JDE3" s="682"/>
      <c r="JDF3" s="682"/>
      <c r="JDG3" s="682"/>
      <c r="JDH3" s="682"/>
      <c r="JDI3" s="682"/>
      <c r="JDJ3" s="682"/>
      <c r="JDK3" s="682"/>
      <c r="JDL3" s="682"/>
      <c r="JDM3" s="682"/>
      <c r="JDN3" s="682"/>
      <c r="JDO3" s="682"/>
      <c r="JDP3" s="682"/>
      <c r="JDQ3" s="682"/>
      <c r="JDR3" s="682"/>
      <c r="JDS3" s="682"/>
      <c r="JDT3" s="682"/>
      <c r="JDU3" s="682"/>
      <c r="JDV3" s="682"/>
      <c r="JDW3" s="682"/>
      <c r="JDX3" s="682"/>
      <c r="JDY3" s="682"/>
      <c r="JDZ3" s="682"/>
      <c r="JEA3" s="682"/>
      <c r="JEB3" s="682"/>
      <c r="JEC3" s="682"/>
      <c r="JED3" s="682"/>
      <c r="JEE3" s="682"/>
      <c r="JEF3" s="682"/>
      <c r="JEG3" s="682"/>
      <c r="JEH3" s="682"/>
      <c r="JEI3" s="682"/>
      <c r="JEJ3" s="682"/>
      <c r="JEK3" s="682"/>
      <c r="JEL3" s="682"/>
      <c r="JEM3" s="682"/>
      <c r="JEN3" s="682"/>
      <c r="JEO3" s="682"/>
      <c r="JEP3" s="682"/>
      <c r="JEQ3" s="682"/>
      <c r="JER3" s="682"/>
      <c r="JES3" s="682"/>
      <c r="JET3" s="682"/>
      <c r="JEU3" s="682"/>
      <c r="JEV3" s="682"/>
      <c r="JEW3" s="682"/>
      <c r="JEX3" s="682"/>
      <c r="JEY3" s="682"/>
      <c r="JEZ3" s="682"/>
      <c r="JFA3" s="682"/>
      <c r="JFB3" s="682"/>
      <c r="JFC3" s="682"/>
      <c r="JFD3" s="682"/>
      <c r="JFE3" s="682"/>
      <c r="JFF3" s="682"/>
      <c r="JFG3" s="682"/>
      <c r="JFH3" s="682"/>
      <c r="JFI3" s="682"/>
      <c r="JFJ3" s="682"/>
      <c r="JFK3" s="682"/>
      <c r="JFL3" s="682"/>
      <c r="JFM3" s="682"/>
      <c r="JFN3" s="682"/>
      <c r="JFO3" s="682"/>
      <c r="JFP3" s="682"/>
      <c r="JFQ3" s="682"/>
      <c r="JFR3" s="682"/>
      <c r="JFS3" s="682"/>
      <c r="JFT3" s="682"/>
      <c r="JFU3" s="682"/>
      <c r="JFV3" s="682"/>
      <c r="JFW3" s="682"/>
      <c r="JFX3" s="682"/>
      <c r="JFY3" s="682"/>
      <c r="JFZ3" s="682"/>
      <c r="JGA3" s="682"/>
      <c r="JGB3" s="682"/>
      <c r="JGC3" s="682"/>
      <c r="JGD3" s="682"/>
      <c r="JGE3" s="682"/>
      <c r="JGF3" s="682"/>
      <c r="JGG3" s="682"/>
      <c r="JGH3" s="682"/>
      <c r="JGI3" s="682"/>
      <c r="JGJ3" s="682"/>
      <c r="JGK3" s="682"/>
      <c r="JGL3" s="682"/>
      <c r="JGM3" s="682"/>
      <c r="JGN3" s="682"/>
      <c r="JGO3" s="682"/>
      <c r="JGP3" s="682"/>
      <c r="JGQ3" s="682"/>
      <c r="JGR3" s="682"/>
      <c r="JGS3" s="682"/>
      <c r="JGT3" s="682"/>
      <c r="JGU3" s="682"/>
      <c r="JGV3" s="682"/>
      <c r="JGW3" s="682"/>
      <c r="JGX3" s="682"/>
      <c r="JGY3" s="682"/>
      <c r="JGZ3" s="682"/>
      <c r="JHA3" s="682"/>
      <c r="JHB3" s="682"/>
      <c r="JHC3" s="682"/>
      <c r="JHD3" s="682"/>
      <c r="JHE3" s="682"/>
      <c r="JHF3" s="682"/>
      <c r="JHG3" s="682"/>
      <c r="JHH3" s="682"/>
      <c r="JHI3" s="682"/>
      <c r="JHJ3" s="682"/>
      <c r="JHK3" s="682"/>
      <c r="JHL3" s="682"/>
      <c r="JHM3" s="682"/>
      <c r="JHN3" s="682"/>
      <c r="JHO3" s="682"/>
      <c r="JHP3" s="682"/>
      <c r="JHQ3" s="682"/>
      <c r="JHR3" s="682"/>
      <c r="JHS3" s="682"/>
      <c r="JHT3" s="682"/>
      <c r="JHU3" s="682"/>
      <c r="JHV3" s="682"/>
      <c r="JHW3" s="682"/>
      <c r="JHX3" s="682"/>
      <c r="JHY3" s="682"/>
      <c r="JHZ3" s="682"/>
      <c r="JIA3" s="682"/>
      <c r="JIB3" s="682"/>
      <c r="JIC3" s="682"/>
      <c r="JID3" s="682"/>
      <c r="JIE3" s="682"/>
      <c r="JIF3" s="682"/>
      <c r="JIG3" s="682"/>
      <c r="JIH3" s="682"/>
      <c r="JII3" s="682"/>
      <c r="JIJ3" s="682"/>
      <c r="JIK3" s="682"/>
      <c r="JIL3" s="682"/>
      <c r="JIM3" s="682"/>
      <c r="JIN3" s="682"/>
      <c r="JIO3" s="682"/>
      <c r="JIP3" s="682"/>
      <c r="JIQ3" s="682"/>
      <c r="JIR3" s="682"/>
      <c r="JIS3" s="682"/>
      <c r="JIT3" s="682"/>
      <c r="JIU3" s="682"/>
      <c r="JIV3" s="682"/>
      <c r="JIW3" s="682"/>
      <c r="JIX3" s="682"/>
      <c r="JIY3" s="682"/>
      <c r="JIZ3" s="682"/>
      <c r="JJA3" s="682"/>
      <c r="JJB3" s="682"/>
      <c r="JJC3" s="682"/>
      <c r="JJD3" s="682"/>
      <c r="JJE3" s="682"/>
      <c r="JJF3" s="682"/>
      <c r="JJG3" s="682"/>
      <c r="JJH3" s="682"/>
      <c r="JJI3" s="682"/>
      <c r="JJJ3" s="682"/>
      <c r="JJK3" s="682"/>
      <c r="JJL3" s="682"/>
      <c r="JJM3" s="682"/>
      <c r="JJN3" s="682"/>
      <c r="JJO3" s="682"/>
      <c r="JJP3" s="682"/>
      <c r="JJQ3" s="682"/>
      <c r="JJR3" s="682"/>
      <c r="JJS3" s="682"/>
      <c r="JJT3" s="682"/>
      <c r="JJU3" s="682"/>
      <c r="JJV3" s="682"/>
      <c r="JJW3" s="682"/>
      <c r="JJX3" s="682"/>
      <c r="JJY3" s="682"/>
      <c r="JJZ3" s="682"/>
      <c r="JKA3" s="682"/>
      <c r="JKB3" s="682"/>
      <c r="JKC3" s="682"/>
      <c r="JKD3" s="682"/>
      <c r="JKE3" s="682"/>
      <c r="JKF3" s="682"/>
      <c r="JKG3" s="682"/>
      <c r="JKH3" s="682"/>
      <c r="JKI3" s="682"/>
      <c r="JKJ3" s="682"/>
      <c r="JKK3" s="682"/>
      <c r="JKL3" s="682"/>
      <c r="JKM3" s="682"/>
      <c r="JKN3" s="682"/>
      <c r="JKO3" s="682"/>
      <c r="JKP3" s="682"/>
      <c r="JKQ3" s="682"/>
      <c r="JKR3" s="682"/>
      <c r="JKS3" s="682"/>
      <c r="JKT3" s="682"/>
      <c r="JKU3" s="682"/>
      <c r="JKV3" s="682"/>
      <c r="JKW3" s="682"/>
      <c r="JKX3" s="682"/>
      <c r="JKY3" s="682"/>
      <c r="JKZ3" s="682"/>
      <c r="JLA3" s="682"/>
      <c r="JLB3" s="682"/>
      <c r="JLC3" s="682"/>
      <c r="JLD3" s="682"/>
      <c r="JLE3" s="682"/>
      <c r="JLF3" s="682"/>
      <c r="JLG3" s="682"/>
      <c r="JLH3" s="682"/>
      <c r="JLI3" s="682"/>
      <c r="JLJ3" s="682"/>
      <c r="JLK3" s="682"/>
      <c r="JLL3" s="682"/>
      <c r="JLM3" s="682"/>
      <c r="JLN3" s="682"/>
      <c r="JLO3" s="682"/>
      <c r="JLP3" s="682"/>
      <c r="JLQ3" s="682"/>
      <c r="JLR3" s="682"/>
      <c r="JLS3" s="682"/>
      <c r="JLT3" s="682"/>
      <c r="JLU3" s="682"/>
      <c r="JLV3" s="682"/>
      <c r="JLW3" s="682"/>
      <c r="JLX3" s="682"/>
      <c r="JLY3" s="682"/>
      <c r="JLZ3" s="682"/>
      <c r="JMA3" s="682"/>
      <c r="JMB3" s="682"/>
      <c r="JMC3" s="682"/>
      <c r="JMD3" s="682"/>
      <c r="JME3" s="682"/>
      <c r="JMF3" s="682"/>
      <c r="JMG3" s="682"/>
      <c r="JMH3" s="682"/>
      <c r="JMI3" s="682"/>
      <c r="JMJ3" s="682"/>
      <c r="JMK3" s="682"/>
      <c r="JML3" s="682"/>
      <c r="JMM3" s="682"/>
      <c r="JMN3" s="682"/>
      <c r="JMO3" s="682"/>
      <c r="JMP3" s="682"/>
      <c r="JMQ3" s="682"/>
      <c r="JMR3" s="682"/>
      <c r="JMS3" s="682"/>
      <c r="JMT3" s="682"/>
      <c r="JMU3" s="682"/>
      <c r="JMV3" s="682"/>
      <c r="JMW3" s="682"/>
      <c r="JMX3" s="682"/>
      <c r="JMY3" s="682"/>
      <c r="JMZ3" s="682"/>
      <c r="JNA3" s="682"/>
      <c r="JNB3" s="682"/>
      <c r="JNC3" s="682"/>
      <c r="JND3" s="682"/>
      <c r="JNE3" s="682"/>
      <c r="JNF3" s="682"/>
      <c r="JNG3" s="682"/>
      <c r="JNH3" s="682"/>
      <c r="JNI3" s="682"/>
      <c r="JNJ3" s="682"/>
      <c r="JNK3" s="682"/>
      <c r="JNL3" s="682"/>
      <c r="JNM3" s="682"/>
      <c r="JNN3" s="682"/>
      <c r="JNO3" s="682"/>
      <c r="JNP3" s="682"/>
      <c r="JNQ3" s="682"/>
      <c r="JNR3" s="682"/>
      <c r="JNS3" s="682"/>
      <c r="JNT3" s="682"/>
      <c r="JNU3" s="682"/>
      <c r="JNV3" s="682"/>
      <c r="JNW3" s="682"/>
      <c r="JNX3" s="682"/>
      <c r="JNY3" s="682"/>
      <c r="JNZ3" s="682"/>
      <c r="JOA3" s="682"/>
      <c r="JOB3" s="682"/>
      <c r="JOC3" s="682"/>
      <c r="JOD3" s="682"/>
      <c r="JOE3" s="682"/>
      <c r="JOF3" s="682"/>
      <c r="JOG3" s="682"/>
      <c r="JOH3" s="682"/>
      <c r="JOI3" s="682"/>
      <c r="JOJ3" s="682"/>
      <c r="JOK3" s="682"/>
      <c r="JOL3" s="682"/>
      <c r="JOM3" s="682"/>
      <c r="JON3" s="682"/>
      <c r="JOO3" s="682"/>
      <c r="JOP3" s="682"/>
      <c r="JOQ3" s="682"/>
      <c r="JOR3" s="682"/>
      <c r="JOS3" s="682"/>
      <c r="JOT3" s="682"/>
      <c r="JOU3" s="682"/>
      <c r="JOV3" s="682"/>
      <c r="JOW3" s="682"/>
      <c r="JOX3" s="682"/>
      <c r="JOY3" s="682"/>
      <c r="JOZ3" s="682"/>
      <c r="JPA3" s="682"/>
      <c r="JPB3" s="682"/>
      <c r="JPC3" s="682"/>
      <c r="JPD3" s="682"/>
      <c r="JPE3" s="682"/>
      <c r="JPF3" s="682"/>
      <c r="JPG3" s="682"/>
      <c r="JPH3" s="682"/>
      <c r="JPI3" s="682"/>
      <c r="JPJ3" s="682"/>
      <c r="JPK3" s="682"/>
      <c r="JPL3" s="682"/>
      <c r="JPM3" s="682"/>
      <c r="JPN3" s="682"/>
      <c r="JPO3" s="682"/>
      <c r="JPP3" s="682"/>
      <c r="JPQ3" s="682"/>
      <c r="JPR3" s="682"/>
      <c r="JPS3" s="682"/>
      <c r="JPT3" s="682"/>
      <c r="JPU3" s="682"/>
      <c r="JPV3" s="682"/>
      <c r="JPW3" s="682"/>
      <c r="JPX3" s="682"/>
      <c r="JPY3" s="682"/>
      <c r="JPZ3" s="682"/>
      <c r="JQA3" s="682"/>
      <c r="JQB3" s="682"/>
      <c r="JQC3" s="682"/>
      <c r="JQD3" s="682"/>
      <c r="JQE3" s="682"/>
      <c r="JQF3" s="682"/>
      <c r="JQG3" s="682"/>
      <c r="JQH3" s="682"/>
      <c r="JQI3" s="682"/>
      <c r="JQJ3" s="682"/>
      <c r="JQK3" s="682"/>
      <c r="JQL3" s="682"/>
      <c r="JQM3" s="682"/>
      <c r="JQN3" s="682"/>
      <c r="JQO3" s="682"/>
      <c r="JQP3" s="682"/>
      <c r="JQQ3" s="682"/>
      <c r="JQR3" s="682"/>
      <c r="JQS3" s="682"/>
      <c r="JQT3" s="682"/>
      <c r="JQU3" s="682"/>
      <c r="JQV3" s="682"/>
      <c r="JQW3" s="682"/>
      <c r="JQX3" s="682"/>
      <c r="JQY3" s="682"/>
      <c r="JQZ3" s="682"/>
      <c r="JRA3" s="682"/>
      <c r="JRB3" s="682"/>
      <c r="JRC3" s="682"/>
      <c r="JRD3" s="682"/>
      <c r="JRE3" s="682"/>
      <c r="JRF3" s="682"/>
      <c r="JRG3" s="682"/>
      <c r="JRH3" s="682"/>
      <c r="JRI3" s="682"/>
      <c r="JRJ3" s="682"/>
      <c r="JRK3" s="682"/>
      <c r="JRL3" s="682"/>
      <c r="JRM3" s="682"/>
      <c r="JRN3" s="682"/>
      <c r="JRO3" s="682"/>
      <c r="JRP3" s="682"/>
      <c r="JRQ3" s="682"/>
      <c r="JRR3" s="682"/>
      <c r="JRS3" s="682"/>
      <c r="JRT3" s="682"/>
      <c r="JRU3" s="682"/>
      <c r="JRV3" s="682"/>
      <c r="JRW3" s="682"/>
      <c r="JRX3" s="682"/>
      <c r="JRY3" s="682"/>
      <c r="JRZ3" s="682"/>
      <c r="JSA3" s="682"/>
      <c r="JSB3" s="682"/>
      <c r="JSC3" s="682"/>
      <c r="JSD3" s="682"/>
      <c r="JSE3" s="682"/>
      <c r="JSF3" s="682"/>
      <c r="JSG3" s="682"/>
      <c r="JSH3" s="682"/>
      <c r="JSI3" s="682"/>
      <c r="JSJ3" s="682"/>
      <c r="JSK3" s="682"/>
      <c r="JSL3" s="682"/>
      <c r="JSM3" s="682"/>
      <c r="JSN3" s="682"/>
      <c r="JSO3" s="682"/>
      <c r="JSP3" s="682"/>
      <c r="JSQ3" s="682"/>
      <c r="JSR3" s="682"/>
      <c r="JSS3" s="682"/>
      <c r="JST3" s="682"/>
      <c r="JSU3" s="682"/>
      <c r="JSV3" s="682"/>
      <c r="JSW3" s="682"/>
      <c r="JSX3" s="682"/>
      <c r="JSY3" s="682"/>
      <c r="JSZ3" s="682"/>
      <c r="JTA3" s="682"/>
      <c r="JTB3" s="682"/>
      <c r="JTC3" s="682"/>
      <c r="JTD3" s="682"/>
      <c r="JTE3" s="682"/>
      <c r="JTF3" s="682"/>
      <c r="JTG3" s="682"/>
      <c r="JTH3" s="682"/>
      <c r="JTI3" s="682"/>
      <c r="JTJ3" s="682"/>
      <c r="JTK3" s="682"/>
      <c r="JTL3" s="682"/>
      <c r="JTM3" s="682"/>
      <c r="JTN3" s="682"/>
      <c r="JTO3" s="682"/>
      <c r="JTP3" s="682"/>
      <c r="JTQ3" s="682"/>
      <c r="JTR3" s="682"/>
      <c r="JTS3" s="682"/>
      <c r="JTT3" s="682"/>
      <c r="JTU3" s="682"/>
      <c r="JTV3" s="682"/>
      <c r="JTW3" s="682"/>
      <c r="JTX3" s="682"/>
      <c r="JTY3" s="682"/>
      <c r="JTZ3" s="682"/>
      <c r="JUA3" s="682"/>
      <c r="JUB3" s="682"/>
      <c r="JUC3" s="682"/>
      <c r="JUD3" s="682"/>
      <c r="JUE3" s="682"/>
      <c r="JUF3" s="682"/>
      <c r="JUG3" s="682"/>
      <c r="JUH3" s="682"/>
      <c r="JUI3" s="682"/>
      <c r="JUJ3" s="682"/>
      <c r="JUK3" s="682"/>
      <c r="JUL3" s="682"/>
      <c r="JUM3" s="682"/>
      <c r="JUN3" s="682"/>
      <c r="JUO3" s="682"/>
      <c r="JUP3" s="682"/>
      <c r="JUQ3" s="682"/>
      <c r="JUR3" s="682"/>
      <c r="JUS3" s="682"/>
      <c r="JUT3" s="682"/>
      <c r="JUU3" s="682"/>
      <c r="JUV3" s="682"/>
      <c r="JUW3" s="682"/>
      <c r="JUX3" s="682"/>
      <c r="JUY3" s="682"/>
      <c r="JUZ3" s="682"/>
      <c r="JVA3" s="682"/>
      <c r="JVB3" s="682"/>
      <c r="JVC3" s="682"/>
      <c r="JVD3" s="682"/>
      <c r="JVE3" s="682"/>
      <c r="JVF3" s="682"/>
      <c r="JVG3" s="682"/>
      <c r="JVH3" s="682"/>
      <c r="JVI3" s="682"/>
      <c r="JVJ3" s="682"/>
      <c r="JVK3" s="682"/>
      <c r="JVL3" s="682"/>
      <c r="JVM3" s="682"/>
      <c r="JVN3" s="682"/>
      <c r="JVO3" s="682"/>
      <c r="JVP3" s="682"/>
      <c r="JVQ3" s="682"/>
      <c r="JVR3" s="682"/>
      <c r="JVS3" s="682"/>
      <c r="JVT3" s="682"/>
      <c r="JVU3" s="682"/>
      <c r="JVV3" s="682"/>
      <c r="JVW3" s="682"/>
      <c r="JVX3" s="682"/>
      <c r="JVY3" s="682"/>
      <c r="JVZ3" s="682"/>
      <c r="JWA3" s="682"/>
      <c r="JWB3" s="682"/>
      <c r="JWC3" s="682"/>
      <c r="JWD3" s="682"/>
      <c r="JWE3" s="682"/>
      <c r="JWF3" s="682"/>
      <c r="JWG3" s="682"/>
      <c r="JWH3" s="682"/>
      <c r="JWI3" s="682"/>
      <c r="JWJ3" s="682"/>
      <c r="JWK3" s="682"/>
      <c r="JWL3" s="682"/>
      <c r="JWM3" s="682"/>
      <c r="JWN3" s="682"/>
      <c r="JWO3" s="682"/>
      <c r="JWP3" s="682"/>
      <c r="JWQ3" s="682"/>
      <c r="JWR3" s="682"/>
      <c r="JWS3" s="682"/>
      <c r="JWT3" s="682"/>
      <c r="JWU3" s="682"/>
      <c r="JWV3" s="682"/>
      <c r="JWW3" s="682"/>
      <c r="JWX3" s="682"/>
      <c r="JWY3" s="682"/>
      <c r="JWZ3" s="682"/>
      <c r="JXA3" s="682"/>
      <c r="JXB3" s="682"/>
      <c r="JXC3" s="682"/>
      <c r="JXD3" s="682"/>
      <c r="JXE3" s="682"/>
      <c r="JXF3" s="682"/>
      <c r="JXG3" s="682"/>
      <c r="JXH3" s="682"/>
      <c r="JXI3" s="682"/>
      <c r="JXJ3" s="682"/>
      <c r="JXK3" s="682"/>
      <c r="JXL3" s="682"/>
      <c r="JXM3" s="682"/>
      <c r="JXN3" s="682"/>
      <c r="JXO3" s="682"/>
      <c r="JXP3" s="682"/>
      <c r="JXQ3" s="682"/>
      <c r="JXR3" s="682"/>
      <c r="JXS3" s="682"/>
      <c r="JXT3" s="682"/>
      <c r="JXU3" s="682"/>
      <c r="JXV3" s="682"/>
      <c r="JXW3" s="682"/>
      <c r="JXX3" s="682"/>
      <c r="JXY3" s="682"/>
      <c r="JXZ3" s="682"/>
      <c r="JYA3" s="682"/>
      <c r="JYB3" s="682"/>
      <c r="JYC3" s="682"/>
      <c r="JYD3" s="682"/>
      <c r="JYE3" s="682"/>
      <c r="JYF3" s="682"/>
      <c r="JYG3" s="682"/>
      <c r="JYH3" s="682"/>
      <c r="JYI3" s="682"/>
      <c r="JYJ3" s="682"/>
      <c r="JYK3" s="682"/>
      <c r="JYL3" s="682"/>
      <c r="JYM3" s="682"/>
      <c r="JYN3" s="682"/>
      <c r="JYO3" s="682"/>
      <c r="JYP3" s="682"/>
      <c r="JYQ3" s="682"/>
      <c r="JYR3" s="682"/>
      <c r="JYS3" s="682"/>
      <c r="JYT3" s="682"/>
      <c r="JYU3" s="682"/>
      <c r="JYV3" s="682"/>
      <c r="JYW3" s="682"/>
      <c r="JYX3" s="682"/>
      <c r="JYY3" s="682"/>
      <c r="JYZ3" s="682"/>
      <c r="JZA3" s="682"/>
      <c r="JZB3" s="682"/>
      <c r="JZC3" s="682"/>
      <c r="JZD3" s="682"/>
      <c r="JZE3" s="682"/>
      <c r="JZF3" s="682"/>
      <c r="JZG3" s="682"/>
      <c r="JZH3" s="682"/>
      <c r="JZI3" s="682"/>
      <c r="JZJ3" s="682"/>
      <c r="JZK3" s="682"/>
      <c r="JZL3" s="682"/>
      <c r="JZM3" s="682"/>
      <c r="JZN3" s="682"/>
      <c r="JZO3" s="682"/>
      <c r="JZP3" s="682"/>
      <c r="JZQ3" s="682"/>
      <c r="JZR3" s="682"/>
      <c r="JZS3" s="682"/>
      <c r="JZT3" s="682"/>
      <c r="JZU3" s="682"/>
      <c r="JZV3" s="682"/>
      <c r="JZW3" s="682"/>
      <c r="JZX3" s="682"/>
      <c r="JZY3" s="682"/>
      <c r="JZZ3" s="682"/>
      <c r="KAA3" s="682"/>
      <c r="KAB3" s="682"/>
      <c r="KAC3" s="682"/>
      <c r="KAD3" s="682"/>
      <c r="KAE3" s="682"/>
      <c r="KAF3" s="682"/>
      <c r="KAG3" s="682"/>
      <c r="KAH3" s="682"/>
      <c r="KAI3" s="682"/>
      <c r="KAJ3" s="682"/>
      <c r="KAK3" s="682"/>
      <c r="KAL3" s="682"/>
      <c r="KAM3" s="682"/>
      <c r="KAN3" s="682"/>
      <c r="KAO3" s="682"/>
      <c r="KAP3" s="682"/>
      <c r="KAQ3" s="682"/>
      <c r="KAR3" s="682"/>
      <c r="KAS3" s="682"/>
      <c r="KAT3" s="682"/>
      <c r="KAU3" s="682"/>
      <c r="KAV3" s="682"/>
      <c r="KAW3" s="682"/>
      <c r="KAX3" s="682"/>
      <c r="KAY3" s="682"/>
      <c r="KAZ3" s="682"/>
      <c r="KBA3" s="682"/>
      <c r="KBB3" s="682"/>
      <c r="KBC3" s="682"/>
      <c r="KBD3" s="682"/>
      <c r="KBE3" s="682"/>
      <c r="KBF3" s="682"/>
      <c r="KBG3" s="682"/>
      <c r="KBH3" s="682"/>
      <c r="KBI3" s="682"/>
      <c r="KBJ3" s="682"/>
      <c r="KBK3" s="682"/>
      <c r="KBL3" s="682"/>
      <c r="KBM3" s="682"/>
      <c r="KBN3" s="682"/>
      <c r="KBO3" s="682"/>
      <c r="KBP3" s="682"/>
      <c r="KBQ3" s="682"/>
      <c r="KBR3" s="682"/>
      <c r="KBS3" s="682"/>
      <c r="KBT3" s="682"/>
      <c r="KBU3" s="682"/>
      <c r="KBV3" s="682"/>
      <c r="KBW3" s="682"/>
      <c r="KBX3" s="682"/>
      <c r="KBY3" s="682"/>
      <c r="KBZ3" s="682"/>
      <c r="KCA3" s="682"/>
      <c r="KCB3" s="682"/>
      <c r="KCC3" s="682"/>
      <c r="KCD3" s="682"/>
      <c r="KCE3" s="682"/>
      <c r="KCF3" s="682"/>
      <c r="KCG3" s="682"/>
      <c r="KCH3" s="682"/>
      <c r="KCI3" s="682"/>
      <c r="KCJ3" s="682"/>
      <c r="KCK3" s="682"/>
      <c r="KCL3" s="682"/>
      <c r="KCM3" s="682"/>
      <c r="KCN3" s="682"/>
      <c r="KCO3" s="682"/>
      <c r="KCP3" s="682"/>
      <c r="KCQ3" s="682"/>
      <c r="KCR3" s="682"/>
      <c r="KCS3" s="682"/>
      <c r="KCT3" s="682"/>
      <c r="KCU3" s="682"/>
      <c r="KCV3" s="682"/>
      <c r="KCW3" s="682"/>
      <c r="KCX3" s="682"/>
      <c r="KCY3" s="682"/>
      <c r="KCZ3" s="682"/>
      <c r="KDA3" s="682"/>
      <c r="KDB3" s="682"/>
      <c r="KDC3" s="682"/>
      <c r="KDD3" s="682"/>
      <c r="KDE3" s="682"/>
      <c r="KDF3" s="682"/>
      <c r="KDG3" s="682"/>
      <c r="KDH3" s="682"/>
      <c r="KDI3" s="682"/>
      <c r="KDJ3" s="682"/>
      <c r="KDK3" s="682"/>
      <c r="KDL3" s="682"/>
      <c r="KDM3" s="682"/>
      <c r="KDN3" s="682"/>
      <c r="KDO3" s="682"/>
      <c r="KDP3" s="682"/>
      <c r="KDQ3" s="682"/>
      <c r="KDR3" s="682"/>
      <c r="KDS3" s="682"/>
      <c r="KDT3" s="682"/>
      <c r="KDU3" s="682"/>
      <c r="KDV3" s="682"/>
      <c r="KDW3" s="682"/>
      <c r="KDX3" s="682"/>
      <c r="KDY3" s="682"/>
      <c r="KDZ3" s="682"/>
      <c r="KEA3" s="682"/>
      <c r="KEB3" s="682"/>
      <c r="KEC3" s="682"/>
      <c r="KED3" s="682"/>
      <c r="KEE3" s="682"/>
      <c r="KEF3" s="682"/>
      <c r="KEG3" s="682"/>
      <c r="KEH3" s="682"/>
      <c r="KEI3" s="682"/>
      <c r="KEJ3" s="682"/>
      <c r="KEK3" s="682"/>
      <c r="KEL3" s="682"/>
      <c r="KEM3" s="682"/>
      <c r="KEN3" s="682"/>
      <c r="KEO3" s="682"/>
      <c r="KEP3" s="682"/>
      <c r="KEQ3" s="682"/>
      <c r="KER3" s="682"/>
      <c r="KES3" s="682"/>
      <c r="KET3" s="682"/>
      <c r="KEU3" s="682"/>
      <c r="KEV3" s="682"/>
      <c r="KEW3" s="682"/>
      <c r="KEX3" s="682"/>
      <c r="KEY3" s="682"/>
      <c r="KEZ3" s="682"/>
      <c r="KFA3" s="682"/>
      <c r="KFB3" s="682"/>
      <c r="KFC3" s="682"/>
      <c r="KFD3" s="682"/>
      <c r="KFE3" s="682"/>
      <c r="KFF3" s="682"/>
      <c r="KFG3" s="682"/>
      <c r="KFH3" s="682"/>
      <c r="KFI3" s="682"/>
      <c r="KFJ3" s="682"/>
      <c r="KFK3" s="682"/>
      <c r="KFL3" s="682"/>
      <c r="KFM3" s="682"/>
      <c r="KFN3" s="682"/>
      <c r="KFO3" s="682"/>
      <c r="KFP3" s="682"/>
      <c r="KFQ3" s="682"/>
      <c r="KFR3" s="682"/>
      <c r="KFS3" s="682"/>
      <c r="KFT3" s="682"/>
      <c r="KFU3" s="682"/>
      <c r="KFV3" s="682"/>
      <c r="KFW3" s="682"/>
      <c r="KFX3" s="682"/>
      <c r="KFY3" s="682"/>
      <c r="KFZ3" s="682"/>
      <c r="KGA3" s="682"/>
      <c r="KGB3" s="682"/>
      <c r="KGC3" s="682"/>
      <c r="KGD3" s="682"/>
      <c r="KGE3" s="682"/>
      <c r="KGF3" s="682"/>
      <c r="KGG3" s="682"/>
      <c r="KGH3" s="682"/>
      <c r="KGI3" s="682"/>
      <c r="KGJ3" s="682"/>
      <c r="KGK3" s="682"/>
      <c r="KGL3" s="682"/>
      <c r="KGM3" s="682"/>
      <c r="KGN3" s="682"/>
      <c r="KGO3" s="682"/>
      <c r="KGP3" s="682"/>
      <c r="KGQ3" s="682"/>
      <c r="KGR3" s="682"/>
      <c r="KGS3" s="682"/>
      <c r="KGT3" s="682"/>
      <c r="KGU3" s="682"/>
      <c r="KGV3" s="682"/>
      <c r="KGW3" s="682"/>
      <c r="KGX3" s="682"/>
      <c r="KGY3" s="682"/>
      <c r="KGZ3" s="682"/>
      <c r="KHA3" s="682"/>
      <c r="KHB3" s="682"/>
      <c r="KHC3" s="682"/>
      <c r="KHD3" s="682"/>
      <c r="KHE3" s="682"/>
      <c r="KHF3" s="682"/>
      <c r="KHG3" s="682"/>
      <c r="KHH3" s="682"/>
      <c r="KHI3" s="682"/>
      <c r="KHJ3" s="682"/>
      <c r="KHK3" s="682"/>
      <c r="KHL3" s="682"/>
      <c r="KHM3" s="682"/>
      <c r="KHN3" s="682"/>
      <c r="KHO3" s="682"/>
      <c r="KHP3" s="682"/>
      <c r="KHQ3" s="682"/>
      <c r="KHR3" s="682"/>
      <c r="KHS3" s="682"/>
      <c r="KHT3" s="682"/>
      <c r="KHU3" s="682"/>
      <c r="KHV3" s="682"/>
      <c r="KHW3" s="682"/>
      <c r="KHX3" s="682"/>
      <c r="KHY3" s="682"/>
      <c r="KHZ3" s="682"/>
      <c r="KIA3" s="682"/>
      <c r="KIB3" s="682"/>
      <c r="KIC3" s="682"/>
      <c r="KID3" s="682"/>
      <c r="KIE3" s="682"/>
      <c r="KIF3" s="682"/>
      <c r="KIG3" s="682"/>
      <c r="KIH3" s="682"/>
      <c r="KII3" s="682"/>
      <c r="KIJ3" s="682"/>
      <c r="KIK3" s="682"/>
      <c r="KIL3" s="682"/>
      <c r="KIM3" s="682"/>
      <c r="KIN3" s="682"/>
      <c r="KIO3" s="682"/>
      <c r="KIP3" s="682"/>
      <c r="KIQ3" s="682"/>
      <c r="KIR3" s="682"/>
      <c r="KIS3" s="682"/>
      <c r="KIT3" s="682"/>
      <c r="KIU3" s="682"/>
      <c r="KIV3" s="682"/>
      <c r="KIW3" s="682"/>
      <c r="KIX3" s="682"/>
      <c r="KIY3" s="682"/>
      <c r="KIZ3" s="682"/>
      <c r="KJA3" s="682"/>
      <c r="KJB3" s="682"/>
      <c r="KJC3" s="682"/>
      <c r="KJD3" s="682"/>
      <c r="KJE3" s="682"/>
      <c r="KJF3" s="682"/>
      <c r="KJG3" s="682"/>
      <c r="KJH3" s="682"/>
      <c r="KJI3" s="682"/>
      <c r="KJJ3" s="682"/>
      <c r="KJK3" s="682"/>
      <c r="KJL3" s="682"/>
      <c r="KJM3" s="682"/>
      <c r="KJN3" s="682"/>
      <c r="KJO3" s="682"/>
      <c r="KJP3" s="682"/>
      <c r="KJQ3" s="682"/>
      <c r="KJR3" s="682"/>
      <c r="KJS3" s="682"/>
      <c r="KJT3" s="682"/>
      <c r="KJU3" s="682"/>
      <c r="KJV3" s="682"/>
      <c r="KJW3" s="682"/>
      <c r="KJX3" s="682"/>
      <c r="KJY3" s="682"/>
      <c r="KJZ3" s="682"/>
      <c r="KKA3" s="682"/>
      <c r="KKB3" s="682"/>
      <c r="KKC3" s="682"/>
      <c r="KKD3" s="682"/>
      <c r="KKE3" s="682"/>
      <c r="KKF3" s="682"/>
      <c r="KKG3" s="682"/>
      <c r="KKH3" s="682"/>
      <c r="KKI3" s="682"/>
      <c r="KKJ3" s="682"/>
      <c r="KKK3" s="682"/>
      <c r="KKL3" s="682"/>
      <c r="KKM3" s="682"/>
      <c r="KKN3" s="682"/>
      <c r="KKO3" s="682"/>
      <c r="KKP3" s="682"/>
      <c r="KKQ3" s="682"/>
      <c r="KKR3" s="682"/>
      <c r="KKS3" s="682"/>
      <c r="KKT3" s="682"/>
      <c r="KKU3" s="682"/>
      <c r="KKV3" s="682"/>
      <c r="KKW3" s="682"/>
      <c r="KKX3" s="682"/>
      <c r="KKY3" s="682"/>
      <c r="KKZ3" s="682"/>
      <c r="KLA3" s="682"/>
      <c r="KLB3" s="682"/>
      <c r="KLC3" s="682"/>
      <c r="KLD3" s="682"/>
      <c r="KLE3" s="682"/>
      <c r="KLF3" s="682"/>
      <c r="KLG3" s="682"/>
      <c r="KLH3" s="682"/>
      <c r="KLI3" s="682"/>
      <c r="KLJ3" s="682"/>
      <c r="KLK3" s="682"/>
      <c r="KLL3" s="682"/>
      <c r="KLM3" s="682"/>
      <c r="KLN3" s="682"/>
      <c r="KLO3" s="682"/>
      <c r="KLP3" s="682"/>
      <c r="KLQ3" s="682"/>
      <c r="KLR3" s="682"/>
      <c r="KLS3" s="682"/>
      <c r="KLT3" s="682"/>
      <c r="KLU3" s="682"/>
      <c r="KLV3" s="682"/>
      <c r="KLW3" s="682"/>
      <c r="KLX3" s="682"/>
      <c r="KLY3" s="682"/>
      <c r="KLZ3" s="682"/>
      <c r="KMA3" s="682"/>
      <c r="KMB3" s="682"/>
      <c r="KMC3" s="682"/>
      <c r="KMD3" s="682"/>
      <c r="KME3" s="682"/>
      <c r="KMF3" s="682"/>
      <c r="KMG3" s="682"/>
      <c r="KMH3" s="682"/>
      <c r="KMI3" s="682"/>
      <c r="KMJ3" s="682"/>
      <c r="KMK3" s="682"/>
      <c r="KML3" s="682"/>
      <c r="KMM3" s="682"/>
      <c r="KMN3" s="682"/>
      <c r="KMO3" s="682"/>
      <c r="KMP3" s="682"/>
      <c r="KMQ3" s="682"/>
      <c r="KMR3" s="682"/>
      <c r="KMS3" s="682"/>
      <c r="KMT3" s="682"/>
      <c r="KMU3" s="682"/>
      <c r="KMV3" s="682"/>
      <c r="KMW3" s="682"/>
      <c r="KMX3" s="682"/>
      <c r="KMY3" s="682"/>
      <c r="KMZ3" s="682"/>
      <c r="KNA3" s="682"/>
      <c r="KNB3" s="682"/>
      <c r="KNC3" s="682"/>
      <c r="KND3" s="682"/>
      <c r="KNE3" s="682"/>
      <c r="KNF3" s="682"/>
      <c r="KNG3" s="682"/>
      <c r="KNH3" s="682"/>
      <c r="KNI3" s="682"/>
      <c r="KNJ3" s="682"/>
      <c r="KNK3" s="682"/>
      <c r="KNL3" s="682"/>
      <c r="KNM3" s="682"/>
      <c r="KNN3" s="682"/>
      <c r="KNO3" s="682"/>
      <c r="KNP3" s="682"/>
      <c r="KNQ3" s="682"/>
      <c r="KNR3" s="682"/>
      <c r="KNS3" s="682"/>
      <c r="KNT3" s="682"/>
      <c r="KNU3" s="682"/>
      <c r="KNV3" s="682"/>
      <c r="KNW3" s="682"/>
      <c r="KNX3" s="682"/>
      <c r="KNY3" s="682"/>
      <c r="KNZ3" s="682"/>
      <c r="KOA3" s="682"/>
      <c r="KOB3" s="682"/>
      <c r="KOC3" s="682"/>
      <c r="KOD3" s="682"/>
      <c r="KOE3" s="682"/>
      <c r="KOF3" s="682"/>
      <c r="KOG3" s="682"/>
      <c r="KOH3" s="682"/>
      <c r="KOI3" s="682"/>
      <c r="KOJ3" s="682"/>
      <c r="KOK3" s="682"/>
      <c r="KOL3" s="682"/>
      <c r="KOM3" s="682"/>
      <c r="KON3" s="682"/>
      <c r="KOO3" s="682"/>
      <c r="KOP3" s="682"/>
      <c r="KOQ3" s="682"/>
      <c r="KOR3" s="682"/>
      <c r="KOS3" s="682"/>
      <c r="KOT3" s="682"/>
      <c r="KOU3" s="682"/>
      <c r="KOV3" s="682"/>
      <c r="KOW3" s="682"/>
      <c r="KOX3" s="682"/>
      <c r="KOY3" s="682"/>
      <c r="KOZ3" s="682"/>
      <c r="KPA3" s="682"/>
      <c r="KPB3" s="682"/>
      <c r="KPC3" s="682"/>
      <c r="KPD3" s="682"/>
      <c r="KPE3" s="682"/>
      <c r="KPF3" s="682"/>
      <c r="KPG3" s="682"/>
      <c r="KPH3" s="682"/>
      <c r="KPI3" s="682"/>
      <c r="KPJ3" s="682"/>
      <c r="KPK3" s="682"/>
      <c r="KPL3" s="682"/>
      <c r="KPM3" s="682"/>
      <c r="KPN3" s="682"/>
      <c r="KPO3" s="682"/>
      <c r="KPP3" s="682"/>
      <c r="KPQ3" s="682"/>
      <c r="KPR3" s="682"/>
      <c r="KPS3" s="682"/>
      <c r="KPT3" s="682"/>
      <c r="KPU3" s="682"/>
      <c r="KPV3" s="682"/>
      <c r="KPW3" s="682"/>
      <c r="KPX3" s="682"/>
      <c r="KPY3" s="682"/>
      <c r="KPZ3" s="682"/>
      <c r="KQA3" s="682"/>
      <c r="KQB3" s="682"/>
      <c r="KQC3" s="682"/>
      <c r="KQD3" s="682"/>
      <c r="KQE3" s="682"/>
      <c r="KQF3" s="682"/>
      <c r="KQG3" s="682"/>
      <c r="KQH3" s="682"/>
      <c r="KQI3" s="682"/>
      <c r="KQJ3" s="682"/>
      <c r="KQK3" s="682"/>
      <c r="KQL3" s="682"/>
      <c r="KQM3" s="682"/>
      <c r="KQN3" s="682"/>
      <c r="KQO3" s="682"/>
      <c r="KQP3" s="682"/>
      <c r="KQQ3" s="682"/>
      <c r="KQR3" s="682"/>
      <c r="KQS3" s="682"/>
      <c r="KQT3" s="682"/>
      <c r="KQU3" s="682"/>
      <c r="KQV3" s="682"/>
      <c r="KQW3" s="682"/>
      <c r="KQX3" s="682"/>
      <c r="KQY3" s="682"/>
      <c r="KQZ3" s="682"/>
      <c r="KRA3" s="682"/>
      <c r="KRB3" s="682"/>
      <c r="KRC3" s="682"/>
      <c r="KRD3" s="682"/>
      <c r="KRE3" s="682"/>
      <c r="KRF3" s="682"/>
      <c r="KRG3" s="682"/>
      <c r="KRH3" s="682"/>
      <c r="KRI3" s="682"/>
      <c r="KRJ3" s="682"/>
      <c r="KRK3" s="682"/>
      <c r="KRL3" s="682"/>
      <c r="KRM3" s="682"/>
      <c r="KRN3" s="682"/>
      <c r="KRO3" s="682"/>
      <c r="KRP3" s="682"/>
      <c r="KRQ3" s="682"/>
      <c r="KRR3" s="682"/>
      <c r="KRS3" s="682"/>
      <c r="KRT3" s="682"/>
      <c r="KRU3" s="682"/>
      <c r="KRV3" s="682"/>
      <c r="KRW3" s="682"/>
      <c r="KRX3" s="682"/>
      <c r="KRY3" s="682"/>
      <c r="KRZ3" s="682"/>
      <c r="KSA3" s="682"/>
      <c r="KSB3" s="682"/>
      <c r="KSC3" s="682"/>
      <c r="KSD3" s="682"/>
      <c r="KSE3" s="682"/>
      <c r="KSF3" s="682"/>
      <c r="KSG3" s="682"/>
      <c r="KSH3" s="682"/>
      <c r="KSI3" s="682"/>
      <c r="KSJ3" s="682"/>
      <c r="KSK3" s="682"/>
      <c r="KSL3" s="682"/>
      <c r="KSM3" s="682"/>
      <c r="KSN3" s="682"/>
      <c r="KSO3" s="682"/>
      <c r="KSP3" s="682"/>
      <c r="KSQ3" s="682"/>
      <c r="KSR3" s="682"/>
      <c r="KSS3" s="682"/>
      <c r="KST3" s="682"/>
      <c r="KSU3" s="682"/>
      <c r="KSV3" s="682"/>
      <c r="KSW3" s="682"/>
      <c r="KSX3" s="682"/>
      <c r="KSY3" s="682"/>
      <c r="KSZ3" s="682"/>
      <c r="KTA3" s="682"/>
      <c r="KTB3" s="682"/>
      <c r="KTC3" s="682"/>
      <c r="KTD3" s="682"/>
      <c r="KTE3" s="682"/>
      <c r="KTF3" s="682"/>
      <c r="KTG3" s="682"/>
      <c r="KTH3" s="682"/>
      <c r="KTI3" s="682"/>
      <c r="KTJ3" s="682"/>
      <c r="KTK3" s="682"/>
      <c r="KTL3" s="682"/>
      <c r="KTM3" s="682"/>
      <c r="KTN3" s="682"/>
      <c r="KTO3" s="682"/>
      <c r="KTP3" s="682"/>
      <c r="KTQ3" s="682"/>
      <c r="KTR3" s="682"/>
      <c r="KTS3" s="682"/>
      <c r="KTT3" s="682"/>
      <c r="KTU3" s="682"/>
      <c r="KTV3" s="682"/>
      <c r="KTW3" s="682"/>
      <c r="KTX3" s="682"/>
      <c r="KTY3" s="682"/>
      <c r="KTZ3" s="682"/>
      <c r="KUA3" s="682"/>
      <c r="KUB3" s="682"/>
      <c r="KUC3" s="682"/>
      <c r="KUD3" s="682"/>
      <c r="KUE3" s="682"/>
      <c r="KUF3" s="682"/>
      <c r="KUG3" s="682"/>
      <c r="KUH3" s="682"/>
      <c r="KUI3" s="682"/>
      <c r="KUJ3" s="682"/>
      <c r="KUK3" s="682"/>
      <c r="KUL3" s="682"/>
      <c r="KUM3" s="682"/>
      <c r="KUN3" s="682"/>
      <c r="KUO3" s="682"/>
      <c r="KUP3" s="682"/>
      <c r="KUQ3" s="682"/>
      <c r="KUR3" s="682"/>
      <c r="KUS3" s="682"/>
      <c r="KUT3" s="682"/>
      <c r="KUU3" s="682"/>
      <c r="KUV3" s="682"/>
      <c r="KUW3" s="682"/>
      <c r="KUX3" s="682"/>
      <c r="KUY3" s="682"/>
      <c r="KUZ3" s="682"/>
      <c r="KVA3" s="682"/>
      <c r="KVB3" s="682"/>
      <c r="KVC3" s="682"/>
      <c r="KVD3" s="682"/>
      <c r="KVE3" s="682"/>
      <c r="KVF3" s="682"/>
      <c r="KVG3" s="682"/>
      <c r="KVH3" s="682"/>
      <c r="KVI3" s="682"/>
      <c r="KVJ3" s="682"/>
      <c r="KVK3" s="682"/>
      <c r="KVL3" s="682"/>
      <c r="KVM3" s="682"/>
      <c r="KVN3" s="682"/>
      <c r="KVO3" s="682"/>
      <c r="KVP3" s="682"/>
      <c r="KVQ3" s="682"/>
      <c r="KVR3" s="682"/>
      <c r="KVS3" s="682"/>
      <c r="KVT3" s="682"/>
      <c r="KVU3" s="682"/>
      <c r="KVV3" s="682"/>
      <c r="KVW3" s="682"/>
      <c r="KVX3" s="682"/>
      <c r="KVY3" s="682"/>
      <c r="KVZ3" s="682"/>
      <c r="KWA3" s="682"/>
      <c r="KWB3" s="682"/>
      <c r="KWC3" s="682"/>
      <c r="KWD3" s="682"/>
      <c r="KWE3" s="682"/>
      <c r="KWF3" s="682"/>
      <c r="KWG3" s="682"/>
      <c r="KWH3" s="682"/>
      <c r="KWI3" s="682"/>
      <c r="KWJ3" s="682"/>
      <c r="KWK3" s="682"/>
      <c r="KWL3" s="682"/>
      <c r="KWM3" s="682"/>
      <c r="KWN3" s="682"/>
      <c r="KWO3" s="682"/>
      <c r="KWP3" s="682"/>
      <c r="KWQ3" s="682"/>
      <c r="KWR3" s="682"/>
      <c r="KWS3" s="682"/>
      <c r="KWT3" s="682"/>
      <c r="KWU3" s="682"/>
      <c r="KWV3" s="682"/>
      <c r="KWW3" s="682"/>
      <c r="KWX3" s="682"/>
      <c r="KWY3" s="682"/>
      <c r="KWZ3" s="682"/>
      <c r="KXA3" s="682"/>
      <c r="KXB3" s="682"/>
      <c r="KXC3" s="682"/>
      <c r="KXD3" s="682"/>
      <c r="KXE3" s="682"/>
      <c r="KXF3" s="682"/>
      <c r="KXG3" s="682"/>
      <c r="KXH3" s="682"/>
      <c r="KXI3" s="682"/>
      <c r="KXJ3" s="682"/>
      <c r="KXK3" s="682"/>
      <c r="KXL3" s="682"/>
      <c r="KXM3" s="682"/>
      <c r="KXN3" s="682"/>
      <c r="KXO3" s="682"/>
      <c r="KXP3" s="682"/>
      <c r="KXQ3" s="682"/>
      <c r="KXR3" s="682"/>
      <c r="KXS3" s="682"/>
      <c r="KXT3" s="682"/>
      <c r="KXU3" s="682"/>
      <c r="KXV3" s="682"/>
      <c r="KXW3" s="682"/>
      <c r="KXX3" s="682"/>
      <c r="KXY3" s="682"/>
      <c r="KXZ3" s="682"/>
      <c r="KYA3" s="682"/>
      <c r="KYB3" s="682"/>
      <c r="KYC3" s="682"/>
      <c r="KYD3" s="682"/>
      <c r="KYE3" s="682"/>
      <c r="KYF3" s="682"/>
      <c r="KYG3" s="682"/>
      <c r="KYH3" s="682"/>
      <c r="KYI3" s="682"/>
      <c r="KYJ3" s="682"/>
      <c r="KYK3" s="682"/>
      <c r="KYL3" s="682"/>
      <c r="KYM3" s="682"/>
      <c r="KYN3" s="682"/>
      <c r="KYO3" s="682"/>
      <c r="KYP3" s="682"/>
      <c r="KYQ3" s="682"/>
      <c r="KYR3" s="682"/>
      <c r="KYS3" s="682"/>
      <c r="KYT3" s="682"/>
      <c r="KYU3" s="682"/>
      <c r="KYV3" s="682"/>
      <c r="KYW3" s="682"/>
      <c r="KYX3" s="682"/>
      <c r="KYY3" s="682"/>
      <c r="KYZ3" s="682"/>
      <c r="KZA3" s="682"/>
      <c r="KZB3" s="682"/>
      <c r="KZC3" s="682"/>
      <c r="KZD3" s="682"/>
      <c r="KZE3" s="682"/>
      <c r="KZF3" s="682"/>
      <c r="KZG3" s="682"/>
      <c r="KZH3" s="682"/>
      <c r="KZI3" s="682"/>
      <c r="KZJ3" s="682"/>
      <c r="KZK3" s="682"/>
      <c r="KZL3" s="682"/>
      <c r="KZM3" s="682"/>
      <c r="KZN3" s="682"/>
      <c r="KZO3" s="682"/>
      <c r="KZP3" s="682"/>
      <c r="KZQ3" s="682"/>
      <c r="KZR3" s="682"/>
      <c r="KZS3" s="682"/>
      <c r="KZT3" s="682"/>
      <c r="KZU3" s="682"/>
      <c r="KZV3" s="682"/>
      <c r="KZW3" s="682"/>
      <c r="KZX3" s="682"/>
      <c r="KZY3" s="682"/>
      <c r="KZZ3" s="682"/>
      <c r="LAA3" s="682"/>
      <c r="LAB3" s="682"/>
      <c r="LAC3" s="682"/>
      <c r="LAD3" s="682"/>
      <c r="LAE3" s="682"/>
      <c r="LAF3" s="682"/>
      <c r="LAG3" s="682"/>
      <c r="LAH3" s="682"/>
      <c r="LAI3" s="682"/>
      <c r="LAJ3" s="682"/>
      <c r="LAK3" s="682"/>
      <c r="LAL3" s="682"/>
      <c r="LAM3" s="682"/>
      <c r="LAN3" s="682"/>
      <c r="LAO3" s="682"/>
      <c r="LAP3" s="682"/>
      <c r="LAQ3" s="682"/>
      <c r="LAR3" s="682"/>
      <c r="LAS3" s="682"/>
      <c r="LAT3" s="682"/>
      <c r="LAU3" s="682"/>
      <c r="LAV3" s="682"/>
      <c r="LAW3" s="682"/>
      <c r="LAX3" s="682"/>
      <c r="LAY3" s="682"/>
      <c r="LAZ3" s="682"/>
      <c r="LBA3" s="682"/>
      <c r="LBB3" s="682"/>
      <c r="LBC3" s="682"/>
      <c r="LBD3" s="682"/>
      <c r="LBE3" s="682"/>
      <c r="LBF3" s="682"/>
      <c r="LBG3" s="682"/>
      <c r="LBH3" s="682"/>
      <c r="LBI3" s="682"/>
      <c r="LBJ3" s="682"/>
      <c r="LBK3" s="682"/>
      <c r="LBL3" s="682"/>
      <c r="LBM3" s="682"/>
      <c r="LBN3" s="682"/>
      <c r="LBO3" s="682"/>
      <c r="LBP3" s="682"/>
      <c r="LBQ3" s="682"/>
      <c r="LBR3" s="682"/>
      <c r="LBS3" s="682"/>
      <c r="LBT3" s="682"/>
      <c r="LBU3" s="682"/>
      <c r="LBV3" s="682"/>
      <c r="LBW3" s="682"/>
      <c r="LBX3" s="682"/>
      <c r="LBY3" s="682"/>
      <c r="LBZ3" s="682"/>
      <c r="LCA3" s="682"/>
      <c r="LCB3" s="682"/>
      <c r="LCC3" s="682"/>
      <c r="LCD3" s="682"/>
      <c r="LCE3" s="682"/>
      <c r="LCF3" s="682"/>
      <c r="LCG3" s="682"/>
      <c r="LCH3" s="682"/>
      <c r="LCI3" s="682"/>
      <c r="LCJ3" s="682"/>
      <c r="LCK3" s="682"/>
      <c r="LCL3" s="682"/>
      <c r="LCM3" s="682"/>
      <c r="LCN3" s="682"/>
      <c r="LCO3" s="682"/>
      <c r="LCP3" s="682"/>
      <c r="LCQ3" s="682"/>
      <c r="LCR3" s="682"/>
      <c r="LCS3" s="682"/>
      <c r="LCT3" s="682"/>
      <c r="LCU3" s="682"/>
      <c r="LCV3" s="682"/>
      <c r="LCW3" s="682"/>
      <c r="LCX3" s="682"/>
      <c r="LCY3" s="682"/>
      <c r="LCZ3" s="682"/>
      <c r="LDA3" s="682"/>
      <c r="LDB3" s="682"/>
      <c r="LDC3" s="682"/>
      <c r="LDD3" s="682"/>
      <c r="LDE3" s="682"/>
      <c r="LDF3" s="682"/>
      <c r="LDG3" s="682"/>
      <c r="LDH3" s="682"/>
      <c r="LDI3" s="682"/>
      <c r="LDJ3" s="682"/>
      <c r="LDK3" s="682"/>
      <c r="LDL3" s="682"/>
      <c r="LDM3" s="682"/>
      <c r="LDN3" s="682"/>
      <c r="LDO3" s="682"/>
      <c r="LDP3" s="682"/>
      <c r="LDQ3" s="682"/>
      <c r="LDR3" s="682"/>
      <c r="LDS3" s="682"/>
      <c r="LDT3" s="682"/>
      <c r="LDU3" s="682"/>
      <c r="LDV3" s="682"/>
      <c r="LDW3" s="682"/>
      <c r="LDX3" s="682"/>
      <c r="LDY3" s="682"/>
      <c r="LDZ3" s="682"/>
      <c r="LEA3" s="682"/>
      <c r="LEB3" s="682"/>
      <c r="LEC3" s="682"/>
      <c r="LED3" s="682"/>
      <c r="LEE3" s="682"/>
      <c r="LEF3" s="682"/>
      <c r="LEG3" s="682"/>
      <c r="LEH3" s="682"/>
      <c r="LEI3" s="682"/>
      <c r="LEJ3" s="682"/>
      <c r="LEK3" s="682"/>
      <c r="LEL3" s="682"/>
      <c r="LEM3" s="682"/>
      <c r="LEN3" s="682"/>
      <c r="LEO3" s="682"/>
      <c r="LEP3" s="682"/>
      <c r="LEQ3" s="682"/>
      <c r="LER3" s="682"/>
      <c r="LES3" s="682"/>
      <c r="LET3" s="682"/>
      <c r="LEU3" s="682"/>
      <c r="LEV3" s="682"/>
      <c r="LEW3" s="682"/>
      <c r="LEX3" s="682"/>
      <c r="LEY3" s="682"/>
      <c r="LEZ3" s="682"/>
      <c r="LFA3" s="682"/>
      <c r="LFB3" s="682"/>
      <c r="LFC3" s="682"/>
      <c r="LFD3" s="682"/>
      <c r="LFE3" s="682"/>
      <c r="LFF3" s="682"/>
      <c r="LFG3" s="682"/>
      <c r="LFH3" s="682"/>
      <c r="LFI3" s="682"/>
      <c r="LFJ3" s="682"/>
      <c r="LFK3" s="682"/>
      <c r="LFL3" s="682"/>
      <c r="LFM3" s="682"/>
      <c r="LFN3" s="682"/>
      <c r="LFO3" s="682"/>
      <c r="LFP3" s="682"/>
      <c r="LFQ3" s="682"/>
      <c r="LFR3" s="682"/>
      <c r="LFS3" s="682"/>
      <c r="LFT3" s="682"/>
      <c r="LFU3" s="682"/>
      <c r="LFV3" s="682"/>
      <c r="LFW3" s="682"/>
      <c r="LFX3" s="682"/>
      <c r="LFY3" s="682"/>
      <c r="LFZ3" s="682"/>
      <c r="LGA3" s="682"/>
      <c r="LGB3" s="682"/>
      <c r="LGC3" s="682"/>
      <c r="LGD3" s="682"/>
      <c r="LGE3" s="682"/>
      <c r="LGF3" s="682"/>
      <c r="LGG3" s="682"/>
      <c r="LGH3" s="682"/>
      <c r="LGI3" s="682"/>
      <c r="LGJ3" s="682"/>
      <c r="LGK3" s="682"/>
      <c r="LGL3" s="682"/>
      <c r="LGM3" s="682"/>
      <c r="LGN3" s="682"/>
      <c r="LGO3" s="682"/>
      <c r="LGP3" s="682"/>
      <c r="LGQ3" s="682"/>
      <c r="LGR3" s="682"/>
      <c r="LGS3" s="682"/>
      <c r="LGT3" s="682"/>
      <c r="LGU3" s="682"/>
      <c r="LGV3" s="682"/>
      <c r="LGW3" s="682"/>
      <c r="LGX3" s="682"/>
      <c r="LGY3" s="682"/>
      <c r="LGZ3" s="682"/>
      <c r="LHA3" s="682"/>
      <c r="LHB3" s="682"/>
      <c r="LHC3" s="682"/>
      <c r="LHD3" s="682"/>
      <c r="LHE3" s="682"/>
      <c r="LHF3" s="682"/>
      <c r="LHG3" s="682"/>
      <c r="LHH3" s="682"/>
      <c r="LHI3" s="682"/>
      <c r="LHJ3" s="682"/>
      <c r="LHK3" s="682"/>
      <c r="LHL3" s="682"/>
      <c r="LHM3" s="682"/>
      <c r="LHN3" s="682"/>
      <c r="LHO3" s="682"/>
      <c r="LHP3" s="682"/>
      <c r="LHQ3" s="682"/>
      <c r="LHR3" s="682"/>
      <c r="LHS3" s="682"/>
      <c r="LHT3" s="682"/>
      <c r="LHU3" s="682"/>
      <c r="LHV3" s="682"/>
      <c r="LHW3" s="682"/>
      <c r="LHX3" s="682"/>
      <c r="LHY3" s="682"/>
      <c r="LHZ3" s="682"/>
      <c r="LIA3" s="682"/>
      <c r="LIB3" s="682"/>
      <c r="LIC3" s="682"/>
      <c r="LID3" s="682"/>
      <c r="LIE3" s="682"/>
      <c r="LIF3" s="682"/>
      <c r="LIG3" s="682"/>
      <c r="LIH3" s="682"/>
      <c r="LII3" s="682"/>
      <c r="LIJ3" s="682"/>
      <c r="LIK3" s="682"/>
      <c r="LIL3" s="682"/>
      <c r="LIM3" s="682"/>
      <c r="LIN3" s="682"/>
      <c r="LIO3" s="682"/>
      <c r="LIP3" s="682"/>
      <c r="LIQ3" s="682"/>
      <c r="LIR3" s="682"/>
      <c r="LIS3" s="682"/>
      <c r="LIT3" s="682"/>
      <c r="LIU3" s="682"/>
      <c r="LIV3" s="682"/>
      <c r="LIW3" s="682"/>
      <c r="LIX3" s="682"/>
      <c r="LIY3" s="682"/>
      <c r="LIZ3" s="682"/>
      <c r="LJA3" s="682"/>
      <c r="LJB3" s="682"/>
      <c r="LJC3" s="682"/>
      <c r="LJD3" s="682"/>
      <c r="LJE3" s="682"/>
      <c r="LJF3" s="682"/>
      <c r="LJG3" s="682"/>
      <c r="LJH3" s="682"/>
      <c r="LJI3" s="682"/>
      <c r="LJJ3" s="682"/>
      <c r="LJK3" s="682"/>
      <c r="LJL3" s="682"/>
      <c r="LJM3" s="682"/>
      <c r="LJN3" s="682"/>
      <c r="LJO3" s="682"/>
      <c r="LJP3" s="682"/>
      <c r="LJQ3" s="682"/>
      <c r="LJR3" s="682"/>
      <c r="LJS3" s="682"/>
      <c r="LJT3" s="682"/>
      <c r="LJU3" s="682"/>
      <c r="LJV3" s="682"/>
      <c r="LJW3" s="682"/>
      <c r="LJX3" s="682"/>
      <c r="LJY3" s="682"/>
      <c r="LJZ3" s="682"/>
      <c r="LKA3" s="682"/>
      <c r="LKB3" s="682"/>
      <c r="LKC3" s="682"/>
      <c r="LKD3" s="682"/>
      <c r="LKE3" s="682"/>
      <c r="LKF3" s="682"/>
      <c r="LKG3" s="682"/>
      <c r="LKH3" s="682"/>
      <c r="LKI3" s="682"/>
      <c r="LKJ3" s="682"/>
      <c r="LKK3" s="682"/>
      <c r="LKL3" s="682"/>
      <c r="LKM3" s="682"/>
      <c r="LKN3" s="682"/>
      <c r="LKO3" s="682"/>
      <c r="LKP3" s="682"/>
      <c r="LKQ3" s="682"/>
      <c r="LKR3" s="682"/>
      <c r="LKS3" s="682"/>
      <c r="LKT3" s="682"/>
      <c r="LKU3" s="682"/>
      <c r="LKV3" s="682"/>
      <c r="LKW3" s="682"/>
      <c r="LKX3" s="682"/>
      <c r="LKY3" s="682"/>
      <c r="LKZ3" s="682"/>
      <c r="LLA3" s="682"/>
      <c r="LLB3" s="682"/>
      <c r="LLC3" s="682"/>
      <c r="LLD3" s="682"/>
      <c r="LLE3" s="682"/>
      <c r="LLF3" s="682"/>
      <c r="LLG3" s="682"/>
      <c r="LLH3" s="682"/>
      <c r="LLI3" s="682"/>
      <c r="LLJ3" s="682"/>
      <c r="LLK3" s="682"/>
      <c r="LLL3" s="682"/>
      <c r="LLM3" s="682"/>
      <c r="LLN3" s="682"/>
      <c r="LLO3" s="682"/>
      <c r="LLP3" s="682"/>
      <c r="LLQ3" s="682"/>
      <c r="LLR3" s="682"/>
      <c r="LLS3" s="682"/>
      <c r="LLT3" s="682"/>
      <c r="LLU3" s="682"/>
      <c r="LLV3" s="682"/>
      <c r="LLW3" s="682"/>
      <c r="LLX3" s="682"/>
      <c r="LLY3" s="682"/>
      <c r="LLZ3" s="682"/>
      <c r="LMA3" s="682"/>
      <c r="LMB3" s="682"/>
      <c r="LMC3" s="682"/>
      <c r="LMD3" s="682"/>
      <c r="LME3" s="682"/>
      <c r="LMF3" s="682"/>
      <c r="LMG3" s="682"/>
      <c r="LMH3" s="682"/>
      <c r="LMI3" s="682"/>
      <c r="LMJ3" s="682"/>
      <c r="LMK3" s="682"/>
      <c r="LML3" s="682"/>
      <c r="LMM3" s="682"/>
      <c r="LMN3" s="682"/>
      <c r="LMO3" s="682"/>
      <c r="LMP3" s="682"/>
      <c r="LMQ3" s="682"/>
      <c r="LMR3" s="682"/>
      <c r="LMS3" s="682"/>
      <c r="LMT3" s="682"/>
      <c r="LMU3" s="682"/>
      <c r="LMV3" s="682"/>
      <c r="LMW3" s="682"/>
      <c r="LMX3" s="682"/>
      <c r="LMY3" s="682"/>
      <c r="LMZ3" s="682"/>
      <c r="LNA3" s="682"/>
      <c r="LNB3" s="682"/>
      <c r="LNC3" s="682"/>
      <c r="LND3" s="682"/>
      <c r="LNE3" s="682"/>
      <c r="LNF3" s="682"/>
      <c r="LNG3" s="682"/>
      <c r="LNH3" s="682"/>
      <c r="LNI3" s="682"/>
      <c r="LNJ3" s="682"/>
      <c r="LNK3" s="682"/>
      <c r="LNL3" s="682"/>
      <c r="LNM3" s="682"/>
      <c r="LNN3" s="682"/>
      <c r="LNO3" s="682"/>
      <c r="LNP3" s="682"/>
      <c r="LNQ3" s="682"/>
      <c r="LNR3" s="682"/>
      <c r="LNS3" s="682"/>
      <c r="LNT3" s="682"/>
      <c r="LNU3" s="682"/>
      <c r="LNV3" s="682"/>
      <c r="LNW3" s="682"/>
      <c r="LNX3" s="682"/>
      <c r="LNY3" s="682"/>
      <c r="LNZ3" s="682"/>
      <c r="LOA3" s="682"/>
      <c r="LOB3" s="682"/>
      <c r="LOC3" s="682"/>
      <c r="LOD3" s="682"/>
      <c r="LOE3" s="682"/>
      <c r="LOF3" s="682"/>
      <c r="LOG3" s="682"/>
      <c r="LOH3" s="682"/>
      <c r="LOI3" s="682"/>
      <c r="LOJ3" s="682"/>
      <c r="LOK3" s="682"/>
      <c r="LOL3" s="682"/>
      <c r="LOM3" s="682"/>
      <c r="LON3" s="682"/>
      <c r="LOO3" s="682"/>
      <c r="LOP3" s="682"/>
      <c r="LOQ3" s="682"/>
      <c r="LOR3" s="682"/>
      <c r="LOS3" s="682"/>
      <c r="LOT3" s="682"/>
      <c r="LOU3" s="682"/>
      <c r="LOV3" s="682"/>
      <c r="LOW3" s="682"/>
      <c r="LOX3" s="682"/>
      <c r="LOY3" s="682"/>
      <c r="LOZ3" s="682"/>
      <c r="LPA3" s="682"/>
      <c r="LPB3" s="682"/>
      <c r="LPC3" s="682"/>
      <c r="LPD3" s="682"/>
      <c r="LPE3" s="682"/>
      <c r="LPF3" s="682"/>
      <c r="LPG3" s="682"/>
      <c r="LPH3" s="682"/>
      <c r="LPI3" s="682"/>
      <c r="LPJ3" s="682"/>
      <c r="LPK3" s="682"/>
      <c r="LPL3" s="682"/>
      <c r="LPM3" s="682"/>
      <c r="LPN3" s="682"/>
      <c r="LPO3" s="682"/>
      <c r="LPP3" s="682"/>
      <c r="LPQ3" s="682"/>
      <c r="LPR3" s="682"/>
      <c r="LPS3" s="682"/>
      <c r="LPT3" s="682"/>
      <c r="LPU3" s="682"/>
      <c r="LPV3" s="682"/>
      <c r="LPW3" s="682"/>
      <c r="LPX3" s="682"/>
      <c r="LPY3" s="682"/>
      <c r="LPZ3" s="682"/>
      <c r="LQA3" s="682"/>
      <c r="LQB3" s="682"/>
      <c r="LQC3" s="682"/>
      <c r="LQD3" s="682"/>
      <c r="LQE3" s="682"/>
      <c r="LQF3" s="682"/>
      <c r="LQG3" s="682"/>
      <c r="LQH3" s="682"/>
      <c r="LQI3" s="682"/>
      <c r="LQJ3" s="682"/>
      <c r="LQK3" s="682"/>
      <c r="LQL3" s="682"/>
      <c r="LQM3" s="682"/>
      <c r="LQN3" s="682"/>
      <c r="LQO3" s="682"/>
      <c r="LQP3" s="682"/>
      <c r="LQQ3" s="682"/>
      <c r="LQR3" s="682"/>
      <c r="LQS3" s="682"/>
      <c r="LQT3" s="682"/>
      <c r="LQU3" s="682"/>
      <c r="LQV3" s="682"/>
      <c r="LQW3" s="682"/>
      <c r="LQX3" s="682"/>
      <c r="LQY3" s="682"/>
      <c r="LQZ3" s="682"/>
      <c r="LRA3" s="682"/>
      <c r="LRB3" s="682"/>
      <c r="LRC3" s="682"/>
      <c r="LRD3" s="682"/>
      <c r="LRE3" s="682"/>
      <c r="LRF3" s="682"/>
      <c r="LRG3" s="682"/>
      <c r="LRH3" s="682"/>
      <c r="LRI3" s="682"/>
      <c r="LRJ3" s="682"/>
      <c r="LRK3" s="682"/>
      <c r="LRL3" s="682"/>
      <c r="LRM3" s="682"/>
      <c r="LRN3" s="682"/>
      <c r="LRO3" s="682"/>
      <c r="LRP3" s="682"/>
      <c r="LRQ3" s="682"/>
      <c r="LRR3" s="682"/>
      <c r="LRS3" s="682"/>
      <c r="LRT3" s="682"/>
      <c r="LRU3" s="682"/>
      <c r="LRV3" s="682"/>
      <c r="LRW3" s="682"/>
      <c r="LRX3" s="682"/>
      <c r="LRY3" s="682"/>
      <c r="LRZ3" s="682"/>
      <c r="LSA3" s="682"/>
      <c r="LSB3" s="682"/>
      <c r="LSC3" s="682"/>
      <c r="LSD3" s="682"/>
      <c r="LSE3" s="682"/>
      <c r="LSF3" s="682"/>
      <c r="LSG3" s="682"/>
      <c r="LSH3" s="682"/>
      <c r="LSI3" s="682"/>
      <c r="LSJ3" s="682"/>
      <c r="LSK3" s="682"/>
      <c r="LSL3" s="682"/>
      <c r="LSM3" s="682"/>
      <c r="LSN3" s="682"/>
      <c r="LSO3" s="682"/>
      <c r="LSP3" s="682"/>
      <c r="LSQ3" s="682"/>
      <c r="LSR3" s="682"/>
      <c r="LSS3" s="682"/>
      <c r="LST3" s="682"/>
      <c r="LSU3" s="682"/>
      <c r="LSV3" s="682"/>
      <c r="LSW3" s="682"/>
      <c r="LSX3" s="682"/>
      <c r="LSY3" s="682"/>
      <c r="LSZ3" s="682"/>
      <c r="LTA3" s="682"/>
      <c r="LTB3" s="682"/>
      <c r="LTC3" s="682"/>
      <c r="LTD3" s="682"/>
      <c r="LTE3" s="682"/>
      <c r="LTF3" s="682"/>
      <c r="LTG3" s="682"/>
      <c r="LTH3" s="682"/>
      <c r="LTI3" s="682"/>
      <c r="LTJ3" s="682"/>
      <c r="LTK3" s="682"/>
      <c r="LTL3" s="682"/>
      <c r="LTM3" s="682"/>
      <c r="LTN3" s="682"/>
      <c r="LTO3" s="682"/>
      <c r="LTP3" s="682"/>
      <c r="LTQ3" s="682"/>
      <c r="LTR3" s="682"/>
      <c r="LTS3" s="682"/>
      <c r="LTT3" s="682"/>
      <c r="LTU3" s="682"/>
      <c r="LTV3" s="682"/>
      <c r="LTW3" s="682"/>
      <c r="LTX3" s="682"/>
      <c r="LTY3" s="682"/>
      <c r="LTZ3" s="682"/>
      <c r="LUA3" s="682"/>
      <c r="LUB3" s="682"/>
      <c r="LUC3" s="682"/>
      <c r="LUD3" s="682"/>
      <c r="LUE3" s="682"/>
      <c r="LUF3" s="682"/>
      <c r="LUG3" s="682"/>
      <c r="LUH3" s="682"/>
      <c r="LUI3" s="682"/>
      <c r="LUJ3" s="682"/>
      <c r="LUK3" s="682"/>
      <c r="LUL3" s="682"/>
      <c r="LUM3" s="682"/>
      <c r="LUN3" s="682"/>
      <c r="LUO3" s="682"/>
      <c r="LUP3" s="682"/>
      <c r="LUQ3" s="682"/>
      <c r="LUR3" s="682"/>
      <c r="LUS3" s="682"/>
      <c r="LUT3" s="682"/>
      <c r="LUU3" s="682"/>
      <c r="LUV3" s="682"/>
      <c r="LUW3" s="682"/>
      <c r="LUX3" s="682"/>
      <c r="LUY3" s="682"/>
      <c r="LUZ3" s="682"/>
      <c r="LVA3" s="682"/>
      <c r="LVB3" s="682"/>
      <c r="LVC3" s="682"/>
      <c r="LVD3" s="682"/>
      <c r="LVE3" s="682"/>
      <c r="LVF3" s="682"/>
      <c r="LVG3" s="682"/>
      <c r="LVH3" s="682"/>
      <c r="LVI3" s="682"/>
      <c r="LVJ3" s="682"/>
      <c r="LVK3" s="682"/>
      <c r="LVL3" s="682"/>
      <c r="LVM3" s="682"/>
      <c r="LVN3" s="682"/>
      <c r="LVO3" s="682"/>
      <c r="LVP3" s="682"/>
      <c r="LVQ3" s="682"/>
      <c r="LVR3" s="682"/>
      <c r="LVS3" s="682"/>
      <c r="LVT3" s="682"/>
      <c r="LVU3" s="682"/>
      <c r="LVV3" s="682"/>
      <c r="LVW3" s="682"/>
      <c r="LVX3" s="682"/>
      <c r="LVY3" s="682"/>
      <c r="LVZ3" s="682"/>
      <c r="LWA3" s="682"/>
      <c r="LWB3" s="682"/>
      <c r="LWC3" s="682"/>
      <c r="LWD3" s="682"/>
      <c r="LWE3" s="682"/>
      <c r="LWF3" s="682"/>
      <c r="LWG3" s="682"/>
      <c r="LWH3" s="682"/>
      <c r="LWI3" s="682"/>
      <c r="LWJ3" s="682"/>
      <c r="LWK3" s="682"/>
      <c r="LWL3" s="682"/>
      <c r="LWM3" s="682"/>
      <c r="LWN3" s="682"/>
      <c r="LWO3" s="682"/>
      <c r="LWP3" s="682"/>
      <c r="LWQ3" s="682"/>
      <c r="LWR3" s="682"/>
      <c r="LWS3" s="682"/>
      <c r="LWT3" s="682"/>
      <c r="LWU3" s="682"/>
      <c r="LWV3" s="682"/>
      <c r="LWW3" s="682"/>
      <c r="LWX3" s="682"/>
      <c r="LWY3" s="682"/>
      <c r="LWZ3" s="682"/>
      <c r="LXA3" s="682"/>
      <c r="LXB3" s="682"/>
      <c r="LXC3" s="682"/>
      <c r="LXD3" s="682"/>
      <c r="LXE3" s="682"/>
      <c r="LXF3" s="682"/>
      <c r="LXG3" s="682"/>
      <c r="LXH3" s="682"/>
      <c r="LXI3" s="682"/>
      <c r="LXJ3" s="682"/>
      <c r="LXK3" s="682"/>
      <c r="LXL3" s="682"/>
      <c r="LXM3" s="682"/>
      <c r="LXN3" s="682"/>
      <c r="LXO3" s="682"/>
      <c r="LXP3" s="682"/>
      <c r="LXQ3" s="682"/>
      <c r="LXR3" s="682"/>
      <c r="LXS3" s="682"/>
      <c r="LXT3" s="682"/>
      <c r="LXU3" s="682"/>
      <c r="LXV3" s="682"/>
      <c r="LXW3" s="682"/>
      <c r="LXX3" s="682"/>
      <c r="LXY3" s="682"/>
      <c r="LXZ3" s="682"/>
      <c r="LYA3" s="682"/>
      <c r="LYB3" s="682"/>
      <c r="LYC3" s="682"/>
      <c r="LYD3" s="682"/>
      <c r="LYE3" s="682"/>
      <c r="LYF3" s="682"/>
      <c r="LYG3" s="682"/>
      <c r="LYH3" s="682"/>
      <c r="LYI3" s="682"/>
      <c r="LYJ3" s="682"/>
      <c r="LYK3" s="682"/>
      <c r="LYL3" s="682"/>
      <c r="LYM3" s="682"/>
      <c r="LYN3" s="682"/>
      <c r="LYO3" s="682"/>
      <c r="LYP3" s="682"/>
      <c r="LYQ3" s="682"/>
      <c r="LYR3" s="682"/>
      <c r="LYS3" s="682"/>
      <c r="LYT3" s="682"/>
      <c r="LYU3" s="682"/>
      <c r="LYV3" s="682"/>
      <c r="LYW3" s="682"/>
      <c r="LYX3" s="682"/>
      <c r="LYY3" s="682"/>
      <c r="LYZ3" s="682"/>
      <c r="LZA3" s="682"/>
      <c r="LZB3" s="682"/>
      <c r="LZC3" s="682"/>
      <c r="LZD3" s="682"/>
      <c r="LZE3" s="682"/>
      <c r="LZF3" s="682"/>
      <c r="LZG3" s="682"/>
      <c r="LZH3" s="682"/>
      <c r="LZI3" s="682"/>
      <c r="LZJ3" s="682"/>
      <c r="LZK3" s="682"/>
      <c r="LZL3" s="682"/>
      <c r="LZM3" s="682"/>
      <c r="LZN3" s="682"/>
      <c r="LZO3" s="682"/>
      <c r="LZP3" s="682"/>
      <c r="LZQ3" s="682"/>
      <c r="LZR3" s="682"/>
      <c r="LZS3" s="682"/>
      <c r="LZT3" s="682"/>
      <c r="LZU3" s="682"/>
      <c r="LZV3" s="682"/>
      <c r="LZW3" s="682"/>
      <c r="LZX3" s="682"/>
      <c r="LZY3" s="682"/>
      <c r="LZZ3" s="682"/>
      <c r="MAA3" s="682"/>
      <c r="MAB3" s="682"/>
      <c r="MAC3" s="682"/>
      <c r="MAD3" s="682"/>
      <c r="MAE3" s="682"/>
      <c r="MAF3" s="682"/>
      <c r="MAG3" s="682"/>
      <c r="MAH3" s="682"/>
      <c r="MAI3" s="682"/>
      <c r="MAJ3" s="682"/>
      <c r="MAK3" s="682"/>
      <c r="MAL3" s="682"/>
      <c r="MAM3" s="682"/>
      <c r="MAN3" s="682"/>
      <c r="MAO3" s="682"/>
      <c r="MAP3" s="682"/>
      <c r="MAQ3" s="682"/>
      <c r="MAR3" s="682"/>
      <c r="MAS3" s="682"/>
      <c r="MAT3" s="682"/>
      <c r="MAU3" s="682"/>
      <c r="MAV3" s="682"/>
      <c r="MAW3" s="682"/>
      <c r="MAX3" s="682"/>
      <c r="MAY3" s="682"/>
      <c r="MAZ3" s="682"/>
      <c r="MBA3" s="682"/>
      <c r="MBB3" s="682"/>
      <c r="MBC3" s="682"/>
      <c r="MBD3" s="682"/>
      <c r="MBE3" s="682"/>
      <c r="MBF3" s="682"/>
      <c r="MBG3" s="682"/>
      <c r="MBH3" s="682"/>
      <c r="MBI3" s="682"/>
      <c r="MBJ3" s="682"/>
      <c r="MBK3" s="682"/>
      <c r="MBL3" s="682"/>
      <c r="MBM3" s="682"/>
      <c r="MBN3" s="682"/>
      <c r="MBO3" s="682"/>
      <c r="MBP3" s="682"/>
      <c r="MBQ3" s="682"/>
      <c r="MBR3" s="682"/>
      <c r="MBS3" s="682"/>
      <c r="MBT3" s="682"/>
      <c r="MBU3" s="682"/>
      <c r="MBV3" s="682"/>
      <c r="MBW3" s="682"/>
      <c r="MBX3" s="682"/>
      <c r="MBY3" s="682"/>
      <c r="MBZ3" s="682"/>
      <c r="MCA3" s="682"/>
      <c r="MCB3" s="682"/>
      <c r="MCC3" s="682"/>
      <c r="MCD3" s="682"/>
      <c r="MCE3" s="682"/>
      <c r="MCF3" s="682"/>
      <c r="MCG3" s="682"/>
      <c r="MCH3" s="682"/>
      <c r="MCI3" s="682"/>
      <c r="MCJ3" s="682"/>
      <c r="MCK3" s="682"/>
      <c r="MCL3" s="682"/>
      <c r="MCM3" s="682"/>
      <c r="MCN3" s="682"/>
      <c r="MCO3" s="682"/>
      <c r="MCP3" s="682"/>
      <c r="MCQ3" s="682"/>
      <c r="MCR3" s="682"/>
      <c r="MCS3" s="682"/>
      <c r="MCT3" s="682"/>
      <c r="MCU3" s="682"/>
      <c r="MCV3" s="682"/>
      <c r="MCW3" s="682"/>
      <c r="MCX3" s="682"/>
      <c r="MCY3" s="682"/>
      <c r="MCZ3" s="682"/>
      <c r="MDA3" s="682"/>
      <c r="MDB3" s="682"/>
      <c r="MDC3" s="682"/>
      <c r="MDD3" s="682"/>
      <c r="MDE3" s="682"/>
      <c r="MDF3" s="682"/>
      <c r="MDG3" s="682"/>
      <c r="MDH3" s="682"/>
      <c r="MDI3" s="682"/>
      <c r="MDJ3" s="682"/>
      <c r="MDK3" s="682"/>
      <c r="MDL3" s="682"/>
      <c r="MDM3" s="682"/>
      <c r="MDN3" s="682"/>
      <c r="MDO3" s="682"/>
      <c r="MDP3" s="682"/>
      <c r="MDQ3" s="682"/>
      <c r="MDR3" s="682"/>
      <c r="MDS3" s="682"/>
      <c r="MDT3" s="682"/>
      <c r="MDU3" s="682"/>
      <c r="MDV3" s="682"/>
      <c r="MDW3" s="682"/>
      <c r="MDX3" s="682"/>
      <c r="MDY3" s="682"/>
      <c r="MDZ3" s="682"/>
      <c r="MEA3" s="682"/>
      <c r="MEB3" s="682"/>
      <c r="MEC3" s="682"/>
      <c r="MED3" s="682"/>
      <c r="MEE3" s="682"/>
      <c r="MEF3" s="682"/>
      <c r="MEG3" s="682"/>
      <c r="MEH3" s="682"/>
      <c r="MEI3" s="682"/>
      <c r="MEJ3" s="682"/>
      <c r="MEK3" s="682"/>
      <c r="MEL3" s="682"/>
      <c r="MEM3" s="682"/>
      <c r="MEN3" s="682"/>
      <c r="MEO3" s="682"/>
      <c r="MEP3" s="682"/>
      <c r="MEQ3" s="682"/>
      <c r="MER3" s="682"/>
      <c r="MES3" s="682"/>
      <c r="MET3" s="682"/>
      <c r="MEU3" s="682"/>
      <c r="MEV3" s="682"/>
      <c r="MEW3" s="682"/>
      <c r="MEX3" s="682"/>
      <c r="MEY3" s="682"/>
      <c r="MEZ3" s="682"/>
      <c r="MFA3" s="682"/>
      <c r="MFB3" s="682"/>
      <c r="MFC3" s="682"/>
      <c r="MFD3" s="682"/>
      <c r="MFE3" s="682"/>
      <c r="MFF3" s="682"/>
      <c r="MFG3" s="682"/>
      <c r="MFH3" s="682"/>
      <c r="MFI3" s="682"/>
      <c r="MFJ3" s="682"/>
      <c r="MFK3" s="682"/>
      <c r="MFL3" s="682"/>
      <c r="MFM3" s="682"/>
      <c r="MFN3" s="682"/>
      <c r="MFO3" s="682"/>
      <c r="MFP3" s="682"/>
      <c r="MFQ3" s="682"/>
      <c r="MFR3" s="682"/>
      <c r="MFS3" s="682"/>
      <c r="MFT3" s="682"/>
      <c r="MFU3" s="682"/>
      <c r="MFV3" s="682"/>
      <c r="MFW3" s="682"/>
      <c r="MFX3" s="682"/>
      <c r="MFY3" s="682"/>
      <c r="MFZ3" s="682"/>
      <c r="MGA3" s="682"/>
      <c r="MGB3" s="682"/>
      <c r="MGC3" s="682"/>
      <c r="MGD3" s="682"/>
      <c r="MGE3" s="682"/>
      <c r="MGF3" s="682"/>
      <c r="MGG3" s="682"/>
      <c r="MGH3" s="682"/>
      <c r="MGI3" s="682"/>
      <c r="MGJ3" s="682"/>
      <c r="MGK3" s="682"/>
      <c r="MGL3" s="682"/>
      <c r="MGM3" s="682"/>
      <c r="MGN3" s="682"/>
      <c r="MGO3" s="682"/>
      <c r="MGP3" s="682"/>
      <c r="MGQ3" s="682"/>
      <c r="MGR3" s="682"/>
      <c r="MGS3" s="682"/>
      <c r="MGT3" s="682"/>
      <c r="MGU3" s="682"/>
      <c r="MGV3" s="682"/>
      <c r="MGW3" s="682"/>
      <c r="MGX3" s="682"/>
      <c r="MGY3" s="682"/>
      <c r="MGZ3" s="682"/>
      <c r="MHA3" s="682"/>
      <c r="MHB3" s="682"/>
      <c r="MHC3" s="682"/>
      <c r="MHD3" s="682"/>
      <c r="MHE3" s="682"/>
      <c r="MHF3" s="682"/>
      <c r="MHG3" s="682"/>
      <c r="MHH3" s="682"/>
      <c r="MHI3" s="682"/>
      <c r="MHJ3" s="682"/>
      <c r="MHK3" s="682"/>
      <c r="MHL3" s="682"/>
      <c r="MHM3" s="682"/>
      <c r="MHN3" s="682"/>
      <c r="MHO3" s="682"/>
      <c r="MHP3" s="682"/>
      <c r="MHQ3" s="682"/>
      <c r="MHR3" s="682"/>
      <c r="MHS3" s="682"/>
      <c r="MHT3" s="682"/>
      <c r="MHU3" s="682"/>
      <c r="MHV3" s="682"/>
      <c r="MHW3" s="682"/>
      <c r="MHX3" s="682"/>
      <c r="MHY3" s="682"/>
      <c r="MHZ3" s="682"/>
      <c r="MIA3" s="682"/>
      <c r="MIB3" s="682"/>
      <c r="MIC3" s="682"/>
      <c r="MID3" s="682"/>
      <c r="MIE3" s="682"/>
      <c r="MIF3" s="682"/>
      <c r="MIG3" s="682"/>
      <c r="MIH3" s="682"/>
      <c r="MII3" s="682"/>
      <c r="MIJ3" s="682"/>
      <c r="MIK3" s="682"/>
      <c r="MIL3" s="682"/>
      <c r="MIM3" s="682"/>
      <c r="MIN3" s="682"/>
      <c r="MIO3" s="682"/>
      <c r="MIP3" s="682"/>
      <c r="MIQ3" s="682"/>
      <c r="MIR3" s="682"/>
      <c r="MIS3" s="682"/>
      <c r="MIT3" s="682"/>
      <c r="MIU3" s="682"/>
      <c r="MIV3" s="682"/>
      <c r="MIW3" s="682"/>
      <c r="MIX3" s="682"/>
      <c r="MIY3" s="682"/>
      <c r="MIZ3" s="682"/>
      <c r="MJA3" s="682"/>
      <c r="MJB3" s="682"/>
      <c r="MJC3" s="682"/>
      <c r="MJD3" s="682"/>
      <c r="MJE3" s="682"/>
      <c r="MJF3" s="682"/>
      <c r="MJG3" s="682"/>
      <c r="MJH3" s="682"/>
      <c r="MJI3" s="682"/>
      <c r="MJJ3" s="682"/>
      <c r="MJK3" s="682"/>
      <c r="MJL3" s="682"/>
      <c r="MJM3" s="682"/>
      <c r="MJN3" s="682"/>
      <c r="MJO3" s="682"/>
      <c r="MJP3" s="682"/>
      <c r="MJQ3" s="682"/>
      <c r="MJR3" s="682"/>
      <c r="MJS3" s="682"/>
      <c r="MJT3" s="682"/>
      <c r="MJU3" s="682"/>
      <c r="MJV3" s="682"/>
      <c r="MJW3" s="682"/>
      <c r="MJX3" s="682"/>
      <c r="MJY3" s="682"/>
      <c r="MJZ3" s="682"/>
      <c r="MKA3" s="682"/>
      <c r="MKB3" s="682"/>
      <c r="MKC3" s="682"/>
      <c r="MKD3" s="682"/>
      <c r="MKE3" s="682"/>
      <c r="MKF3" s="682"/>
      <c r="MKG3" s="682"/>
      <c r="MKH3" s="682"/>
      <c r="MKI3" s="682"/>
      <c r="MKJ3" s="682"/>
      <c r="MKK3" s="682"/>
      <c r="MKL3" s="682"/>
      <c r="MKM3" s="682"/>
      <c r="MKN3" s="682"/>
      <c r="MKO3" s="682"/>
      <c r="MKP3" s="682"/>
      <c r="MKQ3" s="682"/>
      <c r="MKR3" s="682"/>
      <c r="MKS3" s="682"/>
      <c r="MKT3" s="682"/>
      <c r="MKU3" s="682"/>
      <c r="MKV3" s="682"/>
      <c r="MKW3" s="682"/>
      <c r="MKX3" s="682"/>
      <c r="MKY3" s="682"/>
      <c r="MKZ3" s="682"/>
      <c r="MLA3" s="682"/>
      <c r="MLB3" s="682"/>
      <c r="MLC3" s="682"/>
      <c r="MLD3" s="682"/>
      <c r="MLE3" s="682"/>
      <c r="MLF3" s="682"/>
      <c r="MLG3" s="682"/>
      <c r="MLH3" s="682"/>
      <c r="MLI3" s="682"/>
      <c r="MLJ3" s="682"/>
      <c r="MLK3" s="682"/>
      <c r="MLL3" s="682"/>
      <c r="MLM3" s="682"/>
      <c r="MLN3" s="682"/>
      <c r="MLO3" s="682"/>
      <c r="MLP3" s="682"/>
      <c r="MLQ3" s="682"/>
      <c r="MLR3" s="682"/>
      <c r="MLS3" s="682"/>
      <c r="MLT3" s="682"/>
      <c r="MLU3" s="682"/>
      <c r="MLV3" s="682"/>
      <c r="MLW3" s="682"/>
      <c r="MLX3" s="682"/>
      <c r="MLY3" s="682"/>
      <c r="MLZ3" s="682"/>
      <c r="MMA3" s="682"/>
      <c r="MMB3" s="682"/>
      <c r="MMC3" s="682"/>
      <c r="MMD3" s="682"/>
      <c r="MME3" s="682"/>
      <c r="MMF3" s="682"/>
      <c r="MMG3" s="682"/>
      <c r="MMH3" s="682"/>
      <c r="MMI3" s="682"/>
      <c r="MMJ3" s="682"/>
      <c r="MMK3" s="682"/>
      <c r="MML3" s="682"/>
      <c r="MMM3" s="682"/>
      <c r="MMN3" s="682"/>
      <c r="MMO3" s="682"/>
      <c r="MMP3" s="682"/>
      <c r="MMQ3" s="682"/>
      <c r="MMR3" s="682"/>
      <c r="MMS3" s="682"/>
      <c r="MMT3" s="682"/>
      <c r="MMU3" s="682"/>
      <c r="MMV3" s="682"/>
      <c r="MMW3" s="682"/>
      <c r="MMX3" s="682"/>
      <c r="MMY3" s="682"/>
      <c r="MMZ3" s="682"/>
      <c r="MNA3" s="682"/>
      <c r="MNB3" s="682"/>
      <c r="MNC3" s="682"/>
      <c r="MND3" s="682"/>
      <c r="MNE3" s="682"/>
      <c r="MNF3" s="682"/>
      <c r="MNG3" s="682"/>
      <c r="MNH3" s="682"/>
      <c r="MNI3" s="682"/>
      <c r="MNJ3" s="682"/>
      <c r="MNK3" s="682"/>
      <c r="MNL3" s="682"/>
      <c r="MNM3" s="682"/>
      <c r="MNN3" s="682"/>
      <c r="MNO3" s="682"/>
      <c r="MNP3" s="682"/>
      <c r="MNQ3" s="682"/>
      <c r="MNR3" s="682"/>
      <c r="MNS3" s="682"/>
      <c r="MNT3" s="682"/>
      <c r="MNU3" s="682"/>
      <c r="MNV3" s="682"/>
      <c r="MNW3" s="682"/>
      <c r="MNX3" s="682"/>
      <c r="MNY3" s="682"/>
      <c r="MNZ3" s="682"/>
      <c r="MOA3" s="682"/>
      <c r="MOB3" s="682"/>
      <c r="MOC3" s="682"/>
      <c r="MOD3" s="682"/>
      <c r="MOE3" s="682"/>
      <c r="MOF3" s="682"/>
      <c r="MOG3" s="682"/>
      <c r="MOH3" s="682"/>
      <c r="MOI3" s="682"/>
      <c r="MOJ3" s="682"/>
      <c r="MOK3" s="682"/>
      <c r="MOL3" s="682"/>
      <c r="MOM3" s="682"/>
      <c r="MON3" s="682"/>
      <c r="MOO3" s="682"/>
      <c r="MOP3" s="682"/>
      <c r="MOQ3" s="682"/>
      <c r="MOR3" s="682"/>
      <c r="MOS3" s="682"/>
      <c r="MOT3" s="682"/>
      <c r="MOU3" s="682"/>
      <c r="MOV3" s="682"/>
      <c r="MOW3" s="682"/>
      <c r="MOX3" s="682"/>
      <c r="MOY3" s="682"/>
      <c r="MOZ3" s="682"/>
      <c r="MPA3" s="682"/>
      <c r="MPB3" s="682"/>
      <c r="MPC3" s="682"/>
      <c r="MPD3" s="682"/>
      <c r="MPE3" s="682"/>
      <c r="MPF3" s="682"/>
      <c r="MPG3" s="682"/>
      <c r="MPH3" s="682"/>
      <c r="MPI3" s="682"/>
      <c r="MPJ3" s="682"/>
      <c r="MPK3" s="682"/>
      <c r="MPL3" s="682"/>
      <c r="MPM3" s="682"/>
      <c r="MPN3" s="682"/>
      <c r="MPO3" s="682"/>
      <c r="MPP3" s="682"/>
      <c r="MPQ3" s="682"/>
      <c r="MPR3" s="682"/>
      <c r="MPS3" s="682"/>
      <c r="MPT3" s="682"/>
      <c r="MPU3" s="682"/>
      <c r="MPV3" s="682"/>
      <c r="MPW3" s="682"/>
      <c r="MPX3" s="682"/>
      <c r="MPY3" s="682"/>
      <c r="MPZ3" s="682"/>
      <c r="MQA3" s="682"/>
      <c r="MQB3" s="682"/>
      <c r="MQC3" s="682"/>
      <c r="MQD3" s="682"/>
      <c r="MQE3" s="682"/>
      <c r="MQF3" s="682"/>
      <c r="MQG3" s="682"/>
      <c r="MQH3" s="682"/>
      <c r="MQI3" s="682"/>
      <c r="MQJ3" s="682"/>
      <c r="MQK3" s="682"/>
      <c r="MQL3" s="682"/>
      <c r="MQM3" s="682"/>
      <c r="MQN3" s="682"/>
      <c r="MQO3" s="682"/>
      <c r="MQP3" s="682"/>
      <c r="MQQ3" s="682"/>
      <c r="MQR3" s="682"/>
      <c r="MQS3" s="682"/>
      <c r="MQT3" s="682"/>
      <c r="MQU3" s="682"/>
      <c r="MQV3" s="682"/>
      <c r="MQW3" s="682"/>
      <c r="MQX3" s="682"/>
      <c r="MQY3" s="682"/>
      <c r="MQZ3" s="682"/>
      <c r="MRA3" s="682"/>
      <c r="MRB3" s="682"/>
      <c r="MRC3" s="682"/>
      <c r="MRD3" s="682"/>
      <c r="MRE3" s="682"/>
      <c r="MRF3" s="682"/>
      <c r="MRG3" s="682"/>
      <c r="MRH3" s="682"/>
      <c r="MRI3" s="682"/>
      <c r="MRJ3" s="682"/>
      <c r="MRK3" s="682"/>
      <c r="MRL3" s="682"/>
      <c r="MRM3" s="682"/>
      <c r="MRN3" s="682"/>
      <c r="MRO3" s="682"/>
      <c r="MRP3" s="682"/>
      <c r="MRQ3" s="682"/>
      <c r="MRR3" s="682"/>
      <c r="MRS3" s="682"/>
      <c r="MRT3" s="682"/>
      <c r="MRU3" s="682"/>
      <c r="MRV3" s="682"/>
      <c r="MRW3" s="682"/>
      <c r="MRX3" s="682"/>
      <c r="MRY3" s="682"/>
      <c r="MRZ3" s="682"/>
      <c r="MSA3" s="682"/>
      <c r="MSB3" s="682"/>
      <c r="MSC3" s="682"/>
      <c r="MSD3" s="682"/>
      <c r="MSE3" s="682"/>
      <c r="MSF3" s="682"/>
      <c r="MSG3" s="682"/>
      <c r="MSH3" s="682"/>
      <c r="MSI3" s="682"/>
      <c r="MSJ3" s="682"/>
      <c r="MSK3" s="682"/>
      <c r="MSL3" s="682"/>
      <c r="MSM3" s="682"/>
      <c r="MSN3" s="682"/>
      <c r="MSO3" s="682"/>
      <c r="MSP3" s="682"/>
      <c r="MSQ3" s="682"/>
      <c r="MSR3" s="682"/>
      <c r="MSS3" s="682"/>
      <c r="MST3" s="682"/>
      <c r="MSU3" s="682"/>
      <c r="MSV3" s="682"/>
      <c r="MSW3" s="682"/>
      <c r="MSX3" s="682"/>
      <c r="MSY3" s="682"/>
      <c r="MSZ3" s="682"/>
      <c r="MTA3" s="682"/>
      <c r="MTB3" s="682"/>
      <c r="MTC3" s="682"/>
      <c r="MTD3" s="682"/>
      <c r="MTE3" s="682"/>
      <c r="MTF3" s="682"/>
      <c r="MTG3" s="682"/>
      <c r="MTH3" s="682"/>
      <c r="MTI3" s="682"/>
      <c r="MTJ3" s="682"/>
      <c r="MTK3" s="682"/>
      <c r="MTL3" s="682"/>
      <c r="MTM3" s="682"/>
      <c r="MTN3" s="682"/>
      <c r="MTO3" s="682"/>
      <c r="MTP3" s="682"/>
      <c r="MTQ3" s="682"/>
      <c r="MTR3" s="682"/>
      <c r="MTS3" s="682"/>
      <c r="MTT3" s="682"/>
      <c r="MTU3" s="682"/>
      <c r="MTV3" s="682"/>
      <c r="MTW3" s="682"/>
      <c r="MTX3" s="682"/>
      <c r="MTY3" s="682"/>
      <c r="MTZ3" s="682"/>
      <c r="MUA3" s="682"/>
      <c r="MUB3" s="682"/>
      <c r="MUC3" s="682"/>
      <c r="MUD3" s="682"/>
      <c r="MUE3" s="682"/>
      <c r="MUF3" s="682"/>
      <c r="MUG3" s="682"/>
      <c r="MUH3" s="682"/>
      <c r="MUI3" s="682"/>
      <c r="MUJ3" s="682"/>
      <c r="MUK3" s="682"/>
      <c r="MUL3" s="682"/>
      <c r="MUM3" s="682"/>
      <c r="MUN3" s="682"/>
      <c r="MUO3" s="682"/>
      <c r="MUP3" s="682"/>
      <c r="MUQ3" s="682"/>
      <c r="MUR3" s="682"/>
      <c r="MUS3" s="682"/>
      <c r="MUT3" s="682"/>
      <c r="MUU3" s="682"/>
      <c r="MUV3" s="682"/>
      <c r="MUW3" s="682"/>
      <c r="MUX3" s="682"/>
      <c r="MUY3" s="682"/>
      <c r="MUZ3" s="682"/>
      <c r="MVA3" s="682"/>
      <c r="MVB3" s="682"/>
      <c r="MVC3" s="682"/>
      <c r="MVD3" s="682"/>
      <c r="MVE3" s="682"/>
      <c r="MVF3" s="682"/>
      <c r="MVG3" s="682"/>
      <c r="MVH3" s="682"/>
      <c r="MVI3" s="682"/>
      <c r="MVJ3" s="682"/>
      <c r="MVK3" s="682"/>
      <c r="MVL3" s="682"/>
      <c r="MVM3" s="682"/>
      <c r="MVN3" s="682"/>
      <c r="MVO3" s="682"/>
      <c r="MVP3" s="682"/>
      <c r="MVQ3" s="682"/>
      <c r="MVR3" s="682"/>
      <c r="MVS3" s="682"/>
      <c r="MVT3" s="682"/>
      <c r="MVU3" s="682"/>
      <c r="MVV3" s="682"/>
      <c r="MVW3" s="682"/>
      <c r="MVX3" s="682"/>
      <c r="MVY3" s="682"/>
      <c r="MVZ3" s="682"/>
      <c r="MWA3" s="682"/>
      <c r="MWB3" s="682"/>
      <c r="MWC3" s="682"/>
      <c r="MWD3" s="682"/>
      <c r="MWE3" s="682"/>
      <c r="MWF3" s="682"/>
      <c r="MWG3" s="682"/>
      <c r="MWH3" s="682"/>
      <c r="MWI3" s="682"/>
      <c r="MWJ3" s="682"/>
      <c r="MWK3" s="682"/>
      <c r="MWL3" s="682"/>
      <c r="MWM3" s="682"/>
      <c r="MWN3" s="682"/>
      <c r="MWO3" s="682"/>
      <c r="MWP3" s="682"/>
      <c r="MWQ3" s="682"/>
      <c r="MWR3" s="682"/>
      <c r="MWS3" s="682"/>
      <c r="MWT3" s="682"/>
      <c r="MWU3" s="682"/>
      <c r="MWV3" s="682"/>
      <c r="MWW3" s="682"/>
      <c r="MWX3" s="682"/>
      <c r="MWY3" s="682"/>
      <c r="MWZ3" s="682"/>
      <c r="MXA3" s="682"/>
      <c r="MXB3" s="682"/>
      <c r="MXC3" s="682"/>
      <c r="MXD3" s="682"/>
      <c r="MXE3" s="682"/>
      <c r="MXF3" s="682"/>
      <c r="MXG3" s="682"/>
      <c r="MXH3" s="682"/>
      <c r="MXI3" s="682"/>
      <c r="MXJ3" s="682"/>
      <c r="MXK3" s="682"/>
      <c r="MXL3" s="682"/>
      <c r="MXM3" s="682"/>
      <c r="MXN3" s="682"/>
      <c r="MXO3" s="682"/>
      <c r="MXP3" s="682"/>
      <c r="MXQ3" s="682"/>
      <c r="MXR3" s="682"/>
      <c r="MXS3" s="682"/>
      <c r="MXT3" s="682"/>
      <c r="MXU3" s="682"/>
      <c r="MXV3" s="682"/>
      <c r="MXW3" s="682"/>
      <c r="MXX3" s="682"/>
      <c r="MXY3" s="682"/>
      <c r="MXZ3" s="682"/>
      <c r="MYA3" s="682"/>
      <c r="MYB3" s="682"/>
      <c r="MYC3" s="682"/>
      <c r="MYD3" s="682"/>
      <c r="MYE3" s="682"/>
      <c r="MYF3" s="682"/>
      <c r="MYG3" s="682"/>
      <c r="MYH3" s="682"/>
      <c r="MYI3" s="682"/>
      <c r="MYJ3" s="682"/>
      <c r="MYK3" s="682"/>
      <c r="MYL3" s="682"/>
      <c r="MYM3" s="682"/>
      <c r="MYN3" s="682"/>
      <c r="MYO3" s="682"/>
      <c r="MYP3" s="682"/>
      <c r="MYQ3" s="682"/>
      <c r="MYR3" s="682"/>
      <c r="MYS3" s="682"/>
      <c r="MYT3" s="682"/>
      <c r="MYU3" s="682"/>
      <c r="MYV3" s="682"/>
      <c r="MYW3" s="682"/>
      <c r="MYX3" s="682"/>
      <c r="MYY3" s="682"/>
      <c r="MYZ3" s="682"/>
      <c r="MZA3" s="682"/>
      <c r="MZB3" s="682"/>
      <c r="MZC3" s="682"/>
      <c r="MZD3" s="682"/>
      <c r="MZE3" s="682"/>
      <c r="MZF3" s="682"/>
      <c r="MZG3" s="682"/>
      <c r="MZH3" s="682"/>
      <c r="MZI3" s="682"/>
      <c r="MZJ3" s="682"/>
      <c r="MZK3" s="682"/>
      <c r="MZL3" s="682"/>
      <c r="MZM3" s="682"/>
      <c r="MZN3" s="682"/>
      <c r="MZO3" s="682"/>
      <c r="MZP3" s="682"/>
      <c r="MZQ3" s="682"/>
      <c r="MZR3" s="682"/>
      <c r="MZS3" s="682"/>
      <c r="MZT3" s="682"/>
      <c r="MZU3" s="682"/>
      <c r="MZV3" s="682"/>
      <c r="MZW3" s="682"/>
      <c r="MZX3" s="682"/>
      <c r="MZY3" s="682"/>
      <c r="MZZ3" s="682"/>
      <c r="NAA3" s="682"/>
      <c r="NAB3" s="682"/>
      <c r="NAC3" s="682"/>
      <c r="NAD3" s="682"/>
      <c r="NAE3" s="682"/>
      <c r="NAF3" s="682"/>
      <c r="NAG3" s="682"/>
      <c r="NAH3" s="682"/>
      <c r="NAI3" s="682"/>
      <c r="NAJ3" s="682"/>
      <c r="NAK3" s="682"/>
      <c r="NAL3" s="682"/>
      <c r="NAM3" s="682"/>
      <c r="NAN3" s="682"/>
      <c r="NAO3" s="682"/>
      <c r="NAP3" s="682"/>
      <c r="NAQ3" s="682"/>
      <c r="NAR3" s="682"/>
      <c r="NAS3" s="682"/>
      <c r="NAT3" s="682"/>
      <c r="NAU3" s="682"/>
      <c r="NAV3" s="682"/>
      <c r="NAW3" s="682"/>
      <c r="NAX3" s="682"/>
      <c r="NAY3" s="682"/>
      <c r="NAZ3" s="682"/>
      <c r="NBA3" s="682"/>
      <c r="NBB3" s="682"/>
      <c r="NBC3" s="682"/>
      <c r="NBD3" s="682"/>
      <c r="NBE3" s="682"/>
      <c r="NBF3" s="682"/>
      <c r="NBG3" s="682"/>
      <c r="NBH3" s="682"/>
      <c r="NBI3" s="682"/>
      <c r="NBJ3" s="682"/>
      <c r="NBK3" s="682"/>
      <c r="NBL3" s="682"/>
      <c r="NBM3" s="682"/>
      <c r="NBN3" s="682"/>
      <c r="NBO3" s="682"/>
      <c r="NBP3" s="682"/>
      <c r="NBQ3" s="682"/>
      <c r="NBR3" s="682"/>
      <c r="NBS3" s="682"/>
      <c r="NBT3" s="682"/>
      <c r="NBU3" s="682"/>
      <c r="NBV3" s="682"/>
      <c r="NBW3" s="682"/>
      <c r="NBX3" s="682"/>
      <c r="NBY3" s="682"/>
      <c r="NBZ3" s="682"/>
      <c r="NCA3" s="682"/>
      <c r="NCB3" s="682"/>
      <c r="NCC3" s="682"/>
      <c r="NCD3" s="682"/>
      <c r="NCE3" s="682"/>
      <c r="NCF3" s="682"/>
      <c r="NCG3" s="682"/>
      <c r="NCH3" s="682"/>
      <c r="NCI3" s="682"/>
      <c r="NCJ3" s="682"/>
      <c r="NCK3" s="682"/>
      <c r="NCL3" s="682"/>
      <c r="NCM3" s="682"/>
      <c r="NCN3" s="682"/>
      <c r="NCO3" s="682"/>
      <c r="NCP3" s="682"/>
      <c r="NCQ3" s="682"/>
      <c r="NCR3" s="682"/>
      <c r="NCS3" s="682"/>
      <c r="NCT3" s="682"/>
      <c r="NCU3" s="682"/>
      <c r="NCV3" s="682"/>
      <c r="NCW3" s="682"/>
      <c r="NCX3" s="682"/>
      <c r="NCY3" s="682"/>
      <c r="NCZ3" s="682"/>
      <c r="NDA3" s="682"/>
      <c r="NDB3" s="682"/>
      <c r="NDC3" s="682"/>
      <c r="NDD3" s="682"/>
      <c r="NDE3" s="682"/>
      <c r="NDF3" s="682"/>
      <c r="NDG3" s="682"/>
      <c r="NDH3" s="682"/>
      <c r="NDI3" s="682"/>
      <c r="NDJ3" s="682"/>
      <c r="NDK3" s="682"/>
      <c r="NDL3" s="682"/>
      <c r="NDM3" s="682"/>
      <c r="NDN3" s="682"/>
      <c r="NDO3" s="682"/>
      <c r="NDP3" s="682"/>
      <c r="NDQ3" s="682"/>
      <c r="NDR3" s="682"/>
      <c r="NDS3" s="682"/>
      <c r="NDT3" s="682"/>
      <c r="NDU3" s="682"/>
      <c r="NDV3" s="682"/>
      <c r="NDW3" s="682"/>
      <c r="NDX3" s="682"/>
      <c r="NDY3" s="682"/>
      <c r="NDZ3" s="682"/>
      <c r="NEA3" s="682"/>
      <c r="NEB3" s="682"/>
      <c r="NEC3" s="682"/>
      <c r="NED3" s="682"/>
      <c r="NEE3" s="682"/>
      <c r="NEF3" s="682"/>
      <c r="NEG3" s="682"/>
      <c r="NEH3" s="682"/>
      <c r="NEI3" s="682"/>
      <c r="NEJ3" s="682"/>
      <c r="NEK3" s="682"/>
      <c r="NEL3" s="682"/>
      <c r="NEM3" s="682"/>
      <c r="NEN3" s="682"/>
      <c r="NEO3" s="682"/>
      <c r="NEP3" s="682"/>
      <c r="NEQ3" s="682"/>
      <c r="NER3" s="682"/>
      <c r="NES3" s="682"/>
      <c r="NET3" s="682"/>
      <c r="NEU3" s="682"/>
      <c r="NEV3" s="682"/>
      <c r="NEW3" s="682"/>
      <c r="NEX3" s="682"/>
      <c r="NEY3" s="682"/>
      <c r="NEZ3" s="682"/>
      <c r="NFA3" s="682"/>
      <c r="NFB3" s="682"/>
      <c r="NFC3" s="682"/>
      <c r="NFD3" s="682"/>
      <c r="NFE3" s="682"/>
      <c r="NFF3" s="682"/>
      <c r="NFG3" s="682"/>
      <c r="NFH3" s="682"/>
      <c r="NFI3" s="682"/>
      <c r="NFJ3" s="682"/>
      <c r="NFK3" s="682"/>
      <c r="NFL3" s="682"/>
      <c r="NFM3" s="682"/>
      <c r="NFN3" s="682"/>
      <c r="NFO3" s="682"/>
      <c r="NFP3" s="682"/>
      <c r="NFQ3" s="682"/>
      <c r="NFR3" s="682"/>
      <c r="NFS3" s="682"/>
      <c r="NFT3" s="682"/>
      <c r="NFU3" s="682"/>
      <c r="NFV3" s="682"/>
      <c r="NFW3" s="682"/>
      <c r="NFX3" s="682"/>
      <c r="NFY3" s="682"/>
      <c r="NFZ3" s="682"/>
      <c r="NGA3" s="682"/>
      <c r="NGB3" s="682"/>
      <c r="NGC3" s="682"/>
      <c r="NGD3" s="682"/>
      <c r="NGE3" s="682"/>
      <c r="NGF3" s="682"/>
      <c r="NGG3" s="682"/>
      <c r="NGH3" s="682"/>
      <c r="NGI3" s="682"/>
      <c r="NGJ3" s="682"/>
      <c r="NGK3" s="682"/>
      <c r="NGL3" s="682"/>
      <c r="NGM3" s="682"/>
      <c r="NGN3" s="682"/>
      <c r="NGO3" s="682"/>
      <c r="NGP3" s="682"/>
      <c r="NGQ3" s="682"/>
      <c r="NGR3" s="682"/>
      <c r="NGS3" s="682"/>
      <c r="NGT3" s="682"/>
      <c r="NGU3" s="682"/>
      <c r="NGV3" s="682"/>
      <c r="NGW3" s="682"/>
      <c r="NGX3" s="682"/>
      <c r="NGY3" s="682"/>
      <c r="NGZ3" s="682"/>
      <c r="NHA3" s="682"/>
      <c r="NHB3" s="682"/>
      <c r="NHC3" s="682"/>
      <c r="NHD3" s="682"/>
      <c r="NHE3" s="682"/>
      <c r="NHF3" s="682"/>
      <c r="NHG3" s="682"/>
      <c r="NHH3" s="682"/>
      <c r="NHI3" s="682"/>
      <c r="NHJ3" s="682"/>
      <c r="NHK3" s="682"/>
      <c r="NHL3" s="682"/>
      <c r="NHM3" s="682"/>
      <c r="NHN3" s="682"/>
      <c r="NHO3" s="682"/>
      <c r="NHP3" s="682"/>
      <c r="NHQ3" s="682"/>
      <c r="NHR3" s="682"/>
      <c r="NHS3" s="682"/>
      <c r="NHT3" s="682"/>
      <c r="NHU3" s="682"/>
      <c r="NHV3" s="682"/>
      <c r="NHW3" s="682"/>
      <c r="NHX3" s="682"/>
      <c r="NHY3" s="682"/>
      <c r="NHZ3" s="682"/>
      <c r="NIA3" s="682"/>
      <c r="NIB3" s="682"/>
      <c r="NIC3" s="682"/>
      <c r="NID3" s="682"/>
      <c r="NIE3" s="682"/>
      <c r="NIF3" s="682"/>
      <c r="NIG3" s="682"/>
      <c r="NIH3" s="682"/>
      <c r="NII3" s="682"/>
      <c r="NIJ3" s="682"/>
      <c r="NIK3" s="682"/>
      <c r="NIL3" s="682"/>
      <c r="NIM3" s="682"/>
      <c r="NIN3" s="682"/>
      <c r="NIO3" s="682"/>
      <c r="NIP3" s="682"/>
      <c r="NIQ3" s="682"/>
      <c r="NIR3" s="682"/>
      <c r="NIS3" s="682"/>
      <c r="NIT3" s="682"/>
      <c r="NIU3" s="682"/>
      <c r="NIV3" s="682"/>
      <c r="NIW3" s="682"/>
      <c r="NIX3" s="682"/>
      <c r="NIY3" s="682"/>
      <c r="NIZ3" s="682"/>
      <c r="NJA3" s="682"/>
      <c r="NJB3" s="682"/>
      <c r="NJC3" s="682"/>
      <c r="NJD3" s="682"/>
      <c r="NJE3" s="682"/>
      <c r="NJF3" s="682"/>
      <c r="NJG3" s="682"/>
      <c r="NJH3" s="682"/>
      <c r="NJI3" s="682"/>
      <c r="NJJ3" s="682"/>
      <c r="NJK3" s="682"/>
      <c r="NJL3" s="682"/>
      <c r="NJM3" s="682"/>
      <c r="NJN3" s="682"/>
      <c r="NJO3" s="682"/>
      <c r="NJP3" s="682"/>
      <c r="NJQ3" s="682"/>
      <c r="NJR3" s="682"/>
      <c r="NJS3" s="682"/>
      <c r="NJT3" s="682"/>
      <c r="NJU3" s="682"/>
      <c r="NJV3" s="682"/>
      <c r="NJW3" s="682"/>
      <c r="NJX3" s="682"/>
      <c r="NJY3" s="682"/>
      <c r="NJZ3" s="682"/>
      <c r="NKA3" s="682"/>
      <c r="NKB3" s="682"/>
      <c r="NKC3" s="682"/>
      <c r="NKD3" s="682"/>
      <c r="NKE3" s="682"/>
      <c r="NKF3" s="682"/>
      <c r="NKG3" s="682"/>
      <c r="NKH3" s="682"/>
      <c r="NKI3" s="682"/>
      <c r="NKJ3" s="682"/>
      <c r="NKK3" s="682"/>
      <c r="NKL3" s="682"/>
      <c r="NKM3" s="682"/>
      <c r="NKN3" s="682"/>
      <c r="NKO3" s="682"/>
      <c r="NKP3" s="682"/>
      <c r="NKQ3" s="682"/>
      <c r="NKR3" s="682"/>
      <c r="NKS3" s="682"/>
      <c r="NKT3" s="682"/>
      <c r="NKU3" s="682"/>
      <c r="NKV3" s="682"/>
      <c r="NKW3" s="682"/>
      <c r="NKX3" s="682"/>
      <c r="NKY3" s="682"/>
      <c r="NKZ3" s="682"/>
      <c r="NLA3" s="682"/>
      <c r="NLB3" s="682"/>
      <c r="NLC3" s="682"/>
      <c r="NLD3" s="682"/>
      <c r="NLE3" s="682"/>
      <c r="NLF3" s="682"/>
      <c r="NLG3" s="682"/>
      <c r="NLH3" s="682"/>
      <c r="NLI3" s="682"/>
      <c r="NLJ3" s="682"/>
      <c r="NLK3" s="682"/>
      <c r="NLL3" s="682"/>
      <c r="NLM3" s="682"/>
      <c r="NLN3" s="682"/>
      <c r="NLO3" s="682"/>
      <c r="NLP3" s="682"/>
      <c r="NLQ3" s="682"/>
      <c r="NLR3" s="682"/>
      <c r="NLS3" s="682"/>
      <c r="NLT3" s="682"/>
      <c r="NLU3" s="682"/>
      <c r="NLV3" s="682"/>
      <c r="NLW3" s="682"/>
      <c r="NLX3" s="682"/>
      <c r="NLY3" s="682"/>
      <c r="NLZ3" s="682"/>
      <c r="NMA3" s="682"/>
      <c r="NMB3" s="682"/>
      <c r="NMC3" s="682"/>
      <c r="NMD3" s="682"/>
      <c r="NME3" s="682"/>
      <c r="NMF3" s="682"/>
      <c r="NMG3" s="682"/>
      <c r="NMH3" s="682"/>
      <c r="NMI3" s="682"/>
      <c r="NMJ3" s="682"/>
      <c r="NMK3" s="682"/>
      <c r="NML3" s="682"/>
      <c r="NMM3" s="682"/>
      <c r="NMN3" s="682"/>
      <c r="NMO3" s="682"/>
      <c r="NMP3" s="682"/>
      <c r="NMQ3" s="682"/>
      <c r="NMR3" s="682"/>
      <c r="NMS3" s="682"/>
      <c r="NMT3" s="682"/>
      <c r="NMU3" s="682"/>
      <c r="NMV3" s="682"/>
      <c r="NMW3" s="682"/>
      <c r="NMX3" s="682"/>
      <c r="NMY3" s="682"/>
      <c r="NMZ3" s="682"/>
      <c r="NNA3" s="682"/>
      <c r="NNB3" s="682"/>
      <c r="NNC3" s="682"/>
      <c r="NND3" s="682"/>
      <c r="NNE3" s="682"/>
      <c r="NNF3" s="682"/>
      <c r="NNG3" s="682"/>
      <c r="NNH3" s="682"/>
      <c r="NNI3" s="682"/>
      <c r="NNJ3" s="682"/>
      <c r="NNK3" s="682"/>
      <c r="NNL3" s="682"/>
      <c r="NNM3" s="682"/>
      <c r="NNN3" s="682"/>
      <c r="NNO3" s="682"/>
      <c r="NNP3" s="682"/>
      <c r="NNQ3" s="682"/>
      <c r="NNR3" s="682"/>
      <c r="NNS3" s="682"/>
      <c r="NNT3" s="682"/>
      <c r="NNU3" s="682"/>
      <c r="NNV3" s="682"/>
      <c r="NNW3" s="682"/>
      <c r="NNX3" s="682"/>
      <c r="NNY3" s="682"/>
      <c r="NNZ3" s="682"/>
      <c r="NOA3" s="682"/>
      <c r="NOB3" s="682"/>
      <c r="NOC3" s="682"/>
      <c r="NOD3" s="682"/>
      <c r="NOE3" s="682"/>
      <c r="NOF3" s="682"/>
      <c r="NOG3" s="682"/>
      <c r="NOH3" s="682"/>
      <c r="NOI3" s="682"/>
      <c r="NOJ3" s="682"/>
      <c r="NOK3" s="682"/>
      <c r="NOL3" s="682"/>
      <c r="NOM3" s="682"/>
      <c r="NON3" s="682"/>
      <c r="NOO3" s="682"/>
      <c r="NOP3" s="682"/>
      <c r="NOQ3" s="682"/>
      <c r="NOR3" s="682"/>
      <c r="NOS3" s="682"/>
      <c r="NOT3" s="682"/>
      <c r="NOU3" s="682"/>
      <c r="NOV3" s="682"/>
      <c r="NOW3" s="682"/>
      <c r="NOX3" s="682"/>
      <c r="NOY3" s="682"/>
      <c r="NOZ3" s="682"/>
      <c r="NPA3" s="682"/>
      <c r="NPB3" s="682"/>
      <c r="NPC3" s="682"/>
      <c r="NPD3" s="682"/>
      <c r="NPE3" s="682"/>
      <c r="NPF3" s="682"/>
      <c r="NPG3" s="682"/>
      <c r="NPH3" s="682"/>
      <c r="NPI3" s="682"/>
      <c r="NPJ3" s="682"/>
      <c r="NPK3" s="682"/>
      <c r="NPL3" s="682"/>
      <c r="NPM3" s="682"/>
      <c r="NPN3" s="682"/>
      <c r="NPO3" s="682"/>
      <c r="NPP3" s="682"/>
      <c r="NPQ3" s="682"/>
      <c r="NPR3" s="682"/>
      <c r="NPS3" s="682"/>
      <c r="NPT3" s="682"/>
      <c r="NPU3" s="682"/>
      <c r="NPV3" s="682"/>
      <c r="NPW3" s="682"/>
      <c r="NPX3" s="682"/>
      <c r="NPY3" s="682"/>
      <c r="NPZ3" s="682"/>
      <c r="NQA3" s="682"/>
      <c r="NQB3" s="682"/>
      <c r="NQC3" s="682"/>
      <c r="NQD3" s="682"/>
      <c r="NQE3" s="682"/>
      <c r="NQF3" s="682"/>
      <c r="NQG3" s="682"/>
      <c r="NQH3" s="682"/>
      <c r="NQI3" s="682"/>
      <c r="NQJ3" s="682"/>
      <c r="NQK3" s="682"/>
      <c r="NQL3" s="682"/>
      <c r="NQM3" s="682"/>
      <c r="NQN3" s="682"/>
      <c r="NQO3" s="682"/>
      <c r="NQP3" s="682"/>
      <c r="NQQ3" s="682"/>
      <c r="NQR3" s="682"/>
      <c r="NQS3" s="682"/>
      <c r="NQT3" s="682"/>
      <c r="NQU3" s="682"/>
      <c r="NQV3" s="682"/>
      <c r="NQW3" s="682"/>
      <c r="NQX3" s="682"/>
      <c r="NQY3" s="682"/>
      <c r="NQZ3" s="682"/>
      <c r="NRA3" s="682"/>
      <c r="NRB3" s="682"/>
      <c r="NRC3" s="682"/>
      <c r="NRD3" s="682"/>
      <c r="NRE3" s="682"/>
      <c r="NRF3" s="682"/>
      <c r="NRG3" s="682"/>
      <c r="NRH3" s="682"/>
      <c r="NRI3" s="682"/>
      <c r="NRJ3" s="682"/>
      <c r="NRK3" s="682"/>
      <c r="NRL3" s="682"/>
      <c r="NRM3" s="682"/>
      <c r="NRN3" s="682"/>
      <c r="NRO3" s="682"/>
      <c r="NRP3" s="682"/>
      <c r="NRQ3" s="682"/>
      <c r="NRR3" s="682"/>
      <c r="NRS3" s="682"/>
      <c r="NRT3" s="682"/>
      <c r="NRU3" s="682"/>
      <c r="NRV3" s="682"/>
      <c r="NRW3" s="682"/>
      <c r="NRX3" s="682"/>
      <c r="NRY3" s="682"/>
      <c r="NRZ3" s="682"/>
      <c r="NSA3" s="682"/>
      <c r="NSB3" s="682"/>
      <c r="NSC3" s="682"/>
      <c r="NSD3" s="682"/>
      <c r="NSE3" s="682"/>
      <c r="NSF3" s="682"/>
      <c r="NSG3" s="682"/>
      <c r="NSH3" s="682"/>
      <c r="NSI3" s="682"/>
      <c r="NSJ3" s="682"/>
      <c r="NSK3" s="682"/>
      <c r="NSL3" s="682"/>
      <c r="NSM3" s="682"/>
      <c r="NSN3" s="682"/>
      <c r="NSO3" s="682"/>
      <c r="NSP3" s="682"/>
      <c r="NSQ3" s="682"/>
      <c r="NSR3" s="682"/>
      <c r="NSS3" s="682"/>
      <c r="NST3" s="682"/>
      <c r="NSU3" s="682"/>
      <c r="NSV3" s="682"/>
      <c r="NSW3" s="682"/>
      <c r="NSX3" s="682"/>
      <c r="NSY3" s="682"/>
      <c r="NSZ3" s="682"/>
      <c r="NTA3" s="682"/>
      <c r="NTB3" s="682"/>
      <c r="NTC3" s="682"/>
      <c r="NTD3" s="682"/>
      <c r="NTE3" s="682"/>
      <c r="NTF3" s="682"/>
      <c r="NTG3" s="682"/>
      <c r="NTH3" s="682"/>
      <c r="NTI3" s="682"/>
      <c r="NTJ3" s="682"/>
      <c r="NTK3" s="682"/>
      <c r="NTL3" s="682"/>
      <c r="NTM3" s="682"/>
      <c r="NTN3" s="682"/>
      <c r="NTO3" s="682"/>
      <c r="NTP3" s="682"/>
      <c r="NTQ3" s="682"/>
      <c r="NTR3" s="682"/>
      <c r="NTS3" s="682"/>
      <c r="NTT3" s="682"/>
      <c r="NTU3" s="682"/>
      <c r="NTV3" s="682"/>
      <c r="NTW3" s="682"/>
      <c r="NTX3" s="682"/>
      <c r="NTY3" s="682"/>
      <c r="NTZ3" s="682"/>
      <c r="NUA3" s="682"/>
      <c r="NUB3" s="682"/>
      <c r="NUC3" s="682"/>
      <c r="NUD3" s="682"/>
      <c r="NUE3" s="682"/>
      <c r="NUF3" s="682"/>
      <c r="NUG3" s="682"/>
      <c r="NUH3" s="682"/>
      <c r="NUI3" s="682"/>
      <c r="NUJ3" s="682"/>
      <c r="NUK3" s="682"/>
      <c r="NUL3" s="682"/>
      <c r="NUM3" s="682"/>
      <c r="NUN3" s="682"/>
      <c r="NUO3" s="682"/>
      <c r="NUP3" s="682"/>
      <c r="NUQ3" s="682"/>
      <c r="NUR3" s="682"/>
      <c r="NUS3" s="682"/>
      <c r="NUT3" s="682"/>
      <c r="NUU3" s="682"/>
      <c r="NUV3" s="682"/>
      <c r="NUW3" s="682"/>
      <c r="NUX3" s="682"/>
      <c r="NUY3" s="682"/>
      <c r="NUZ3" s="682"/>
      <c r="NVA3" s="682"/>
      <c r="NVB3" s="682"/>
      <c r="NVC3" s="682"/>
      <c r="NVD3" s="682"/>
      <c r="NVE3" s="682"/>
      <c r="NVF3" s="682"/>
      <c r="NVG3" s="682"/>
      <c r="NVH3" s="682"/>
      <c r="NVI3" s="682"/>
      <c r="NVJ3" s="682"/>
      <c r="NVK3" s="682"/>
      <c r="NVL3" s="682"/>
      <c r="NVM3" s="682"/>
      <c r="NVN3" s="682"/>
      <c r="NVO3" s="682"/>
      <c r="NVP3" s="682"/>
      <c r="NVQ3" s="682"/>
      <c r="NVR3" s="682"/>
      <c r="NVS3" s="682"/>
      <c r="NVT3" s="682"/>
      <c r="NVU3" s="682"/>
      <c r="NVV3" s="682"/>
      <c r="NVW3" s="682"/>
      <c r="NVX3" s="682"/>
      <c r="NVY3" s="682"/>
      <c r="NVZ3" s="682"/>
      <c r="NWA3" s="682"/>
      <c r="NWB3" s="682"/>
      <c r="NWC3" s="682"/>
      <c r="NWD3" s="682"/>
      <c r="NWE3" s="682"/>
      <c r="NWF3" s="682"/>
      <c r="NWG3" s="682"/>
      <c r="NWH3" s="682"/>
      <c r="NWI3" s="682"/>
      <c r="NWJ3" s="682"/>
      <c r="NWK3" s="682"/>
      <c r="NWL3" s="682"/>
      <c r="NWM3" s="682"/>
      <c r="NWN3" s="682"/>
      <c r="NWO3" s="682"/>
      <c r="NWP3" s="682"/>
      <c r="NWQ3" s="682"/>
      <c r="NWR3" s="682"/>
      <c r="NWS3" s="682"/>
      <c r="NWT3" s="682"/>
      <c r="NWU3" s="682"/>
      <c r="NWV3" s="682"/>
      <c r="NWW3" s="682"/>
      <c r="NWX3" s="682"/>
      <c r="NWY3" s="682"/>
      <c r="NWZ3" s="682"/>
      <c r="NXA3" s="682"/>
      <c r="NXB3" s="682"/>
      <c r="NXC3" s="682"/>
      <c r="NXD3" s="682"/>
      <c r="NXE3" s="682"/>
      <c r="NXF3" s="682"/>
      <c r="NXG3" s="682"/>
      <c r="NXH3" s="682"/>
      <c r="NXI3" s="682"/>
      <c r="NXJ3" s="682"/>
      <c r="NXK3" s="682"/>
      <c r="NXL3" s="682"/>
      <c r="NXM3" s="682"/>
      <c r="NXN3" s="682"/>
      <c r="NXO3" s="682"/>
      <c r="NXP3" s="682"/>
      <c r="NXQ3" s="682"/>
      <c r="NXR3" s="682"/>
      <c r="NXS3" s="682"/>
      <c r="NXT3" s="682"/>
      <c r="NXU3" s="682"/>
      <c r="NXV3" s="682"/>
      <c r="NXW3" s="682"/>
      <c r="NXX3" s="682"/>
      <c r="NXY3" s="682"/>
      <c r="NXZ3" s="682"/>
      <c r="NYA3" s="682"/>
      <c r="NYB3" s="682"/>
      <c r="NYC3" s="682"/>
      <c r="NYD3" s="682"/>
      <c r="NYE3" s="682"/>
      <c r="NYF3" s="682"/>
      <c r="NYG3" s="682"/>
      <c r="NYH3" s="682"/>
      <c r="NYI3" s="682"/>
      <c r="NYJ3" s="682"/>
      <c r="NYK3" s="682"/>
      <c r="NYL3" s="682"/>
      <c r="NYM3" s="682"/>
      <c r="NYN3" s="682"/>
      <c r="NYO3" s="682"/>
      <c r="NYP3" s="682"/>
      <c r="NYQ3" s="682"/>
      <c r="NYR3" s="682"/>
      <c r="NYS3" s="682"/>
      <c r="NYT3" s="682"/>
      <c r="NYU3" s="682"/>
      <c r="NYV3" s="682"/>
      <c r="NYW3" s="682"/>
      <c r="NYX3" s="682"/>
      <c r="NYY3" s="682"/>
      <c r="NYZ3" s="682"/>
      <c r="NZA3" s="682"/>
      <c r="NZB3" s="682"/>
      <c r="NZC3" s="682"/>
      <c r="NZD3" s="682"/>
      <c r="NZE3" s="682"/>
      <c r="NZF3" s="682"/>
      <c r="NZG3" s="682"/>
      <c r="NZH3" s="682"/>
      <c r="NZI3" s="682"/>
      <c r="NZJ3" s="682"/>
      <c r="NZK3" s="682"/>
      <c r="NZL3" s="682"/>
      <c r="NZM3" s="682"/>
      <c r="NZN3" s="682"/>
      <c r="NZO3" s="682"/>
      <c r="NZP3" s="682"/>
      <c r="NZQ3" s="682"/>
      <c r="NZR3" s="682"/>
      <c r="NZS3" s="682"/>
      <c r="NZT3" s="682"/>
      <c r="NZU3" s="682"/>
      <c r="NZV3" s="682"/>
      <c r="NZW3" s="682"/>
      <c r="NZX3" s="682"/>
      <c r="NZY3" s="682"/>
      <c r="NZZ3" s="682"/>
      <c r="OAA3" s="682"/>
      <c r="OAB3" s="682"/>
      <c r="OAC3" s="682"/>
      <c r="OAD3" s="682"/>
      <c r="OAE3" s="682"/>
      <c r="OAF3" s="682"/>
      <c r="OAG3" s="682"/>
      <c r="OAH3" s="682"/>
      <c r="OAI3" s="682"/>
      <c r="OAJ3" s="682"/>
      <c r="OAK3" s="682"/>
      <c r="OAL3" s="682"/>
      <c r="OAM3" s="682"/>
      <c r="OAN3" s="682"/>
      <c r="OAO3" s="682"/>
      <c r="OAP3" s="682"/>
      <c r="OAQ3" s="682"/>
      <c r="OAR3" s="682"/>
      <c r="OAS3" s="682"/>
      <c r="OAT3" s="682"/>
      <c r="OAU3" s="682"/>
      <c r="OAV3" s="682"/>
      <c r="OAW3" s="682"/>
      <c r="OAX3" s="682"/>
      <c r="OAY3" s="682"/>
      <c r="OAZ3" s="682"/>
      <c r="OBA3" s="682"/>
      <c r="OBB3" s="682"/>
      <c r="OBC3" s="682"/>
      <c r="OBD3" s="682"/>
      <c r="OBE3" s="682"/>
      <c r="OBF3" s="682"/>
      <c r="OBG3" s="682"/>
      <c r="OBH3" s="682"/>
      <c r="OBI3" s="682"/>
      <c r="OBJ3" s="682"/>
      <c r="OBK3" s="682"/>
      <c r="OBL3" s="682"/>
      <c r="OBM3" s="682"/>
      <c r="OBN3" s="682"/>
      <c r="OBO3" s="682"/>
      <c r="OBP3" s="682"/>
      <c r="OBQ3" s="682"/>
      <c r="OBR3" s="682"/>
      <c r="OBS3" s="682"/>
      <c r="OBT3" s="682"/>
      <c r="OBU3" s="682"/>
      <c r="OBV3" s="682"/>
      <c r="OBW3" s="682"/>
      <c r="OBX3" s="682"/>
      <c r="OBY3" s="682"/>
      <c r="OBZ3" s="682"/>
      <c r="OCA3" s="682"/>
      <c r="OCB3" s="682"/>
      <c r="OCC3" s="682"/>
      <c r="OCD3" s="682"/>
      <c r="OCE3" s="682"/>
      <c r="OCF3" s="682"/>
      <c r="OCG3" s="682"/>
      <c r="OCH3" s="682"/>
      <c r="OCI3" s="682"/>
      <c r="OCJ3" s="682"/>
      <c r="OCK3" s="682"/>
      <c r="OCL3" s="682"/>
      <c r="OCM3" s="682"/>
      <c r="OCN3" s="682"/>
      <c r="OCO3" s="682"/>
      <c r="OCP3" s="682"/>
      <c r="OCQ3" s="682"/>
      <c r="OCR3" s="682"/>
      <c r="OCS3" s="682"/>
      <c r="OCT3" s="682"/>
      <c r="OCU3" s="682"/>
      <c r="OCV3" s="682"/>
      <c r="OCW3" s="682"/>
      <c r="OCX3" s="682"/>
      <c r="OCY3" s="682"/>
      <c r="OCZ3" s="682"/>
      <c r="ODA3" s="682"/>
      <c r="ODB3" s="682"/>
      <c r="ODC3" s="682"/>
      <c r="ODD3" s="682"/>
      <c r="ODE3" s="682"/>
      <c r="ODF3" s="682"/>
      <c r="ODG3" s="682"/>
      <c r="ODH3" s="682"/>
      <c r="ODI3" s="682"/>
      <c r="ODJ3" s="682"/>
      <c r="ODK3" s="682"/>
      <c r="ODL3" s="682"/>
      <c r="ODM3" s="682"/>
      <c r="ODN3" s="682"/>
      <c r="ODO3" s="682"/>
      <c r="ODP3" s="682"/>
      <c r="ODQ3" s="682"/>
      <c r="ODR3" s="682"/>
      <c r="ODS3" s="682"/>
      <c r="ODT3" s="682"/>
      <c r="ODU3" s="682"/>
      <c r="ODV3" s="682"/>
      <c r="ODW3" s="682"/>
      <c r="ODX3" s="682"/>
      <c r="ODY3" s="682"/>
      <c r="ODZ3" s="682"/>
      <c r="OEA3" s="682"/>
      <c r="OEB3" s="682"/>
      <c r="OEC3" s="682"/>
      <c r="OED3" s="682"/>
      <c r="OEE3" s="682"/>
      <c r="OEF3" s="682"/>
      <c r="OEG3" s="682"/>
      <c r="OEH3" s="682"/>
      <c r="OEI3" s="682"/>
      <c r="OEJ3" s="682"/>
      <c r="OEK3" s="682"/>
      <c r="OEL3" s="682"/>
      <c r="OEM3" s="682"/>
      <c r="OEN3" s="682"/>
      <c r="OEO3" s="682"/>
      <c r="OEP3" s="682"/>
      <c r="OEQ3" s="682"/>
      <c r="OER3" s="682"/>
      <c r="OES3" s="682"/>
      <c r="OET3" s="682"/>
      <c r="OEU3" s="682"/>
      <c r="OEV3" s="682"/>
      <c r="OEW3" s="682"/>
      <c r="OEX3" s="682"/>
      <c r="OEY3" s="682"/>
      <c r="OEZ3" s="682"/>
      <c r="OFA3" s="682"/>
      <c r="OFB3" s="682"/>
      <c r="OFC3" s="682"/>
      <c r="OFD3" s="682"/>
      <c r="OFE3" s="682"/>
      <c r="OFF3" s="682"/>
      <c r="OFG3" s="682"/>
      <c r="OFH3" s="682"/>
      <c r="OFI3" s="682"/>
      <c r="OFJ3" s="682"/>
      <c r="OFK3" s="682"/>
      <c r="OFL3" s="682"/>
      <c r="OFM3" s="682"/>
      <c r="OFN3" s="682"/>
      <c r="OFO3" s="682"/>
      <c r="OFP3" s="682"/>
      <c r="OFQ3" s="682"/>
      <c r="OFR3" s="682"/>
      <c r="OFS3" s="682"/>
      <c r="OFT3" s="682"/>
      <c r="OFU3" s="682"/>
      <c r="OFV3" s="682"/>
      <c r="OFW3" s="682"/>
      <c r="OFX3" s="682"/>
      <c r="OFY3" s="682"/>
      <c r="OFZ3" s="682"/>
      <c r="OGA3" s="682"/>
      <c r="OGB3" s="682"/>
      <c r="OGC3" s="682"/>
      <c r="OGD3" s="682"/>
      <c r="OGE3" s="682"/>
      <c r="OGF3" s="682"/>
      <c r="OGG3" s="682"/>
      <c r="OGH3" s="682"/>
      <c r="OGI3" s="682"/>
      <c r="OGJ3" s="682"/>
      <c r="OGK3" s="682"/>
      <c r="OGL3" s="682"/>
      <c r="OGM3" s="682"/>
      <c r="OGN3" s="682"/>
      <c r="OGO3" s="682"/>
      <c r="OGP3" s="682"/>
      <c r="OGQ3" s="682"/>
      <c r="OGR3" s="682"/>
      <c r="OGS3" s="682"/>
      <c r="OGT3" s="682"/>
      <c r="OGU3" s="682"/>
      <c r="OGV3" s="682"/>
      <c r="OGW3" s="682"/>
      <c r="OGX3" s="682"/>
      <c r="OGY3" s="682"/>
      <c r="OGZ3" s="682"/>
      <c r="OHA3" s="682"/>
      <c r="OHB3" s="682"/>
      <c r="OHC3" s="682"/>
      <c r="OHD3" s="682"/>
      <c r="OHE3" s="682"/>
      <c r="OHF3" s="682"/>
      <c r="OHG3" s="682"/>
      <c r="OHH3" s="682"/>
      <c r="OHI3" s="682"/>
      <c r="OHJ3" s="682"/>
      <c r="OHK3" s="682"/>
      <c r="OHL3" s="682"/>
      <c r="OHM3" s="682"/>
      <c r="OHN3" s="682"/>
      <c r="OHO3" s="682"/>
      <c r="OHP3" s="682"/>
      <c r="OHQ3" s="682"/>
      <c r="OHR3" s="682"/>
      <c r="OHS3" s="682"/>
      <c r="OHT3" s="682"/>
      <c r="OHU3" s="682"/>
      <c r="OHV3" s="682"/>
      <c r="OHW3" s="682"/>
      <c r="OHX3" s="682"/>
      <c r="OHY3" s="682"/>
      <c r="OHZ3" s="682"/>
      <c r="OIA3" s="682"/>
      <c r="OIB3" s="682"/>
      <c r="OIC3" s="682"/>
      <c r="OID3" s="682"/>
      <c r="OIE3" s="682"/>
      <c r="OIF3" s="682"/>
      <c r="OIG3" s="682"/>
      <c r="OIH3" s="682"/>
      <c r="OII3" s="682"/>
      <c r="OIJ3" s="682"/>
      <c r="OIK3" s="682"/>
      <c r="OIL3" s="682"/>
      <c r="OIM3" s="682"/>
      <c r="OIN3" s="682"/>
      <c r="OIO3" s="682"/>
      <c r="OIP3" s="682"/>
      <c r="OIQ3" s="682"/>
      <c r="OIR3" s="682"/>
      <c r="OIS3" s="682"/>
      <c r="OIT3" s="682"/>
      <c r="OIU3" s="682"/>
      <c r="OIV3" s="682"/>
      <c r="OIW3" s="682"/>
      <c r="OIX3" s="682"/>
      <c r="OIY3" s="682"/>
      <c r="OIZ3" s="682"/>
      <c r="OJA3" s="682"/>
      <c r="OJB3" s="682"/>
      <c r="OJC3" s="682"/>
      <c r="OJD3" s="682"/>
      <c r="OJE3" s="682"/>
      <c r="OJF3" s="682"/>
      <c r="OJG3" s="682"/>
      <c r="OJH3" s="682"/>
      <c r="OJI3" s="682"/>
      <c r="OJJ3" s="682"/>
      <c r="OJK3" s="682"/>
      <c r="OJL3" s="682"/>
      <c r="OJM3" s="682"/>
      <c r="OJN3" s="682"/>
      <c r="OJO3" s="682"/>
      <c r="OJP3" s="682"/>
      <c r="OJQ3" s="682"/>
      <c r="OJR3" s="682"/>
      <c r="OJS3" s="682"/>
      <c r="OJT3" s="682"/>
      <c r="OJU3" s="682"/>
      <c r="OJV3" s="682"/>
      <c r="OJW3" s="682"/>
      <c r="OJX3" s="682"/>
      <c r="OJY3" s="682"/>
      <c r="OJZ3" s="682"/>
      <c r="OKA3" s="682"/>
      <c r="OKB3" s="682"/>
      <c r="OKC3" s="682"/>
      <c r="OKD3" s="682"/>
      <c r="OKE3" s="682"/>
      <c r="OKF3" s="682"/>
      <c r="OKG3" s="682"/>
      <c r="OKH3" s="682"/>
      <c r="OKI3" s="682"/>
      <c r="OKJ3" s="682"/>
      <c r="OKK3" s="682"/>
      <c r="OKL3" s="682"/>
      <c r="OKM3" s="682"/>
      <c r="OKN3" s="682"/>
      <c r="OKO3" s="682"/>
      <c r="OKP3" s="682"/>
      <c r="OKQ3" s="682"/>
      <c r="OKR3" s="682"/>
      <c r="OKS3" s="682"/>
      <c r="OKT3" s="682"/>
      <c r="OKU3" s="682"/>
      <c r="OKV3" s="682"/>
      <c r="OKW3" s="682"/>
      <c r="OKX3" s="682"/>
      <c r="OKY3" s="682"/>
      <c r="OKZ3" s="682"/>
      <c r="OLA3" s="682"/>
      <c r="OLB3" s="682"/>
      <c r="OLC3" s="682"/>
      <c r="OLD3" s="682"/>
      <c r="OLE3" s="682"/>
      <c r="OLF3" s="682"/>
      <c r="OLG3" s="682"/>
      <c r="OLH3" s="682"/>
      <c r="OLI3" s="682"/>
      <c r="OLJ3" s="682"/>
      <c r="OLK3" s="682"/>
      <c r="OLL3" s="682"/>
      <c r="OLM3" s="682"/>
      <c r="OLN3" s="682"/>
      <c r="OLO3" s="682"/>
      <c r="OLP3" s="682"/>
      <c r="OLQ3" s="682"/>
      <c r="OLR3" s="682"/>
      <c r="OLS3" s="682"/>
      <c r="OLT3" s="682"/>
      <c r="OLU3" s="682"/>
      <c r="OLV3" s="682"/>
      <c r="OLW3" s="682"/>
      <c r="OLX3" s="682"/>
      <c r="OLY3" s="682"/>
      <c r="OLZ3" s="682"/>
      <c r="OMA3" s="682"/>
      <c r="OMB3" s="682"/>
      <c r="OMC3" s="682"/>
      <c r="OMD3" s="682"/>
      <c r="OME3" s="682"/>
      <c r="OMF3" s="682"/>
      <c r="OMG3" s="682"/>
      <c r="OMH3" s="682"/>
      <c r="OMI3" s="682"/>
      <c r="OMJ3" s="682"/>
      <c r="OMK3" s="682"/>
      <c r="OML3" s="682"/>
      <c r="OMM3" s="682"/>
      <c r="OMN3" s="682"/>
      <c r="OMO3" s="682"/>
      <c r="OMP3" s="682"/>
      <c r="OMQ3" s="682"/>
      <c r="OMR3" s="682"/>
      <c r="OMS3" s="682"/>
      <c r="OMT3" s="682"/>
      <c r="OMU3" s="682"/>
      <c r="OMV3" s="682"/>
      <c r="OMW3" s="682"/>
      <c r="OMX3" s="682"/>
      <c r="OMY3" s="682"/>
      <c r="OMZ3" s="682"/>
      <c r="ONA3" s="682"/>
      <c r="ONB3" s="682"/>
      <c r="ONC3" s="682"/>
      <c r="OND3" s="682"/>
      <c r="ONE3" s="682"/>
      <c r="ONF3" s="682"/>
      <c r="ONG3" s="682"/>
      <c r="ONH3" s="682"/>
      <c r="ONI3" s="682"/>
      <c r="ONJ3" s="682"/>
      <c r="ONK3" s="682"/>
      <c r="ONL3" s="682"/>
      <c r="ONM3" s="682"/>
      <c r="ONN3" s="682"/>
      <c r="ONO3" s="682"/>
      <c r="ONP3" s="682"/>
      <c r="ONQ3" s="682"/>
      <c r="ONR3" s="682"/>
      <c r="ONS3" s="682"/>
      <c r="ONT3" s="682"/>
      <c r="ONU3" s="682"/>
      <c r="ONV3" s="682"/>
      <c r="ONW3" s="682"/>
      <c r="ONX3" s="682"/>
      <c r="ONY3" s="682"/>
      <c r="ONZ3" s="682"/>
      <c r="OOA3" s="682"/>
      <c r="OOB3" s="682"/>
      <c r="OOC3" s="682"/>
      <c r="OOD3" s="682"/>
      <c r="OOE3" s="682"/>
      <c r="OOF3" s="682"/>
      <c r="OOG3" s="682"/>
      <c r="OOH3" s="682"/>
      <c r="OOI3" s="682"/>
      <c r="OOJ3" s="682"/>
      <c r="OOK3" s="682"/>
      <c r="OOL3" s="682"/>
      <c r="OOM3" s="682"/>
      <c r="OON3" s="682"/>
      <c r="OOO3" s="682"/>
      <c r="OOP3" s="682"/>
      <c r="OOQ3" s="682"/>
      <c r="OOR3" s="682"/>
      <c r="OOS3" s="682"/>
      <c r="OOT3" s="682"/>
      <c r="OOU3" s="682"/>
      <c r="OOV3" s="682"/>
      <c r="OOW3" s="682"/>
      <c r="OOX3" s="682"/>
      <c r="OOY3" s="682"/>
      <c r="OOZ3" s="682"/>
      <c r="OPA3" s="682"/>
      <c r="OPB3" s="682"/>
      <c r="OPC3" s="682"/>
      <c r="OPD3" s="682"/>
      <c r="OPE3" s="682"/>
      <c r="OPF3" s="682"/>
      <c r="OPG3" s="682"/>
      <c r="OPH3" s="682"/>
      <c r="OPI3" s="682"/>
      <c r="OPJ3" s="682"/>
      <c r="OPK3" s="682"/>
      <c r="OPL3" s="682"/>
      <c r="OPM3" s="682"/>
      <c r="OPN3" s="682"/>
      <c r="OPO3" s="682"/>
      <c r="OPP3" s="682"/>
      <c r="OPQ3" s="682"/>
      <c r="OPR3" s="682"/>
      <c r="OPS3" s="682"/>
      <c r="OPT3" s="682"/>
      <c r="OPU3" s="682"/>
      <c r="OPV3" s="682"/>
      <c r="OPW3" s="682"/>
      <c r="OPX3" s="682"/>
      <c r="OPY3" s="682"/>
      <c r="OPZ3" s="682"/>
      <c r="OQA3" s="682"/>
      <c r="OQB3" s="682"/>
      <c r="OQC3" s="682"/>
      <c r="OQD3" s="682"/>
      <c r="OQE3" s="682"/>
      <c r="OQF3" s="682"/>
      <c r="OQG3" s="682"/>
      <c r="OQH3" s="682"/>
      <c r="OQI3" s="682"/>
      <c r="OQJ3" s="682"/>
      <c r="OQK3" s="682"/>
      <c r="OQL3" s="682"/>
      <c r="OQM3" s="682"/>
      <c r="OQN3" s="682"/>
      <c r="OQO3" s="682"/>
      <c r="OQP3" s="682"/>
      <c r="OQQ3" s="682"/>
      <c r="OQR3" s="682"/>
      <c r="OQS3" s="682"/>
      <c r="OQT3" s="682"/>
      <c r="OQU3" s="682"/>
      <c r="OQV3" s="682"/>
      <c r="OQW3" s="682"/>
      <c r="OQX3" s="682"/>
      <c r="OQY3" s="682"/>
      <c r="OQZ3" s="682"/>
      <c r="ORA3" s="682"/>
      <c r="ORB3" s="682"/>
      <c r="ORC3" s="682"/>
      <c r="ORD3" s="682"/>
      <c r="ORE3" s="682"/>
      <c r="ORF3" s="682"/>
      <c r="ORG3" s="682"/>
      <c r="ORH3" s="682"/>
      <c r="ORI3" s="682"/>
      <c r="ORJ3" s="682"/>
      <c r="ORK3" s="682"/>
      <c r="ORL3" s="682"/>
      <c r="ORM3" s="682"/>
      <c r="ORN3" s="682"/>
      <c r="ORO3" s="682"/>
      <c r="ORP3" s="682"/>
      <c r="ORQ3" s="682"/>
      <c r="ORR3" s="682"/>
      <c r="ORS3" s="682"/>
      <c r="ORT3" s="682"/>
      <c r="ORU3" s="682"/>
      <c r="ORV3" s="682"/>
      <c r="ORW3" s="682"/>
      <c r="ORX3" s="682"/>
      <c r="ORY3" s="682"/>
      <c r="ORZ3" s="682"/>
      <c r="OSA3" s="682"/>
      <c r="OSB3" s="682"/>
      <c r="OSC3" s="682"/>
      <c r="OSD3" s="682"/>
      <c r="OSE3" s="682"/>
      <c r="OSF3" s="682"/>
      <c r="OSG3" s="682"/>
      <c r="OSH3" s="682"/>
      <c r="OSI3" s="682"/>
      <c r="OSJ3" s="682"/>
      <c r="OSK3" s="682"/>
      <c r="OSL3" s="682"/>
      <c r="OSM3" s="682"/>
      <c r="OSN3" s="682"/>
      <c r="OSO3" s="682"/>
      <c r="OSP3" s="682"/>
      <c r="OSQ3" s="682"/>
      <c r="OSR3" s="682"/>
      <c r="OSS3" s="682"/>
      <c r="OST3" s="682"/>
      <c r="OSU3" s="682"/>
      <c r="OSV3" s="682"/>
      <c r="OSW3" s="682"/>
      <c r="OSX3" s="682"/>
      <c r="OSY3" s="682"/>
      <c r="OSZ3" s="682"/>
      <c r="OTA3" s="682"/>
      <c r="OTB3" s="682"/>
      <c r="OTC3" s="682"/>
      <c r="OTD3" s="682"/>
      <c r="OTE3" s="682"/>
      <c r="OTF3" s="682"/>
      <c r="OTG3" s="682"/>
      <c r="OTH3" s="682"/>
      <c r="OTI3" s="682"/>
      <c r="OTJ3" s="682"/>
      <c r="OTK3" s="682"/>
      <c r="OTL3" s="682"/>
      <c r="OTM3" s="682"/>
      <c r="OTN3" s="682"/>
      <c r="OTO3" s="682"/>
      <c r="OTP3" s="682"/>
      <c r="OTQ3" s="682"/>
      <c r="OTR3" s="682"/>
      <c r="OTS3" s="682"/>
      <c r="OTT3" s="682"/>
      <c r="OTU3" s="682"/>
      <c r="OTV3" s="682"/>
      <c r="OTW3" s="682"/>
      <c r="OTX3" s="682"/>
      <c r="OTY3" s="682"/>
      <c r="OTZ3" s="682"/>
      <c r="OUA3" s="682"/>
      <c r="OUB3" s="682"/>
      <c r="OUC3" s="682"/>
      <c r="OUD3" s="682"/>
      <c r="OUE3" s="682"/>
      <c r="OUF3" s="682"/>
      <c r="OUG3" s="682"/>
      <c r="OUH3" s="682"/>
      <c r="OUI3" s="682"/>
      <c r="OUJ3" s="682"/>
      <c r="OUK3" s="682"/>
      <c r="OUL3" s="682"/>
      <c r="OUM3" s="682"/>
      <c r="OUN3" s="682"/>
      <c r="OUO3" s="682"/>
      <c r="OUP3" s="682"/>
      <c r="OUQ3" s="682"/>
      <c r="OUR3" s="682"/>
      <c r="OUS3" s="682"/>
      <c r="OUT3" s="682"/>
      <c r="OUU3" s="682"/>
      <c r="OUV3" s="682"/>
      <c r="OUW3" s="682"/>
      <c r="OUX3" s="682"/>
      <c r="OUY3" s="682"/>
      <c r="OUZ3" s="682"/>
      <c r="OVA3" s="682"/>
      <c r="OVB3" s="682"/>
      <c r="OVC3" s="682"/>
      <c r="OVD3" s="682"/>
      <c r="OVE3" s="682"/>
      <c r="OVF3" s="682"/>
      <c r="OVG3" s="682"/>
      <c r="OVH3" s="682"/>
      <c r="OVI3" s="682"/>
      <c r="OVJ3" s="682"/>
      <c r="OVK3" s="682"/>
      <c r="OVL3" s="682"/>
      <c r="OVM3" s="682"/>
      <c r="OVN3" s="682"/>
      <c r="OVO3" s="682"/>
      <c r="OVP3" s="682"/>
      <c r="OVQ3" s="682"/>
      <c r="OVR3" s="682"/>
      <c r="OVS3" s="682"/>
      <c r="OVT3" s="682"/>
      <c r="OVU3" s="682"/>
      <c r="OVV3" s="682"/>
      <c r="OVW3" s="682"/>
      <c r="OVX3" s="682"/>
      <c r="OVY3" s="682"/>
      <c r="OVZ3" s="682"/>
      <c r="OWA3" s="682"/>
      <c r="OWB3" s="682"/>
      <c r="OWC3" s="682"/>
      <c r="OWD3" s="682"/>
      <c r="OWE3" s="682"/>
      <c r="OWF3" s="682"/>
      <c r="OWG3" s="682"/>
      <c r="OWH3" s="682"/>
      <c r="OWI3" s="682"/>
      <c r="OWJ3" s="682"/>
      <c r="OWK3" s="682"/>
      <c r="OWL3" s="682"/>
      <c r="OWM3" s="682"/>
      <c r="OWN3" s="682"/>
      <c r="OWO3" s="682"/>
      <c r="OWP3" s="682"/>
      <c r="OWQ3" s="682"/>
      <c r="OWR3" s="682"/>
      <c r="OWS3" s="682"/>
      <c r="OWT3" s="682"/>
      <c r="OWU3" s="682"/>
      <c r="OWV3" s="682"/>
      <c r="OWW3" s="682"/>
      <c r="OWX3" s="682"/>
      <c r="OWY3" s="682"/>
      <c r="OWZ3" s="682"/>
      <c r="OXA3" s="682"/>
      <c r="OXB3" s="682"/>
      <c r="OXC3" s="682"/>
      <c r="OXD3" s="682"/>
      <c r="OXE3" s="682"/>
      <c r="OXF3" s="682"/>
      <c r="OXG3" s="682"/>
      <c r="OXH3" s="682"/>
      <c r="OXI3" s="682"/>
      <c r="OXJ3" s="682"/>
      <c r="OXK3" s="682"/>
      <c r="OXL3" s="682"/>
      <c r="OXM3" s="682"/>
      <c r="OXN3" s="682"/>
      <c r="OXO3" s="682"/>
      <c r="OXP3" s="682"/>
      <c r="OXQ3" s="682"/>
      <c r="OXR3" s="682"/>
      <c r="OXS3" s="682"/>
      <c r="OXT3" s="682"/>
      <c r="OXU3" s="682"/>
      <c r="OXV3" s="682"/>
      <c r="OXW3" s="682"/>
      <c r="OXX3" s="682"/>
      <c r="OXY3" s="682"/>
      <c r="OXZ3" s="682"/>
      <c r="OYA3" s="682"/>
      <c r="OYB3" s="682"/>
      <c r="OYC3" s="682"/>
      <c r="OYD3" s="682"/>
      <c r="OYE3" s="682"/>
      <c r="OYF3" s="682"/>
      <c r="OYG3" s="682"/>
      <c r="OYH3" s="682"/>
      <c r="OYI3" s="682"/>
      <c r="OYJ3" s="682"/>
      <c r="OYK3" s="682"/>
      <c r="OYL3" s="682"/>
      <c r="OYM3" s="682"/>
      <c r="OYN3" s="682"/>
      <c r="OYO3" s="682"/>
      <c r="OYP3" s="682"/>
      <c r="OYQ3" s="682"/>
      <c r="OYR3" s="682"/>
      <c r="OYS3" s="682"/>
      <c r="OYT3" s="682"/>
      <c r="OYU3" s="682"/>
      <c r="OYV3" s="682"/>
      <c r="OYW3" s="682"/>
      <c r="OYX3" s="682"/>
      <c r="OYY3" s="682"/>
      <c r="OYZ3" s="682"/>
      <c r="OZA3" s="682"/>
      <c r="OZB3" s="682"/>
      <c r="OZC3" s="682"/>
      <c r="OZD3" s="682"/>
      <c r="OZE3" s="682"/>
      <c r="OZF3" s="682"/>
      <c r="OZG3" s="682"/>
      <c r="OZH3" s="682"/>
      <c r="OZI3" s="682"/>
      <c r="OZJ3" s="682"/>
      <c r="OZK3" s="682"/>
      <c r="OZL3" s="682"/>
      <c r="OZM3" s="682"/>
      <c r="OZN3" s="682"/>
      <c r="OZO3" s="682"/>
      <c r="OZP3" s="682"/>
      <c r="OZQ3" s="682"/>
      <c r="OZR3" s="682"/>
      <c r="OZS3" s="682"/>
      <c r="OZT3" s="682"/>
      <c r="OZU3" s="682"/>
      <c r="OZV3" s="682"/>
      <c r="OZW3" s="682"/>
      <c r="OZX3" s="682"/>
      <c r="OZY3" s="682"/>
      <c r="OZZ3" s="682"/>
      <c r="PAA3" s="682"/>
      <c r="PAB3" s="682"/>
      <c r="PAC3" s="682"/>
      <c r="PAD3" s="682"/>
      <c r="PAE3" s="682"/>
      <c r="PAF3" s="682"/>
      <c r="PAG3" s="682"/>
      <c r="PAH3" s="682"/>
      <c r="PAI3" s="682"/>
      <c r="PAJ3" s="682"/>
      <c r="PAK3" s="682"/>
      <c r="PAL3" s="682"/>
      <c r="PAM3" s="682"/>
      <c r="PAN3" s="682"/>
      <c r="PAO3" s="682"/>
      <c r="PAP3" s="682"/>
      <c r="PAQ3" s="682"/>
      <c r="PAR3" s="682"/>
      <c r="PAS3" s="682"/>
      <c r="PAT3" s="682"/>
      <c r="PAU3" s="682"/>
      <c r="PAV3" s="682"/>
      <c r="PAW3" s="682"/>
      <c r="PAX3" s="682"/>
      <c r="PAY3" s="682"/>
      <c r="PAZ3" s="682"/>
      <c r="PBA3" s="682"/>
      <c r="PBB3" s="682"/>
      <c r="PBC3" s="682"/>
      <c r="PBD3" s="682"/>
      <c r="PBE3" s="682"/>
      <c r="PBF3" s="682"/>
      <c r="PBG3" s="682"/>
      <c r="PBH3" s="682"/>
      <c r="PBI3" s="682"/>
      <c r="PBJ3" s="682"/>
      <c r="PBK3" s="682"/>
      <c r="PBL3" s="682"/>
      <c r="PBM3" s="682"/>
      <c r="PBN3" s="682"/>
      <c r="PBO3" s="682"/>
      <c r="PBP3" s="682"/>
      <c r="PBQ3" s="682"/>
      <c r="PBR3" s="682"/>
      <c r="PBS3" s="682"/>
      <c r="PBT3" s="682"/>
      <c r="PBU3" s="682"/>
      <c r="PBV3" s="682"/>
      <c r="PBW3" s="682"/>
      <c r="PBX3" s="682"/>
      <c r="PBY3" s="682"/>
      <c r="PBZ3" s="682"/>
      <c r="PCA3" s="682"/>
      <c r="PCB3" s="682"/>
      <c r="PCC3" s="682"/>
      <c r="PCD3" s="682"/>
      <c r="PCE3" s="682"/>
      <c r="PCF3" s="682"/>
      <c r="PCG3" s="682"/>
      <c r="PCH3" s="682"/>
      <c r="PCI3" s="682"/>
      <c r="PCJ3" s="682"/>
      <c r="PCK3" s="682"/>
      <c r="PCL3" s="682"/>
      <c r="PCM3" s="682"/>
      <c r="PCN3" s="682"/>
      <c r="PCO3" s="682"/>
      <c r="PCP3" s="682"/>
      <c r="PCQ3" s="682"/>
      <c r="PCR3" s="682"/>
      <c r="PCS3" s="682"/>
      <c r="PCT3" s="682"/>
      <c r="PCU3" s="682"/>
      <c r="PCV3" s="682"/>
      <c r="PCW3" s="682"/>
      <c r="PCX3" s="682"/>
      <c r="PCY3" s="682"/>
      <c r="PCZ3" s="682"/>
      <c r="PDA3" s="682"/>
      <c r="PDB3" s="682"/>
      <c r="PDC3" s="682"/>
      <c r="PDD3" s="682"/>
      <c r="PDE3" s="682"/>
      <c r="PDF3" s="682"/>
      <c r="PDG3" s="682"/>
      <c r="PDH3" s="682"/>
      <c r="PDI3" s="682"/>
      <c r="PDJ3" s="682"/>
      <c r="PDK3" s="682"/>
      <c r="PDL3" s="682"/>
      <c r="PDM3" s="682"/>
      <c r="PDN3" s="682"/>
      <c r="PDO3" s="682"/>
      <c r="PDP3" s="682"/>
      <c r="PDQ3" s="682"/>
      <c r="PDR3" s="682"/>
      <c r="PDS3" s="682"/>
      <c r="PDT3" s="682"/>
      <c r="PDU3" s="682"/>
      <c r="PDV3" s="682"/>
      <c r="PDW3" s="682"/>
      <c r="PDX3" s="682"/>
      <c r="PDY3" s="682"/>
      <c r="PDZ3" s="682"/>
      <c r="PEA3" s="682"/>
      <c r="PEB3" s="682"/>
      <c r="PEC3" s="682"/>
      <c r="PED3" s="682"/>
      <c r="PEE3" s="682"/>
      <c r="PEF3" s="682"/>
      <c r="PEG3" s="682"/>
      <c r="PEH3" s="682"/>
      <c r="PEI3" s="682"/>
      <c r="PEJ3" s="682"/>
      <c r="PEK3" s="682"/>
      <c r="PEL3" s="682"/>
      <c r="PEM3" s="682"/>
      <c r="PEN3" s="682"/>
      <c r="PEO3" s="682"/>
      <c r="PEP3" s="682"/>
      <c r="PEQ3" s="682"/>
      <c r="PER3" s="682"/>
      <c r="PES3" s="682"/>
      <c r="PET3" s="682"/>
      <c r="PEU3" s="682"/>
      <c r="PEV3" s="682"/>
      <c r="PEW3" s="682"/>
      <c r="PEX3" s="682"/>
      <c r="PEY3" s="682"/>
      <c r="PEZ3" s="682"/>
      <c r="PFA3" s="682"/>
      <c r="PFB3" s="682"/>
      <c r="PFC3" s="682"/>
      <c r="PFD3" s="682"/>
      <c r="PFE3" s="682"/>
      <c r="PFF3" s="682"/>
      <c r="PFG3" s="682"/>
      <c r="PFH3" s="682"/>
      <c r="PFI3" s="682"/>
      <c r="PFJ3" s="682"/>
      <c r="PFK3" s="682"/>
      <c r="PFL3" s="682"/>
      <c r="PFM3" s="682"/>
      <c r="PFN3" s="682"/>
      <c r="PFO3" s="682"/>
      <c r="PFP3" s="682"/>
      <c r="PFQ3" s="682"/>
      <c r="PFR3" s="682"/>
      <c r="PFS3" s="682"/>
      <c r="PFT3" s="682"/>
      <c r="PFU3" s="682"/>
      <c r="PFV3" s="682"/>
      <c r="PFW3" s="682"/>
      <c r="PFX3" s="682"/>
      <c r="PFY3" s="682"/>
      <c r="PFZ3" s="682"/>
      <c r="PGA3" s="682"/>
      <c r="PGB3" s="682"/>
      <c r="PGC3" s="682"/>
      <c r="PGD3" s="682"/>
      <c r="PGE3" s="682"/>
      <c r="PGF3" s="682"/>
      <c r="PGG3" s="682"/>
      <c r="PGH3" s="682"/>
      <c r="PGI3" s="682"/>
      <c r="PGJ3" s="682"/>
      <c r="PGK3" s="682"/>
      <c r="PGL3" s="682"/>
      <c r="PGM3" s="682"/>
      <c r="PGN3" s="682"/>
      <c r="PGO3" s="682"/>
      <c r="PGP3" s="682"/>
      <c r="PGQ3" s="682"/>
      <c r="PGR3" s="682"/>
      <c r="PGS3" s="682"/>
      <c r="PGT3" s="682"/>
      <c r="PGU3" s="682"/>
      <c r="PGV3" s="682"/>
      <c r="PGW3" s="682"/>
      <c r="PGX3" s="682"/>
      <c r="PGY3" s="682"/>
      <c r="PGZ3" s="682"/>
      <c r="PHA3" s="682"/>
      <c r="PHB3" s="682"/>
      <c r="PHC3" s="682"/>
      <c r="PHD3" s="682"/>
      <c r="PHE3" s="682"/>
      <c r="PHF3" s="682"/>
      <c r="PHG3" s="682"/>
      <c r="PHH3" s="682"/>
      <c r="PHI3" s="682"/>
      <c r="PHJ3" s="682"/>
      <c r="PHK3" s="682"/>
      <c r="PHL3" s="682"/>
      <c r="PHM3" s="682"/>
      <c r="PHN3" s="682"/>
      <c r="PHO3" s="682"/>
      <c r="PHP3" s="682"/>
      <c r="PHQ3" s="682"/>
      <c r="PHR3" s="682"/>
      <c r="PHS3" s="682"/>
      <c r="PHT3" s="682"/>
      <c r="PHU3" s="682"/>
      <c r="PHV3" s="682"/>
      <c r="PHW3" s="682"/>
      <c r="PHX3" s="682"/>
      <c r="PHY3" s="682"/>
      <c r="PHZ3" s="682"/>
      <c r="PIA3" s="682"/>
      <c r="PIB3" s="682"/>
      <c r="PIC3" s="682"/>
      <c r="PID3" s="682"/>
      <c r="PIE3" s="682"/>
      <c r="PIF3" s="682"/>
      <c r="PIG3" s="682"/>
      <c r="PIH3" s="682"/>
      <c r="PII3" s="682"/>
      <c r="PIJ3" s="682"/>
      <c r="PIK3" s="682"/>
      <c r="PIL3" s="682"/>
      <c r="PIM3" s="682"/>
      <c r="PIN3" s="682"/>
      <c r="PIO3" s="682"/>
      <c r="PIP3" s="682"/>
      <c r="PIQ3" s="682"/>
      <c r="PIR3" s="682"/>
      <c r="PIS3" s="682"/>
      <c r="PIT3" s="682"/>
      <c r="PIU3" s="682"/>
      <c r="PIV3" s="682"/>
      <c r="PIW3" s="682"/>
      <c r="PIX3" s="682"/>
      <c r="PIY3" s="682"/>
      <c r="PIZ3" s="682"/>
      <c r="PJA3" s="682"/>
      <c r="PJB3" s="682"/>
      <c r="PJC3" s="682"/>
      <c r="PJD3" s="682"/>
      <c r="PJE3" s="682"/>
      <c r="PJF3" s="682"/>
      <c r="PJG3" s="682"/>
      <c r="PJH3" s="682"/>
      <c r="PJI3" s="682"/>
      <c r="PJJ3" s="682"/>
      <c r="PJK3" s="682"/>
      <c r="PJL3" s="682"/>
      <c r="PJM3" s="682"/>
      <c r="PJN3" s="682"/>
      <c r="PJO3" s="682"/>
      <c r="PJP3" s="682"/>
      <c r="PJQ3" s="682"/>
      <c r="PJR3" s="682"/>
      <c r="PJS3" s="682"/>
      <c r="PJT3" s="682"/>
      <c r="PJU3" s="682"/>
      <c r="PJV3" s="682"/>
      <c r="PJW3" s="682"/>
      <c r="PJX3" s="682"/>
      <c r="PJY3" s="682"/>
      <c r="PJZ3" s="682"/>
      <c r="PKA3" s="682"/>
      <c r="PKB3" s="682"/>
      <c r="PKC3" s="682"/>
      <c r="PKD3" s="682"/>
      <c r="PKE3" s="682"/>
      <c r="PKF3" s="682"/>
      <c r="PKG3" s="682"/>
      <c r="PKH3" s="682"/>
      <c r="PKI3" s="682"/>
      <c r="PKJ3" s="682"/>
      <c r="PKK3" s="682"/>
      <c r="PKL3" s="682"/>
      <c r="PKM3" s="682"/>
      <c r="PKN3" s="682"/>
      <c r="PKO3" s="682"/>
      <c r="PKP3" s="682"/>
      <c r="PKQ3" s="682"/>
      <c r="PKR3" s="682"/>
      <c r="PKS3" s="682"/>
      <c r="PKT3" s="682"/>
      <c r="PKU3" s="682"/>
      <c r="PKV3" s="682"/>
      <c r="PKW3" s="682"/>
      <c r="PKX3" s="682"/>
      <c r="PKY3" s="682"/>
      <c r="PKZ3" s="682"/>
      <c r="PLA3" s="682"/>
      <c r="PLB3" s="682"/>
      <c r="PLC3" s="682"/>
      <c r="PLD3" s="682"/>
      <c r="PLE3" s="682"/>
      <c r="PLF3" s="682"/>
      <c r="PLG3" s="682"/>
      <c r="PLH3" s="682"/>
      <c r="PLI3" s="682"/>
      <c r="PLJ3" s="682"/>
      <c r="PLK3" s="682"/>
      <c r="PLL3" s="682"/>
      <c r="PLM3" s="682"/>
      <c r="PLN3" s="682"/>
      <c r="PLO3" s="682"/>
      <c r="PLP3" s="682"/>
      <c r="PLQ3" s="682"/>
      <c r="PLR3" s="682"/>
      <c r="PLS3" s="682"/>
      <c r="PLT3" s="682"/>
      <c r="PLU3" s="682"/>
      <c r="PLV3" s="682"/>
      <c r="PLW3" s="682"/>
      <c r="PLX3" s="682"/>
      <c r="PLY3" s="682"/>
      <c r="PLZ3" s="682"/>
      <c r="PMA3" s="682"/>
      <c r="PMB3" s="682"/>
      <c r="PMC3" s="682"/>
      <c r="PMD3" s="682"/>
      <c r="PME3" s="682"/>
      <c r="PMF3" s="682"/>
      <c r="PMG3" s="682"/>
      <c r="PMH3" s="682"/>
      <c r="PMI3" s="682"/>
      <c r="PMJ3" s="682"/>
      <c r="PMK3" s="682"/>
      <c r="PML3" s="682"/>
      <c r="PMM3" s="682"/>
      <c r="PMN3" s="682"/>
      <c r="PMO3" s="682"/>
      <c r="PMP3" s="682"/>
      <c r="PMQ3" s="682"/>
      <c r="PMR3" s="682"/>
      <c r="PMS3" s="682"/>
      <c r="PMT3" s="682"/>
      <c r="PMU3" s="682"/>
      <c r="PMV3" s="682"/>
      <c r="PMW3" s="682"/>
      <c r="PMX3" s="682"/>
      <c r="PMY3" s="682"/>
      <c r="PMZ3" s="682"/>
      <c r="PNA3" s="682"/>
      <c r="PNB3" s="682"/>
      <c r="PNC3" s="682"/>
      <c r="PND3" s="682"/>
      <c r="PNE3" s="682"/>
      <c r="PNF3" s="682"/>
      <c r="PNG3" s="682"/>
      <c r="PNH3" s="682"/>
      <c r="PNI3" s="682"/>
      <c r="PNJ3" s="682"/>
      <c r="PNK3" s="682"/>
      <c r="PNL3" s="682"/>
      <c r="PNM3" s="682"/>
      <c r="PNN3" s="682"/>
      <c r="PNO3" s="682"/>
      <c r="PNP3" s="682"/>
      <c r="PNQ3" s="682"/>
      <c r="PNR3" s="682"/>
      <c r="PNS3" s="682"/>
      <c r="PNT3" s="682"/>
      <c r="PNU3" s="682"/>
      <c r="PNV3" s="682"/>
      <c r="PNW3" s="682"/>
      <c r="PNX3" s="682"/>
      <c r="PNY3" s="682"/>
      <c r="PNZ3" s="682"/>
      <c r="POA3" s="682"/>
      <c r="POB3" s="682"/>
      <c r="POC3" s="682"/>
      <c r="POD3" s="682"/>
      <c r="POE3" s="682"/>
      <c r="POF3" s="682"/>
      <c r="POG3" s="682"/>
      <c r="POH3" s="682"/>
      <c r="POI3" s="682"/>
      <c r="POJ3" s="682"/>
      <c r="POK3" s="682"/>
      <c r="POL3" s="682"/>
      <c r="POM3" s="682"/>
      <c r="PON3" s="682"/>
      <c r="POO3" s="682"/>
      <c r="POP3" s="682"/>
      <c r="POQ3" s="682"/>
      <c r="POR3" s="682"/>
      <c r="POS3" s="682"/>
      <c r="POT3" s="682"/>
      <c r="POU3" s="682"/>
      <c r="POV3" s="682"/>
      <c r="POW3" s="682"/>
      <c r="POX3" s="682"/>
      <c r="POY3" s="682"/>
      <c r="POZ3" s="682"/>
      <c r="PPA3" s="682"/>
      <c r="PPB3" s="682"/>
      <c r="PPC3" s="682"/>
      <c r="PPD3" s="682"/>
      <c r="PPE3" s="682"/>
      <c r="PPF3" s="682"/>
      <c r="PPG3" s="682"/>
      <c r="PPH3" s="682"/>
      <c r="PPI3" s="682"/>
      <c r="PPJ3" s="682"/>
      <c r="PPK3" s="682"/>
      <c r="PPL3" s="682"/>
      <c r="PPM3" s="682"/>
      <c r="PPN3" s="682"/>
      <c r="PPO3" s="682"/>
      <c r="PPP3" s="682"/>
      <c r="PPQ3" s="682"/>
      <c r="PPR3" s="682"/>
      <c r="PPS3" s="682"/>
      <c r="PPT3" s="682"/>
      <c r="PPU3" s="682"/>
      <c r="PPV3" s="682"/>
      <c r="PPW3" s="682"/>
      <c r="PPX3" s="682"/>
      <c r="PPY3" s="682"/>
      <c r="PPZ3" s="682"/>
      <c r="PQA3" s="682"/>
      <c r="PQB3" s="682"/>
      <c r="PQC3" s="682"/>
      <c r="PQD3" s="682"/>
      <c r="PQE3" s="682"/>
      <c r="PQF3" s="682"/>
      <c r="PQG3" s="682"/>
      <c r="PQH3" s="682"/>
      <c r="PQI3" s="682"/>
      <c r="PQJ3" s="682"/>
      <c r="PQK3" s="682"/>
      <c r="PQL3" s="682"/>
      <c r="PQM3" s="682"/>
      <c r="PQN3" s="682"/>
      <c r="PQO3" s="682"/>
      <c r="PQP3" s="682"/>
      <c r="PQQ3" s="682"/>
      <c r="PQR3" s="682"/>
      <c r="PQS3" s="682"/>
      <c r="PQT3" s="682"/>
      <c r="PQU3" s="682"/>
      <c r="PQV3" s="682"/>
      <c r="PQW3" s="682"/>
      <c r="PQX3" s="682"/>
      <c r="PQY3" s="682"/>
      <c r="PQZ3" s="682"/>
      <c r="PRA3" s="682"/>
      <c r="PRB3" s="682"/>
      <c r="PRC3" s="682"/>
      <c r="PRD3" s="682"/>
      <c r="PRE3" s="682"/>
      <c r="PRF3" s="682"/>
      <c r="PRG3" s="682"/>
      <c r="PRH3" s="682"/>
      <c r="PRI3" s="682"/>
      <c r="PRJ3" s="682"/>
      <c r="PRK3" s="682"/>
      <c r="PRL3" s="682"/>
      <c r="PRM3" s="682"/>
      <c r="PRN3" s="682"/>
      <c r="PRO3" s="682"/>
      <c r="PRP3" s="682"/>
      <c r="PRQ3" s="682"/>
      <c r="PRR3" s="682"/>
      <c r="PRS3" s="682"/>
      <c r="PRT3" s="682"/>
      <c r="PRU3" s="682"/>
      <c r="PRV3" s="682"/>
      <c r="PRW3" s="682"/>
      <c r="PRX3" s="682"/>
      <c r="PRY3" s="682"/>
      <c r="PRZ3" s="682"/>
      <c r="PSA3" s="682"/>
      <c r="PSB3" s="682"/>
      <c r="PSC3" s="682"/>
      <c r="PSD3" s="682"/>
      <c r="PSE3" s="682"/>
      <c r="PSF3" s="682"/>
      <c r="PSG3" s="682"/>
      <c r="PSH3" s="682"/>
      <c r="PSI3" s="682"/>
      <c r="PSJ3" s="682"/>
      <c r="PSK3" s="682"/>
      <c r="PSL3" s="682"/>
      <c r="PSM3" s="682"/>
      <c r="PSN3" s="682"/>
      <c r="PSO3" s="682"/>
      <c r="PSP3" s="682"/>
      <c r="PSQ3" s="682"/>
      <c r="PSR3" s="682"/>
      <c r="PSS3" s="682"/>
      <c r="PST3" s="682"/>
      <c r="PSU3" s="682"/>
      <c r="PSV3" s="682"/>
      <c r="PSW3" s="682"/>
      <c r="PSX3" s="682"/>
      <c r="PSY3" s="682"/>
      <c r="PSZ3" s="682"/>
      <c r="PTA3" s="682"/>
      <c r="PTB3" s="682"/>
      <c r="PTC3" s="682"/>
      <c r="PTD3" s="682"/>
      <c r="PTE3" s="682"/>
      <c r="PTF3" s="682"/>
      <c r="PTG3" s="682"/>
      <c r="PTH3" s="682"/>
      <c r="PTI3" s="682"/>
      <c r="PTJ3" s="682"/>
      <c r="PTK3" s="682"/>
      <c r="PTL3" s="682"/>
      <c r="PTM3" s="682"/>
      <c r="PTN3" s="682"/>
      <c r="PTO3" s="682"/>
      <c r="PTP3" s="682"/>
      <c r="PTQ3" s="682"/>
      <c r="PTR3" s="682"/>
      <c r="PTS3" s="682"/>
      <c r="PTT3" s="682"/>
      <c r="PTU3" s="682"/>
      <c r="PTV3" s="682"/>
      <c r="PTW3" s="682"/>
      <c r="PTX3" s="682"/>
      <c r="PTY3" s="682"/>
      <c r="PTZ3" s="682"/>
      <c r="PUA3" s="682"/>
      <c r="PUB3" s="682"/>
      <c r="PUC3" s="682"/>
      <c r="PUD3" s="682"/>
      <c r="PUE3" s="682"/>
      <c r="PUF3" s="682"/>
      <c r="PUG3" s="682"/>
      <c r="PUH3" s="682"/>
      <c r="PUI3" s="682"/>
      <c r="PUJ3" s="682"/>
      <c r="PUK3" s="682"/>
      <c r="PUL3" s="682"/>
      <c r="PUM3" s="682"/>
      <c r="PUN3" s="682"/>
      <c r="PUO3" s="682"/>
      <c r="PUP3" s="682"/>
      <c r="PUQ3" s="682"/>
      <c r="PUR3" s="682"/>
      <c r="PUS3" s="682"/>
      <c r="PUT3" s="682"/>
      <c r="PUU3" s="682"/>
      <c r="PUV3" s="682"/>
      <c r="PUW3" s="682"/>
      <c r="PUX3" s="682"/>
      <c r="PUY3" s="682"/>
      <c r="PUZ3" s="682"/>
      <c r="PVA3" s="682"/>
      <c r="PVB3" s="682"/>
      <c r="PVC3" s="682"/>
      <c r="PVD3" s="682"/>
      <c r="PVE3" s="682"/>
      <c r="PVF3" s="682"/>
      <c r="PVG3" s="682"/>
      <c r="PVH3" s="682"/>
      <c r="PVI3" s="682"/>
      <c r="PVJ3" s="682"/>
      <c r="PVK3" s="682"/>
      <c r="PVL3" s="682"/>
      <c r="PVM3" s="682"/>
      <c r="PVN3" s="682"/>
      <c r="PVO3" s="682"/>
      <c r="PVP3" s="682"/>
      <c r="PVQ3" s="682"/>
      <c r="PVR3" s="682"/>
      <c r="PVS3" s="682"/>
      <c r="PVT3" s="682"/>
      <c r="PVU3" s="682"/>
      <c r="PVV3" s="682"/>
      <c r="PVW3" s="682"/>
      <c r="PVX3" s="682"/>
      <c r="PVY3" s="682"/>
      <c r="PVZ3" s="682"/>
      <c r="PWA3" s="682"/>
      <c r="PWB3" s="682"/>
      <c r="PWC3" s="682"/>
      <c r="PWD3" s="682"/>
      <c r="PWE3" s="682"/>
      <c r="PWF3" s="682"/>
      <c r="PWG3" s="682"/>
      <c r="PWH3" s="682"/>
      <c r="PWI3" s="682"/>
      <c r="PWJ3" s="682"/>
      <c r="PWK3" s="682"/>
      <c r="PWL3" s="682"/>
      <c r="PWM3" s="682"/>
      <c r="PWN3" s="682"/>
      <c r="PWO3" s="682"/>
      <c r="PWP3" s="682"/>
      <c r="PWQ3" s="682"/>
      <c r="PWR3" s="682"/>
      <c r="PWS3" s="682"/>
      <c r="PWT3" s="682"/>
      <c r="PWU3" s="682"/>
      <c r="PWV3" s="682"/>
      <c r="PWW3" s="682"/>
      <c r="PWX3" s="682"/>
      <c r="PWY3" s="682"/>
      <c r="PWZ3" s="682"/>
      <c r="PXA3" s="682"/>
      <c r="PXB3" s="682"/>
      <c r="PXC3" s="682"/>
      <c r="PXD3" s="682"/>
      <c r="PXE3" s="682"/>
      <c r="PXF3" s="682"/>
      <c r="PXG3" s="682"/>
      <c r="PXH3" s="682"/>
      <c r="PXI3" s="682"/>
      <c r="PXJ3" s="682"/>
      <c r="PXK3" s="682"/>
      <c r="PXL3" s="682"/>
      <c r="PXM3" s="682"/>
      <c r="PXN3" s="682"/>
      <c r="PXO3" s="682"/>
      <c r="PXP3" s="682"/>
      <c r="PXQ3" s="682"/>
      <c r="PXR3" s="682"/>
      <c r="PXS3" s="682"/>
      <c r="PXT3" s="682"/>
      <c r="PXU3" s="682"/>
      <c r="PXV3" s="682"/>
      <c r="PXW3" s="682"/>
      <c r="PXX3" s="682"/>
      <c r="PXY3" s="682"/>
      <c r="PXZ3" s="682"/>
      <c r="PYA3" s="682"/>
      <c r="PYB3" s="682"/>
      <c r="PYC3" s="682"/>
      <c r="PYD3" s="682"/>
      <c r="PYE3" s="682"/>
      <c r="PYF3" s="682"/>
      <c r="PYG3" s="682"/>
      <c r="PYH3" s="682"/>
      <c r="PYI3" s="682"/>
      <c r="PYJ3" s="682"/>
      <c r="PYK3" s="682"/>
      <c r="PYL3" s="682"/>
      <c r="PYM3" s="682"/>
      <c r="PYN3" s="682"/>
      <c r="PYO3" s="682"/>
      <c r="PYP3" s="682"/>
      <c r="PYQ3" s="682"/>
      <c r="PYR3" s="682"/>
      <c r="PYS3" s="682"/>
      <c r="PYT3" s="682"/>
      <c r="PYU3" s="682"/>
      <c r="PYV3" s="682"/>
      <c r="PYW3" s="682"/>
      <c r="PYX3" s="682"/>
      <c r="PYY3" s="682"/>
      <c r="PYZ3" s="682"/>
      <c r="PZA3" s="682"/>
      <c r="PZB3" s="682"/>
      <c r="PZC3" s="682"/>
      <c r="PZD3" s="682"/>
      <c r="PZE3" s="682"/>
      <c r="PZF3" s="682"/>
      <c r="PZG3" s="682"/>
      <c r="PZH3" s="682"/>
      <c r="PZI3" s="682"/>
      <c r="PZJ3" s="682"/>
      <c r="PZK3" s="682"/>
      <c r="PZL3" s="682"/>
      <c r="PZM3" s="682"/>
      <c r="PZN3" s="682"/>
      <c r="PZO3" s="682"/>
      <c r="PZP3" s="682"/>
      <c r="PZQ3" s="682"/>
      <c r="PZR3" s="682"/>
      <c r="PZS3" s="682"/>
      <c r="PZT3" s="682"/>
      <c r="PZU3" s="682"/>
      <c r="PZV3" s="682"/>
      <c r="PZW3" s="682"/>
      <c r="PZX3" s="682"/>
      <c r="PZY3" s="682"/>
      <c r="PZZ3" s="682"/>
      <c r="QAA3" s="682"/>
      <c r="QAB3" s="682"/>
      <c r="QAC3" s="682"/>
      <c r="QAD3" s="682"/>
      <c r="QAE3" s="682"/>
      <c r="QAF3" s="682"/>
      <c r="QAG3" s="682"/>
      <c r="QAH3" s="682"/>
      <c r="QAI3" s="682"/>
      <c r="QAJ3" s="682"/>
      <c r="QAK3" s="682"/>
      <c r="QAL3" s="682"/>
      <c r="QAM3" s="682"/>
      <c r="QAN3" s="682"/>
      <c r="QAO3" s="682"/>
      <c r="QAP3" s="682"/>
      <c r="QAQ3" s="682"/>
      <c r="QAR3" s="682"/>
      <c r="QAS3" s="682"/>
      <c r="QAT3" s="682"/>
      <c r="QAU3" s="682"/>
      <c r="QAV3" s="682"/>
      <c r="QAW3" s="682"/>
      <c r="QAX3" s="682"/>
      <c r="QAY3" s="682"/>
      <c r="QAZ3" s="682"/>
      <c r="QBA3" s="682"/>
      <c r="QBB3" s="682"/>
      <c r="QBC3" s="682"/>
      <c r="QBD3" s="682"/>
      <c r="QBE3" s="682"/>
      <c r="QBF3" s="682"/>
      <c r="QBG3" s="682"/>
      <c r="QBH3" s="682"/>
      <c r="QBI3" s="682"/>
      <c r="QBJ3" s="682"/>
      <c r="QBK3" s="682"/>
      <c r="QBL3" s="682"/>
      <c r="QBM3" s="682"/>
      <c r="QBN3" s="682"/>
      <c r="QBO3" s="682"/>
      <c r="QBP3" s="682"/>
      <c r="QBQ3" s="682"/>
      <c r="QBR3" s="682"/>
      <c r="QBS3" s="682"/>
      <c r="QBT3" s="682"/>
      <c r="QBU3" s="682"/>
      <c r="QBV3" s="682"/>
      <c r="QBW3" s="682"/>
      <c r="QBX3" s="682"/>
      <c r="QBY3" s="682"/>
      <c r="QBZ3" s="682"/>
      <c r="QCA3" s="682"/>
      <c r="QCB3" s="682"/>
      <c r="QCC3" s="682"/>
      <c r="QCD3" s="682"/>
      <c r="QCE3" s="682"/>
      <c r="QCF3" s="682"/>
      <c r="QCG3" s="682"/>
      <c r="QCH3" s="682"/>
      <c r="QCI3" s="682"/>
      <c r="QCJ3" s="682"/>
      <c r="QCK3" s="682"/>
      <c r="QCL3" s="682"/>
      <c r="QCM3" s="682"/>
      <c r="QCN3" s="682"/>
      <c r="QCO3" s="682"/>
      <c r="QCP3" s="682"/>
      <c r="QCQ3" s="682"/>
      <c r="QCR3" s="682"/>
      <c r="QCS3" s="682"/>
      <c r="QCT3" s="682"/>
      <c r="QCU3" s="682"/>
      <c r="QCV3" s="682"/>
      <c r="QCW3" s="682"/>
      <c r="QCX3" s="682"/>
      <c r="QCY3" s="682"/>
      <c r="QCZ3" s="682"/>
      <c r="QDA3" s="682"/>
      <c r="QDB3" s="682"/>
      <c r="QDC3" s="682"/>
      <c r="QDD3" s="682"/>
      <c r="QDE3" s="682"/>
      <c r="QDF3" s="682"/>
      <c r="QDG3" s="682"/>
      <c r="QDH3" s="682"/>
      <c r="QDI3" s="682"/>
      <c r="QDJ3" s="682"/>
      <c r="QDK3" s="682"/>
      <c r="QDL3" s="682"/>
      <c r="QDM3" s="682"/>
      <c r="QDN3" s="682"/>
      <c r="QDO3" s="682"/>
      <c r="QDP3" s="682"/>
      <c r="QDQ3" s="682"/>
      <c r="QDR3" s="682"/>
      <c r="QDS3" s="682"/>
      <c r="QDT3" s="682"/>
      <c r="QDU3" s="682"/>
      <c r="QDV3" s="682"/>
      <c r="QDW3" s="682"/>
      <c r="QDX3" s="682"/>
      <c r="QDY3" s="682"/>
      <c r="QDZ3" s="682"/>
      <c r="QEA3" s="682"/>
      <c r="QEB3" s="682"/>
      <c r="QEC3" s="682"/>
      <c r="QED3" s="682"/>
      <c r="QEE3" s="682"/>
      <c r="QEF3" s="682"/>
      <c r="QEG3" s="682"/>
      <c r="QEH3" s="682"/>
      <c r="QEI3" s="682"/>
      <c r="QEJ3" s="682"/>
      <c r="QEK3" s="682"/>
      <c r="QEL3" s="682"/>
      <c r="QEM3" s="682"/>
      <c r="QEN3" s="682"/>
      <c r="QEO3" s="682"/>
      <c r="QEP3" s="682"/>
      <c r="QEQ3" s="682"/>
      <c r="QER3" s="682"/>
      <c r="QES3" s="682"/>
      <c r="QET3" s="682"/>
      <c r="QEU3" s="682"/>
      <c r="QEV3" s="682"/>
      <c r="QEW3" s="682"/>
      <c r="QEX3" s="682"/>
      <c r="QEY3" s="682"/>
      <c r="QEZ3" s="682"/>
      <c r="QFA3" s="682"/>
      <c r="QFB3" s="682"/>
      <c r="QFC3" s="682"/>
      <c r="QFD3" s="682"/>
      <c r="QFE3" s="682"/>
      <c r="QFF3" s="682"/>
      <c r="QFG3" s="682"/>
      <c r="QFH3" s="682"/>
      <c r="QFI3" s="682"/>
      <c r="QFJ3" s="682"/>
      <c r="QFK3" s="682"/>
      <c r="QFL3" s="682"/>
      <c r="QFM3" s="682"/>
      <c r="QFN3" s="682"/>
      <c r="QFO3" s="682"/>
      <c r="QFP3" s="682"/>
      <c r="QFQ3" s="682"/>
      <c r="QFR3" s="682"/>
      <c r="QFS3" s="682"/>
      <c r="QFT3" s="682"/>
      <c r="QFU3" s="682"/>
      <c r="QFV3" s="682"/>
      <c r="QFW3" s="682"/>
      <c r="QFX3" s="682"/>
      <c r="QFY3" s="682"/>
      <c r="QFZ3" s="682"/>
      <c r="QGA3" s="682"/>
      <c r="QGB3" s="682"/>
      <c r="QGC3" s="682"/>
      <c r="QGD3" s="682"/>
      <c r="QGE3" s="682"/>
      <c r="QGF3" s="682"/>
      <c r="QGG3" s="682"/>
      <c r="QGH3" s="682"/>
      <c r="QGI3" s="682"/>
      <c r="QGJ3" s="682"/>
      <c r="QGK3" s="682"/>
      <c r="QGL3" s="682"/>
      <c r="QGM3" s="682"/>
      <c r="QGN3" s="682"/>
      <c r="QGO3" s="682"/>
      <c r="QGP3" s="682"/>
      <c r="QGQ3" s="682"/>
      <c r="QGR3" s="682"/>
      <c r="QGS3" s="682"/>
      <c r="QGT3" s="682"/>
      <c r="QGU3" s="682"/>
      <c r="QGV3" s="682"/>
      <c r="QGW3" s="682"/>
      <c r="QGX3" s="682"/>
      <c r="QGY3" s="682"/>
      <c r="QGZ3" s="682"/>
      <c r="QHA3" s="682"/>
      <c r="QHB3" s="682"/>
      <c r="QHC3" s="682"/>
      <c r="QHD3" s="682"/>
      <c r="QHE3" s="682"/>
      <c r="QHF3" s="682"/>
      <c r="QHG3" s="682"/>
      <c r="QHH3" s="682"/>
      <c r="QHI3" s="682"/>
      <c r="QHJ3" s="682"/>
      <c r="QHK3" s="682"/>
      <c r="QHL3" s="682"/>
      <c r="QHM3" s="682"/>
      <c r="QHN3" s="682"/>
      <c r="QHO3" s="682"/>
      <c r="QHP3" s="682"/>
      <c r="QHQ3" s="682"/>
      <c r="QHR3" s="682"/>
      <c r="QHS3" s="682"/>
      <c r="QHT3" s="682"/>
      <c r="QHU3" s="682"/>
      <c r="QHV3" s="682"/>
      <c r="QHW3" s="682"/>
      <c r="QHX3" s="682"/>
      <c r="QHY3" s="682"/>
      <c r="QHZ3" s="682"/>
      <c r="QIA3" s="682"/>
      <c r="QIB3" s="682"/>
      <c r="QIC3" s="682"/>
      <c r="QID3" s="682"/>
      <c r="QIE3" s="682"/>
      <c r="QIF3" s="682"/>
      <c r="QIG3" s="682"/>
      <c r="QIH3" s="682"/>
      <c r="QII3" s="682"/>
      <c r="QIJ3" s="682"/>
      <c r="QIK3" s="682"/>
      <c r="QIL3" s="682"/>
      <c r="QIM3" s="682"/>
      <c r="QIN3" s="682"/>
      <c r="QIO3" s="682"/>
      <c r="QIP3" s="682"/>
      <c r="QIQ3" s="682"/>
      <c r="QIR3" s="682"/>
      <c r="QIS3" s="682"/>
      <c r="QIT3" s="682"/>
      <c r="QIU3" s="682"/>
      <c r="QIV3" s="682"/>
      <c r="QIW3" s="682"/>
      <c r="QIX3" s="682"/>
      <c r="QIY3" s="682"/>
      <c r="QIZ3" s="682"/>
      <c r="QJA3" s="682"/>
      <c r="QJB3" s="682"/>
      <c r="QJC3" s="682"/>
      <c r="QJD3" s="682"/>
      <c r="QJE3" s="682"/>
      <c r="QJF3" s="682"/>
      <c r="QJG3" s="682"/>
      <c r="QJH3" s="682"/>
      <c r="QJI3" s="682"/>
      <c r="QJJ3" s="682"/>
      <c r="QJK3" s="682"/>
      <c r="QJL3" s="682"/>
      <c r="QJM3" s="682"/>
      <c r="QJN3" s="682"/>
      <c r="QJO3" s="682"/>
      <c r="QJP3" s="682"/>
      <c r="QJQ3" s="682"/>
      <c r="QJR3" s="682"/>
      <c r="QJS3" s="682"/>
      <c r="QJT3" s="682"/>
      <c r="QJU3" s="682"/>
      <c r="QJV3" s="682"/>
      <c r="QJW3" s="682"/>
      <c r="QJX3" s="682"/>
      <c r="QJY3" s="682"/>
      <c r="QJZ3" s="682"/>
      <c r="QKA3" s="682"/>
      <c r="QKB3" s="682"/>
      <c r="QKC3" s="682"/>
      <c r="QKD3" s="682"/>
      <c r="QKE3" s="682"/>
      <c r="QKF3" s="682"/>
      <c r="QKG3" s="682"/>
      <c r="QKH3" s="682"/>
      <c r="QKI3" s="682"/>
      <c r="QKJ3" s="682"/>
      <c r="QKK3" s="682"/>
      <c r="QKL3" s="682"/>
      <c r="QKM3" s="682"/>
      <c r="QKN3" s="682"/>
      <c r="QKO3" s="682"/>
      <c r="QKP3" s="682"/>
      <c r="QKQ3" s="682"/>
      <c r="QKR3" s="682"/>
      <c r="QKS3" s="682"/>
      <c r="QKT3" s="682"/>
      <c r="QKU3" s="682"/>
      <c r="QKV3" s="682"/>
      <c r="QKW3" s="682"/>
      <c r="QKX3" s="682"/>
      <c r="QKY3" s="682"/>
      <c r="QKZ3" s="682"/>
      <c r="QLA3" s="682"/>
      <c r="QLB3" s="682"/>
      <c r="QLC3" s="682"/>
      <c r="QLD3" s="682"/>
      <c r="QLE3" s="682"/>
      <c r="QLF3" s="682"/>
      <c r="QLG3" s="682"/>
      <c r="QLH3" s="682"/>
      <c r="QLI3" s="682"/>
      <c r="QLJ3" s="682"/>
      <c r="QLK3" s="682"/>
      <c r="QLL3" s="682"/>
      <c r="QLM3" s="682"/>
      <c r="QLN3" s="682"/>
      <c r="QLO3" s="682"/>
      <c r="QLP3" s="682"/>
      <c r="QLQ3" s="682"/>
      <c r="QLR3" s="682"/>
      <c r="QLS3" s="682"/>
      <c r="QLT3" s="682"/>
      <c r="QLU3" s="682"/>
      <c r="QLV3" s="682"/>
      <c r="QLW3" s="682"/>
      <c r="QLX3" s="682"/>
      <c r="QLY3" s="682"/>
      <c r="QLZ3" s="682"/>
      <c r="QMA3" s="682"/>
      <c r="QMB3" s="682"/>
      <c r="QMC3" s="682"/>
      <c r="QMD3" s="682"/>
      <c r="QME3" s="682"/>
      <c r="QMF3" s="682"/>
      <c r="QMG3" s="682"/>
      <c r="QMH3" s="682"/>
      <c r="QMI3" s="682"/>
      <c r="QMJ3" s="682"/>
      <c r="QMK3" s="682"/>
      <c r="QML3" s="682"/>
      <c r="QMM3" s="682"/>
      <c r="QMN3" s="682"/>
      <c r="QMO3" s="682"/>
      <c r="QMP3" s="682"/>
      <c r="QMQ3" s="682"/>
      <c r="QMR3" s="682"/>
      <c r="QMS3" s="682"/>
      <c r="QMT3" s="682"/>
      <c r="QMU3" s="682"/>
      <c r="QMV3" s="682"/>
      <c r="QMW3" s="682"/>
      <c r="QMX3" s="682"/>
      <c r="QMY3" s="682"/>
      <c r="QMZ3" s="682"/>
      <c r="QNA3" s="682"/>
      <c r="QNB3" s="682"/>
      <c r="QNC3" s="682"/>
      <c r="QND3" s="682"/>
      <c r="QNE3" s="682"/>
      <c r="QNF3" s="682"/>
      <c r="QNG3" s="682"/>
      <c r="QNH3" s="682"/>
      <c r="QNI3" s="682"/>
      <c r="QNJ3" s="682"/>
      <c r="QNK3" s="682"/>
      <c r="QNL3" s="682"/>
      <c r="QNM3" s="682"/>
      <c r="QNN3" s="682"/>
      <c r="QNO3" s="682"/>
      <c r="QNP3" s="682"/>
      <c r="QNQ3" s="682"/>
      <c r="QNR3" s="682"/>
      <c r="QNS3" s="682"/>
      <c r="QNT3" s="682"/>
      <c r="QNU3" s="682"/>
      <c r="QNV3" s="682"/>
      <c r="QNW3" s="682"/>
      <c r="QNX3" s="682"/>
      <c r="QNY3" s="682"/>
      <c r="QNZ3" s="682"/>
      <c r="QOA3" s="682"/>
      <c r="QOB3" s="682"/>
      <c r="QOC3" s="682"/>
      <c r="QOD3" s="682"/>
      <c r="QOE3" s="682"/>
      <c r="QOF3" s="682"/>
      <c r="QOG3" s="682"/>
      <c r="QOH3" s="682"/>
      <c r="QOI3" s="682"/>
      <c r="QOJ3" s="682"/>
      <c r="QOK3" s="682"/>
      <c r="QOL3" s="682"/>
      <c r="QOM3" s="682"/>
      <c r="QON3" s="682"/>
      <c r="QOO3" s="682"/>
      <c r="QOP3" s="682"/>
      <c r="QOQ3" s="682"/>
      <c r="QOR3" s="682"/>
      <c r="QOS3" s="682"/>
      <c r="QOT3" s="682"/>
      <c r="QOU3" s="682"/>
      <c r="QOV3" s="682"/>
      <c r="QOW3" s="682"/>
      <c r="QOX3" s="682"/>
      <c r="QOY3" s="682"/>
      <c r="QOZ3" s="682"/>
      <c r="QPA3" s="682"/>
      <c r="QPB3" s="682"/>
      <c r="QPC3" s="682"/>
      <c r="QPD3" s="682"/>
      <c r="QPE3" s="682"/>
      <c r="QPF3" s="682"/>
      <c r="QPG3" s="682"/>
      <c r="QPH3" s="682"/>
      <c r="QPI3" s="682"/>
      <c r="QPJ3" s="682"/>
      <c r="QPK3" s="682"/>
      <c r="QPL3" s="682"/>
      <c r="QPM3" s="682"/>
      <c r="QPN3" s="682"/>
      <c r="QPO3" s="682"/>
      <c r="QPP3" s="682"/>
      <c r="QPQ3" s="682"/>
      <c r="QPR3" s="682"/>
      <c r="QPS3" s="682"/>
      <c r="QPT3" s="682"/>
      <c r="QPU3" s="682"/>
      <c r="QPV3" s="682"/>
      <c r="QPW3" s="682"/>
      <c r="QPX3" s="682"/>
      <c r="QPY3" s="682"/>
      <c r="QPZ3" s="682"/>
      <c r="QQA3" s="682"/>
      <c r="QQB3" s="682"/>
      <c r="QQC3" s="682"/>
      <c r="QQD3" s="682"/>
      <c r="QQE3" s="682"/>
      <c r="QQF3" s="682"/>
      <c r="QQG3" s="682"/>
      <c r="QQH3" s="682"/>
      <c r="QQI3" s="682"/>
      <c r="QQJ3" s="682"/>
      <c r="QQK3" s="682"/>
      <c r="QQL3" s="682"/>
      <c r="QQM3" s="682"/>
      <c r="QQN3" s="682"/>
      <c r="QQO3" s="682"/>
      <c r="QQP3" s="682"/>
      <c r="QQQ3" s="682"/>
      <c r="QQR3" s="682"/>
      <c r="QQS3" s="682"/>
      <c r="QQT3" s="682"/>
      <c r="QQU3" s="682"/>
      <c r="QQV3" s="682"/>
      <c r="QQW3" s="682"/>
      <c r="QQX3" s="682"/>
      <c r="QQY3" s="682"/>
      <c r="QQZ3" s="682"/>
      <c r="QRA3" s="682"/>
      <c r="QRB3" s="682"/>
      <c r="QRC3" s="682"/>
      <c r="QRD3" s="682"/>
      <c r="QRE3" s="682"/>
      <c r="QRF3" s="682"/>
      <c r="QRG3" s="682"/>
      <c r="QRH3" s="682"/>
      <c r="QRI3" s="682"/>
      <c r="QRJ3" s="682"/>
      <c r="QRK3" s="682"/>
      <c r="QRL3" s="682"/>
      <c r="QRM3" s="682"/>
      <c r="QRN3" s="682"/>
      <c r="QRO3" s="682"/>
      <c r="QRP3" s="682"/>
      <c r="QRQ3" s="682"/>
      <c r="QRR3" s="682"/>
      <c r="QRS3" s="682"/>
      <c r="QRT3" s="682"/>
      <c r="QRU3" s="682"/>
      <c r="QRV3" s="682"/>
      <c r="QRW3" s="682"/>
      <c r="QRX3" s="682"/>
      <c r="QRY3" s="682"/>
      <c r="QRZ3" s="682"/>
      <c r="QSA3" s="682"/>
      <c r="QSB3" s="682"/>
      <c r="QSC3" s="682"/>
      <c r="QSD3" s="682"/>
      <c r="QSE3" s="682"/>
      <c r="QSF3" s="682"/>
      <c r="QSG3" s="682"/>
      <c r="QSH3" s="682"/>
      <c r="QSI3" s="682"/>
      <c r="QSJ3" s="682"/>
      <c r="QSK3" s="682"/>
      <c r="QSL3" s="682"/>
      <c r="QSM3" s="682"/>
      <c r="QSN3" s="682"/>
      <c r="QSO3" s="682"/>
      <c r="QSP3" s="682"/>
      <c r="QSQ3" s="682"/>
      <c r="QSR3" s="682"/>
      <c r="QSS3" s="682"/>
      <c r="QST3" s="682"/>
      <c r="QSU3" s="682"/>
      <c r="QSV3" s="682"/>
      <c r="QSW3" s="682"/>
      <c r="QSX3" s="682"/>
      <c r="QSY3" s="682"/>
      <c r="QSZ3" s="682"/>
      <c r="QTA3" s="682"/>
      <c r="QTB3" s="682"/>
      <c r="QTC3" s="682"/>
      <c r="QTD3" s="682"/>
      <c r="QTE3" s="682"/>
      <c r="QTF3" s="682"/>
      <c r="QTG3" s="682"/>
      <c r="QTH3" s="682"/>
      <c r="QTI3" s="682"/>
      <c r="QTJ3" s="682"/>
      <c r="QTK3" s="682"/>
      <c r="QTL3" s="682"/>
      <c r="QTM3" s="682"/>
      <c r="QTN3" s="682"/>
      <c r="QTO3" s="682"/>
      <c r="QTP3" s="682"/>
      <c r="QTQ3" s="682"/>
      <c r="QTR3" s="682"/>
      <c r="QTS3" s="682"/>
      <c r="QTT3" s="682"/>
      <c r="QTU3" s="682"/>
      <c r="QTV3" s="682"/>
      <c r="QTW3" s="682"/>
      <c r="QTX3" s="682"/>
      <c r="QTY3" s="682"/>
      <c r="QTZ3" s="682"/>
      <c r="QUA3" s="682"/>
      <c r="QUB3" s="682"/>
      <c r="QUC3" s="682"/>
      <c r="QUD3" s="682"/>
      <c r="QUE3" s="682"/>
      <c r="QUF3" s="682"/>
      <c r="QUG3" s="682"/>
      <c r="QUH3" s="682"/>
      <c r="QUI3" s="682"/>
      <c r="QUJ3" s="682"/>
      <c r="QUK3" s="682"/>
      <c r="QUL3" s="682"/>
      <c r="QUM3" s="682"/>
      <c r="QUN3" s="682"/>
      <c r="QUO3" s="682"/>
      <c r="QUP3" s="682"/>
      <c r="QUQ3" s="682"/>
      <c r="QUR3" s="682"/>
      <c r="QUS3" s="682"/>
      <c r="QUT3" s="682"/>
      <c r="QUU3" s="682"/>
      <c r="QUV3" s="682"/>
      <c r="QUW3" s="682"/>
      <c r="QUX3" s="682"/>
      <c r="QUY3" s="682"/>
      <c r="QUZ3" s="682"/>
      <c r="QVA3" s="682"/>
      <c r="QVB3" s="682"/>
      <c r="QVC3" s="682"/>
      <c r="QVD3" s="682"/>
      <c r="QVE3" s="682"/>
      <c r="QVF3" s="682"/>
      <c r="QVG3" s="682"/>
      <c r="QVH3" s="682"/>
      <c r="QVI3" s="682"/>
      <c r="QVJ3" s="682"/>
      <c r="QVK3" s="682"/>
      <c r="QVL3" s="682"/>
      <c r="QVM3" s="682"/>
      <c r="QVN3" s="682"/>
      <c r="QVO3" s="682"/>
      <c r="QVP3" s="682"/>
      <c r="QVQ3" s="682"/>
      <c r="QVR3" s="682"/>
      <c r="QVS3" s="682"/>
      <c r="QVT3" s="682"/>
      <c r="QVU3" s="682"/>
      <c r="QVV3" s="682"/>
      <c r="QVW3" s="682"/>
      <c r="QVX3" s="682"/>
      <c r="QVY3" s="682"/>
      <c r="QVZ3" s="682"/>
      <c r="QWA3" s="682"/>
      <c r="QWB3" s="682"/>
      <c r="QWC3" s="682"/>
      <c r="QWD3" s="682"/>
      <c r="QWE3" s="682"/>
      <c r="QWF3" s="682"/>
      <c r="QWG3" s="682"/>
      <c r="QWH3" s="682"/>
      <c r="QWI3" s="682"/>
      <c r="QWJ3" s="682"/>
      <c r="QWK3" s="682"/>
      <c r="QWL3" s="682"/>
      <c r="QWM3" s="682"/>
      <c r="QWN3" s="682"/>
      <c r="QWO3" s="682"/>
      <c r="QWP3" s="682"/>
      <c r="QWQ3" s="682"/>
      <c r="QWR3" s="682"/>
      <c r="QWS3" s="682"/>
      <c r="QWT3" s="682"/>
      <c r="QWU3" s="682"/>
      <c r="QWV3" s="682"/>
      <c r="QWW3" s="682"/>
      <c r="QWX3" s="682"/>
      <c r="QWY3" s="682"/>
      <c r="QWZ3" s="682"/>
      <c r="QXA3" s="682"/>
      <c r="QXB3" s="682"/>
      <c r="QXC3" s="682"/>
      <c r="QXD3" s="682"/>
      <c r="QXE3" s="682"/>
      <c r="QXF3" s="682"/>
      <c r="QXG3" s="682"/>
      <c r="QXH3" s="682"/>
      <c r="QXI3" s="682"/>
      <c r="QXJ3" s="682"/>
      <c r="QXK3" s="682"/>
      <c r="QXL3" s="682"/>
      <c r="QXM3" s="682"/>
      <c r="QXN3" s="682"/>
      <c r="QXO3" s="682"/>
      <c r="QXP3" s="682"/>
      <c r="QXQ3" s="682"/>
      <c r="QXR3" s="682"/>
      <c r="QXS3" s="682"/>
      <c r="QXT3" s="682"/>
      <c r="QXU3" s="682"/>
      <c r="QXV3" s="682"/>
      <c r="QXW3" s="682"/>
      <c r="QXX3" s="682"/>
      <c r="QXY3" s="682"/>
      <c r="QXZ3" s="682"/>
      <c r="QYA3" s="682"/>
      <c r="QYB3" s="682"/>
      <c r="QYC3" s="682"/>
      <c r="QYD3" s="682"/>
      <c r="QYE3" s="682"/>
      <c r="QYF3" s="682"/>
      <c r="QYG3" s="682"/>
      <c r="QYH3" s="682"/>
      <c r="QYI3" s="682"/>
      <c r="QYJ3" s="682"/>
      <c r="QYK3" s="682"/>
      <c r="QYL3" s="682"/>
      <c r="QYM3" s="682"/>
      <c r="QYN3" s="682"/>
      <c r="QYO3" s="682"/>
      <c r="QYP3" s="682"/>
      <c r="QYQ3" s="682"/>
      <c r="QYR3" s="682"/>
      <c r="QYS3" s="682"/>
      <c r="QYT3" s="682"/>
      <c r="QYU3" s="682"/>
      <c r="QYV3" s="682"/>
      <c r="QYW3" s="682"/>
      <c r="QYX3" s="682"/>
      <c r="QYY3" s="682"/>
      <c r="QYZ3" s="682"/>
      <c r="QZA3" s="682"/>
      <c r="QZB3" s="682"/>
      <c r="QZC3" s="682"/>
      <c r="QZD3" s="682"/>
      <c r="QZE3" s="682"/>
      <c r="QZF3" s="682"/>
      <c r="QZG3" s="682"/>
      <c r="QZH3" s="682"/>
      <c r="QZI3" s="682"/>
      <c r="QZJ3" s="682"/>
      <c r="QZK3" s="682"/>
      <c r="QZL3" s="682"/>
      <c r="QZM3" s="682"/>
      <c r="QZN3" s="682"/>
      <c r="QZO3" s="682"/>
      <c r="QZP3" s="682"/>
      <c r="QZQ3" s="682"/>
      <c r="QZR3" s="682"/>
      <c r="QZS3" s="682"/>
      <c r="QZT3" s="682"/>
      <c r="QZU3" s="682"/>
      <c r="QZV3" s="682"/>
      <c r="QZW3" s="682"/>
      <c r="QZX3" s="682"/>
      <c r="QZY3" s="682"/>
      <c r="QZZ3" s="682"/>
      <c r="RAA3" s="682"/>
      <c r="RAB3" s="682"/>
      <c r="RAC3" s="682"/>
      <c r="RAD3" s="682"/>
      <c r="RAE3" s="682"/>
      <c r="RAF3" s="682"/>
      <c r="RAG3" s="682"/>
      <c r="RAH3" s="682"/>
      <c r="RAI3" s="682"/>
      <c r="RAJ3" s="682"/>
      <c r="RAK3" s="682"/>
      <c r="RAL3" s="682"/>
      <c r="RAM3" s="682"/>
      <c r="RAN3" s="682"/>
      <c r="RAO3" s="682"/>
      <c r="RAP3" s="682"/>
      <c r="RAQ3" s="682"/>
      <c r="RAR3" s="682"/>
      <c r="RAS3" s="682"/>
      <c r="RAT3" s="682"/>
      <c r="RAU3" s="682"/>
      <c r="RAV3" s="682"/>
      <c r="RAW3" s="682"/>
      <c r="RAX3" s="682"/>
      <c r="RAY3" s="682"/>
      <c r="RAZ3" s="682"/>
      <c r="RBA3" s="682"/>
      <c r="RBB3" s="682"/>
      <c r="RBC3" s="682"/>
      <c r="RBD3" s="682"/>
      <c r="RBE3" s="682"/>
      <c r="RBF3" s="682"/>
      <c r="RBG3" s="682"/>
      <c r="RBH3" s="682"/>
      <c r="RBI3" s="682"/>
      <c r="RBJ3" s="682"/>
      <c r="RBK3" s="682"/>
      <c r="RBL3" s="682"/>
      <c r="RBM3" s="682"/>
      <c r="RBN3" s="682"/>
      <c r="RBO3" s="682"/>
      <c r="RBP3" s="682"/>
      <c r="RBQ3" s="682"/>
      <c r="RBR3" s="682"/>
      <c r="RBS3" s="682"/>
      <c r="RBT3" s="682"/>
      <c r="RBU3" s="682"/>
      <c r="RBV3" s="682"/>
      <c r="RBW3" s="682"/>
      <c r="RBX3" s="682"/>
      <c r="RBY3" s="682"/>
      <c r="RBZ3" s="682"/>
      <c r="RCA3" s="682"/>
      <c r="RCB3" s="682"/>
      <c r="RCC3" s="682"/>
      <c r="RCD3" s="682"/>
      <c r="RCE3" s="682"/>
      <c r="RCF3" s="682"/>
      <c r="RCG3" s="682"/>
      <c r="RCH3" s="682"/>
      <c r="RCI3" s="682"/>
      <c r="RCJ3" s="682"/>
      <c r="RCK3" s="682"/>
      <c r="RCL3" s="682"/>
      <c r="RCM3" s="682"/>
      <c r="RCN3" s="682"/>
      <c r="RCO3" s="682"/>
      <c r="RCP3" s="682"/>
      <c r="RCQ3" s="682"/>
      <c r="RCR3" s="682"/>
      <c r="RCS3" s="682"/>
      <c r="RCT3" s="682"/>
      <c r="RCU3" s="682"/>
      <c r="RCV3" s="682"/>
      <c r="RCW3" s="682"/>
      <c r="RCX3" s="682"/>
      <c r="RCY3" s="682"/>
      <c r="RCZ3" s="682"/>
      <c r="RDA3" s="682"/>
      <c r="RDB3" s="682"/>
      <c r="RDC3" s="682"/>
      <c r="RDD3" s="682"/>
      <c r="RDE3" s="682"/>
      <c r="RDF3" s="682"/>
      <c r="RDG3" s="682"/>
      <c r="RDH3" s="682"/>
      <c r="RDI3" s="682"/>
      <c r="RDJ3" s="682"/>
      <c r="RDK3" s="682"/>
      <c r="RDL3" s="682"/>
      <c r="RDM3" s="682"/>
      <c r="RDN3" s="682"/>
      <c r="RDO3" s="682"/>
      <c r="RDP3" s="682"/>
      <c r="RDQ3" s="682"/>
      <c r="RDR3" s="682"/>
      <c r="RDS3" s="682"/>
      <c r="RDT3" s="682"/>
      <c r="RDU3" s="682"/>
      <c r="RDV3" s="682"/>
      <c r="RDW3" s="682"/>
      <c r="RDX3" s="682"/>
      <c r="RDY3" s="682"/>
      <c r="RDZ3" s="682"/>
      <c r="REA3" s="682"/>
      <c r="REB3" s="682"/>
      <c r="REC3" s="682"/>
      <c r="RED3" s="682"/>
      <c r="REE3" s="682"/>
      <c r="REF3" s="682"/>
      <c r="REG3" s="682"/>
      <c r="REH3" s="682"/>
      <c r="REI3" s="682"/>
      <c r="REJ3" s="682"/>
      <c r="REK3" s="682"/>
      <c r="REL3" s="682"/>
      <c r="REM3" s="682"/>
      <c r="REN3" s="682"/>
      <c r="REO3" s="682"/>
      <c r="REP3" s="682"/>
      <c r="REQ3" s="682"/>
      <c r="RER3" s="682"/>
      <c r="RES3" s="682"/>
      <c r="RET3" s="682"/>
      <c r="REU3" s="682"/>
      <c r="REV3" s="682"/>
      <c r="REW3" s="682"/>
      <c r="REX3" s="682"/>
      <c r="REY3" s="682"/>
      <c r="REZ3" s="682"/>
      <c r="RFA3" s="682"/>
      <c r="RFB3" s="682"/>
      <c r="RFC3" s="682"/>
      <c r="RFD3" s="682"/>
      <c r="RFE3" s="682"/>
      <c r="RFF3" s="682"/>
      <c r="RFG3" s="682"/>
      <c r="RFH3" s="682"/>
      <c r="RFI3" s="682"/>
      <c r="RFJ3" s="682"/>
      <c r="RFK3" s="682"/>
      <c r="RFL3" s="682"/>
      <c r="RFM3" s="682"/>
      <c r="RFN3" s="682"/>
      <c r="RFO3" s="682"/>
      <c r="RFP3" s="682"/>
      <c r="RFQ3" s="682"/>
      <c r="RFR3" s="682"/>
      <c r="RFS3" s="682"/>
      <c r="RFT3" s="682"/>
      <c r="RFU3" s="682"/>
      <c r="RFV3" s="682"/>
      <c r="RFW3" s="682"/>
      <c r="RFX3" s="682"/>
      <c r="RFY3" s="682"/>
      <c r="RFZ3" s="682"/>
      <c r="RGA3" s="682"/>
      <c r="RGB3" s="682"/>
      <c r="RGC3" s="682"/>
      <c r="RGD3" s="682"/>
      <c r="RGE3" s="682"/>
      <c r="RGF3" s="682"/>
      <c r="RGG3" s="682"/>
      <c r="RGH3" s="682"/>
      <c r="RGI3" s="682"/>
      <c r="RGJ3" s="682"/>
      <c r="RGK3" s="682"/>
      <c r="RGL3" s="682"/>
      <c r="RGM3" s="682"/>
      <c r="RGN3" s="682"/>
      <c r="RGO3" s="682"/>
      <c r="RGP3" s="682"/>
      <c r="RGQ3" s="682"/>
      <c r="RGR3" s="682"/>
      <c r="RGS3" s="682"/>
      <c r="RGT3" s="682"/>
      <c r="RGU3" s="682"/>
      <c r="RGV3" s="682"/>
      <c r="RGW3" s="682"/>
      <c r="RGX3" s="682"/>
      <c r="RGY3" s="682"/>
      <c r="RGZ3" s="682"/>
      <c r="RHA3" s="682"/>
      <c r="RHB3" s="682"/>
      <c r="RHC3" s="682"/>
      <c r="RHD3" s="682"/>
      <c r="RHE3" s="682"/>
      <c r="RHF3" s="682"/>
      <c r="RHG3" s="682"/>
      <c r="RHH3" s="682"/>
      <c r="RHI3" s="682"/>
      <c r="RHJ3" s="682"/>
      <c r="RHK3" s="682"/>
      <c r="RHL3" s="682"/>
      <c r="RHM3" s="682"/>
      <c r="RHN3" s="682"/>
      <c r="RHO3" s="682"/>
      <c r="RHP3" s="682"/>
      <c r="RHQ3" s="682"/>
      <c r="RHR3" s="682"/>
      <c r="RHS3" s="682"/>
      <c r="RHT3" s="682"/>
      <c r="RHU3" s="682"/>
      <c r="RHV3" s="682"/>
      <c r="RHW3" s="682"/>
      <c r="RHX3" s="682"/>
      <c r="RHY3" s="682"/>
      <c r="RHZ3" s="682"/>
      <c r="RIA3" s="682"/>
      <c r="RIB3" s="682"/>
      <c r="RIC3" s="682"/>
      <c r="RID3" s="682"/>
      <c r="RIE3" s="682"/>
      <c r="RIF3" s="682"/>
      <c r="RIG3" s="682"/>
      <c r="RIH3" s="682"/>
      <c r="RII3" s="682"/>
      <c r="RIJ3" s="682"/>
      <c r="RIK3" s="682"/>
      <c r="RIL3" s="682"/>
      <c r="RIM3" s="682"/>
      <c r="RIN3" s="682"/>
      <c r="RIO3" s="682"/>
      <c r="RIP3" s="682"/>
      <c r="RIQ3" s="682"/>
      <c r="RIR3" s="682"/>
      <c r="RIS3" s="682"/>
      <c r="RIT3" s="682"/>
      <c r="RIU3" s="682"/>
      <c r="RIV3" s="682"/>
      <c r="RIW3" s="682"/>
      <c r="RIX3" s="682"/>
      <c r="RIY3" s="682"/>
      <c r="RIZ3" s="682"/>
      <c r="RJA3" s="682"/>
      <c r="RJB3" s="682"/>
      <c r="RJC3" s="682"/>
      <c r="RJD3" s="682"/>
      <c r="RJE3" s="682"/>
      <c r="RJF3" s="682"/>
      <c r="RJG3" s="682"/>
      <c r="RJH3" s="682"/>
      <c r="RJI3" s="682"/>
      <c r="RJJ3" s="682"/>
      <c r="RJK3" s="682"/>
      <c r="RJL3" s="682"/>
      <c r="RJM3" s="682"/>
      <c r="RJN3" s="682"/>
      <c r="RJO3" s="682"/>
      <c r="RJP3" s="682"/>
      <c r="RJQ3" s="682"/>
      <c r="RJR3" s="682"/>
      <c r="RJS3" s="682"/>
      <c r="RJT3" s="682"/>
      <c r="RJU3" s="682"/>
      <c r="RJV3" s="682"/>
      <c r="RJW3" s="682"/>
      <c r="RJX3" s="682"/>
      <c r="RJY3" s="682"/>
      <c r="RJZ3" s="682"/>
      <c r="RKA3" s="682"/>
      <c r="RKB3" s="682"/>
      <c r="RKC3" s="682"/>
      <c r="RKD3" s="682"/>
      <c r="RKE3" s="682"/>
      <c r="RKF3" s="682"/>
      <c r="RKG3" s="682"/>
      <c r="RKH3" s="682"/>
      <c r="RKI3" s="682"/>
      <c r="RKJ3" s="682"/>
      <c r="RKK3" s="682"/>
      <c r="RKL3" s="682"/>
      <c r="RKM3" s="682"/>
      <c r="RKN3" s="682"/>
      <c r="RKO3" s="682"/>
      <c r="RKP3" s="682"/>
      <c r="RKQ3" s="682"/>
      <c r="RKR3" s="682"/>
      <c r="RKS3" s="682"/>
      <c r="RKT3" s="682"/>
      <c r="RKU3" s="682"/>
      <c r="RKV3" s="682"/>
      <c r="RKW3" s="682"/>
      <c r="RKX3" s="682"/>
      <c r="RKY3" s="682"/>
      <c r="RKZ3" s="682"/>
      <c r="RLA3" s="682"/>
      <c r="RLB3" s="682"/>
      <c r="RLC3" s="682"/>
      <c r="RLD3" s="682"/>
      <c r="RLE3" s="682"/>
      <c r="RLF3" s="682"/>
      <c r="RLG3" s="682"/>
      <c r="RLH3" s="682"/>
      <c r="RLI3" s="682"/>
      <c r="RLJ3" s="682"/>
      <c r="RLK3" s="682"/>
      <c r="RLL3" s="682"/>
      <c r="RLM3" s="682"/>
      <c r="RLN3" s="682"/>
      <c r="RLO3" s="682"/>
      <c r="RLP3" s="682"/>
      <c r="RLQ3" s="682"/>
      <c r="RLR3" s="682"/>
      <c r="RLS3" s="682"/>
      <c r="RLT3" s="682"/>
      <c r="RLU3" s="682"/>
      <c r="RLV3" s="682"/>
      <c r="RLW3" s="682"/>
      <c r="RLX3" s="682"/>
      <c r="RLY3" s="682"/>
      <c r="RLZ3" s="682"/>
      <c r="RMA3" s="682"/>
      <c r="RMB3" s="682"/>
      <c r="RMC3" s="682"/>
      <c r="RMD3" s="682"/>
      <c r="RME3" s="682"/>
      <c r="RMF3" s="682"/>
      <c r="RMG3" s="682"/>
      <c r="RMH3" s="682"/>
      <c r="RMI3" s="682"/>
      <c r="RMJ3" s="682"/>
      <c r="RMK3" s="682"/>
      <c r="RML3" s="682"/>
      <c r="RMM3" s="682"/>
      <c r="RMN3" s="682"/>
      <c r="RMO3" s="682"/>
      <c r="RMP3" s="682"/>
      <c r="RMQ3" s="682"/>
      <c r="RMR3" s="682"/>
      <c r="RMS3" s="682"/>
      <c r="RMT3" s="682"/>
      <c r="RMU3" s="682"/>
      <c r="RMV3" s="682"/>
      <c r="RMW3" s="682"/>
      <c r="RMX3" s="682"/>
      <c r="RMY3" s="682"/>
      <c r="RMZ3" s="682"/>
      <c r="RNA3" s="682"/>
      <c r="RNB3" s="682"/>
      <c r="RNC3" s="682"/>
      <c r="RND3" s="682"/>
      <c r="RNE3" s="682"/>
      <c r="RNF3" s="682"/>
      <c r="RNG3" s="682"/>
      <c r="RNH3" s="682"/>
      <c r="RNI3" s="682"/>
      <c r="RNJ3" s="682"/>
      <c r="RNK3" s="682"/>
      <c r="RNL3" s="682"/>
      <c r="RNM3" s="682"/>
      <c r="RNN3" s="682"/>
      <c r="RNO3" s="682"/>
      <c r="RNP3" s="682"/>
      <c r="RNQ3" s="682"/>
      <c r="RNR3" s="682"/>
      <c r="RNS3" s="682"/>
      <c r="RNT3" s="682"/>
      <c r="RNU3" s="682"/>
      <c r="RNV3" s="682"/>
      <c r="RNW3" s="682"/>
      <c r="RNX3" s="682"/>
      <c r="RNY3" s="682"/>
      <c r="RNZ3" s="682"/>
      <c r="ROA3" s="682"/>
      <c r="ROB3" s="682"/>
      <c r="ROC3" s="682"/>
      <c r="ROD3" s="682"/>
      <c r="ROE3" s="682"/>
      <c r="ROF3" s="682"/>
      <c r="ROG3" s="682"/>
      <c r="ROH3" s="682"/>
      <c r="ROI3" s="682"/>
      <c r="ROJ3" s="682"/>
      <c r="ROK3" s="682"/>
      <c r="ROL3" s="682"/>
      <c r="ROM3" s="682"/>
      <c r="RON3" s="682"/>
      <c r="ROO3" s="682"/>
      <c r="ROP3" s="682"/>
      <c r="ROQ3" s="682"/>
      <c r="ROR3" s="682"/>
      <c r="ROS3" s="682"/>
      <c r="ROT3" s="682"/>
      <c r="ROU3" s="682"/>
      <c r="ROV3" s="682"/>
      <c r="ROW3" s="682"/>
      <c r="ROX3" s="682"/>
      <c r="ROY3" s="682"/>
      <c r="ROZ3" s="682"/>
      <c r="RPA3" s="682"/>
      <c r="RPB3" s="682"/>
      <c r="RPC3" s="682"/>
      <c r="RPD3" s="682"/>
      <c r="RPE3" s="682"/>
      <c r="RPF3" s="682"/>
      <c r="RPG3" s="682"/>
      <c r="RPH3" s="682"/>
      <c r="RPI3" s="682"/>
      <c r="RPJ3" s="682"/>
      <c r="RPK3" s="682"/>
      <c r="RPL3" s="682"/>
      <c r="RPM3" s="682"/>
      <c r="RPN3" s="682"/>
      <c r="RPO3" s="682"/>
      <c r="RPP3" s="682"/>
      <c r="RPQ3" s="682"/>
      <c r="RPR3" s="682"/>
      <c r="RPS3" s="682"/>
      <c r="RPT3" s="682"/>
      <c r="RPU3" s="682"/>
      <c r="RPV3" s="682"/>
      <c r="RPW3" s="682"/>
      <c r="RPX3" s="682"/>
      <c r="RPY3" s="682"/>
      <c r="RPZ3" s="682"/>
      <c r="RQA3" s="682"/>
      <c r="RQB3" s="682"/>
      <c r="RQC3" s="682"/>
      <c r="RQD3" s="682"/>
      <c r="RQE3" s="682"/>
      <c r="RQF3" s="682"/>
      <c r="RQG3" s="682"/>
      <c r="RQH3" s="682"/>
      <c r="RQI3" s="682"/>
      <c r="RQJ3" s="682"/>
      <c r="RQK3" s="682"/>
      <c r="RQL3" s="682"/>
      <c r="RQM3" s="682"/>
      <c r="RQN3" s="682"/>
      <c r="RQO3" s="682"/>
      <c r="RQP3" s="682"/>
      <c r="RQQ3" s="682"/>
      <c r="RQR3" s="682"/>
      <c r="RQS3" s="682"/>
      <c r="RQT3" s="682"/>
      <c r="RQU3" s="682"/>
      <c r="RQV3" s="682"/>
      <c r="RQW3" s="682"/>
      <c r="RQX3" s="682"/>
      <c r="RQY3" s="682"/>
      <c r="RQZ3" s="682"/>
      <c r="RRA3" s="682"/>
      <c r="RRB3" s="682"/>
      <c r="RRC3" s="682"/>
      <c r="RRD3" s="682"/>
      <c r="RRE3" s="682"/>
      <c r="RRF3" s="682"/>
      <c r="RRG3" s="682"/>
      <c r="RRH3" s="682"/>
      <c r="RRI3" s="682"/>
      <c r="RRJ3" s="682"/>
      <c r="RRK3" s="682"/>
      <c r="RRL3" s="682"/>
      <c r="RRM3" s="682"/>
      <c r="RRN3" s="682"/>
      <c r="RRO3" s="682"/>
      <c r="RRP3" s="682"/>
      <c r="RRQ3" s="682"/>
      <c r="RRR3" s="682"/>
      <c r="RRS3" s="682"/>
      <c r="RRT3" s="682"/>
      <c r="RRU3" s="682"/>
      <c r="RRV3" s="682"/>
      <c r="RRW3" s="682"/>
      <c r="RRX3" s="682"/>
      <c r="RRY3" s="682"/>
      <c r="RRZ3" s="682"/>
      <c r="RSA3" s="682"/>
      <c r="RSB3" s="682"/>
      <c r="RSC3" s="682"/>
      <c r="RSD3" s="682"/>
      <c r="RSE3" s="682"/>
      <c r="RSF3" s="682"/>
      <c r="RSG3" s="682"/>
      <c r="RSH3" s="682"/>
      <c r="RSI3" s="682"/>
      <c r="RSJ3" s="682"/>
      <c r="RSK3" s="682"/>
      <c r="RSL3" s="682"/>
      <c r="RSM3" s="682"/>
      <c r="RSN3" s="682"/>
      <c r="RSO3" s="682"/>
      <c r="RSP3" s="682"/>
      <c r="RSQ3" s="682"/>
      <c r="RSR3" s="682"/>
      <c r="RSS3" s="682"/>
      <c r="RST3" s="682"/>
      <c r="RSU3" s="682"/>
      <c r="RSV3" s="682"/>
      <c r="RSW3" s="682"/>
      <c r="RSX3" s="682"/>
      <c r="RSY3" s="682"/>
      <c r="RSZ3" s="682"/>
      <c r="RTA3" s="682"/>
      <c r="RTB3" s="682"/>
      <c r="RTC3" s="682"/>
      <c r="RTD3" s="682"/>
      <c r="RTE3" s="682"/>
      <c r="RTF3" s="682"/>
      <c r="RTG3" s="682"/>
      <c r="RTH3" s="682"/>
      <c r="RTI3" s="682"/>
      <c r="RTJ3" s="682"/>
      <c r="RTK3" s="682"/>
      <c r="RTL3" s="682"/>
      <c r="RTM3" s="682"/>
      <c r="RTN3" s="682"/>
      <c r="RTO3" s="682"/>
      <c r="RTP3" s="682"/>
      <c r="RTQ3" s="682"/>
      <c r="RTR3" s="682"/>
      <c r="RTS3" s="682"/>
      <c r="RTT3" s="682"/>
      <c r="RTU3" s="682"/>
      <c r="RTV3" s="682"/>
      <c r="RTW3" s="682"/>
      <c r="RTX3" s="682"/>
      <c r="RTY3" s="682"/>
      <c r="RTZ3" s="682"/>
      <c r="RUA3" s="682"/>
      <c r="RUB3" s="682"/>
      <c r="RUC3" s="682"/>
      <c r="RUD3" s="682"/>
      <c r="RUE3" s="682"/>
      <c r="RUF3" s="682"/>
      <c r="RUG3" s="682"/>
      <c r="RUH3" s="682"/>
      <c r="RUI3" s="682"/>
      <c r="RUJ3" s="682"/>
      <c r="RUK3" s="682"/>
      <c r="RUL3" s="682"/>
      <c r="RUM3" s="682"/>
      <c r="RUN3" s="682"/>
      <c r="RUO3" s="682"/>
      <c r="RUP3" s="682"/>
      <c r="RUQ3" s="682"/>
      <c r="RUR3" s="682"/>
      <c r="RUS3" s="682"/>
      <c r="RUT3" s="682"/>
      <c r="RUU3" s="682"/>
      <c r="RUV3" s="682"/>
      <c r="RUW3" s="682"/>
      <c r="RUX3" s="682"/>
      <c r="RUY3" s="682"/>
      <c r="RUZ3" s="682"/>
      <c r="RVA3" s="682"/>
      <c r="RVB3" s="682"/>
      <c r="RVC3" s="682"/>
      <c r="RVD3" s="682"/>
      <c r="RVE3" s="682"/>
      <c r="RVF3" s="682"/>
      <c r="RVG3" s="682"/>
      <c r="RVH3" s="682"/>
      <c r="RVI3" s="682"/>
      <c r="RVJ3" s="682"/>
      <c r="RVK3" s="682"/>
      <c r="RVL3" s="682"/>
      <c r="RVM3" s="682"/>
      <c r="RVN3" s="682"/>
      <c r="RVO3" s="682"/>
      <c r="RVP3" s="682"/>
      <c r="RVQ3" s="682"/>
      <c r="RVR3" s="682"/>
      <c r="RVS3" s="682"/>
      <c r="RVT3" s="682"/>
      <c r="RVU3" s="682"/>
      <c r="RVV3" s="682"/>
      <c r="RVW3" s="682"/>
      <c r="RVX3" s="682"/>
      <c r="RVY3" s="682"/>
      <c r="RVZ3" s="682"/>
      <c r="RWA3" s="682"/>
      <c r="RWB3" s="682"/>
      <c r="RWC3" s="682"/>
      <c r="RWD3" s="682"/>
      <c r="RWE3" s="682"/>
      <c r="RWF3" s="682"/>
      <c r="RWG3" s="682"/>
      <c r="RWH3" s="682"/>
      <c r="RWI3" s="682"/>
      <c r="RWJ3" s="682"/>
      <c r="RWK3" s="682"/>
      <c r="RWL3" s="682"/>
      <c r="RWM3" s="682"/>
      <c r="RWN3" s="682"/>
      <c r="RWO3" s="682"/>
      <c r="RWP3" s="682"/>
      <c r="RWQ3" s="682"/>
      <c r="RWR3" s="682"/>
      <c r="RWS3" s="682"/>
      <c r="RWT3" s="682"/>
      <c r="RWU3" s="682"/>
      <c r="RWV3" s="682"/>
      <c r="RWW3" s="682"/>
      <c r="RWX3" s="682"/>
      <c r="RWY3" s="682"/>
      <c r="RWZ3" s="682"/>
      <c r="RXA3" s="682"/>
      <c r="RXB3" s="682"/>
      <c r="RXC3" s="682"/>
      <c r="RXD3" s="682"/>
      <c r="RXE3" s="682"/>
      <c r="RXF3" s="682"/>
      <c r="RXG3" s="682"/>
      <c r="RXH3" s="682"/>
      <c r="RXI3" s="682"/>
      <c r="RXJ3" s="682"/>
      <c r="RXK3" s="682"/>
      <c r="RXL3" s="682"/>
      <c r="RXM3" s="682"/>
      <c r="RXN3" s="682"/>
      <c r="RXO3" s="682"/>
      <c r="RXP3" s="682"/>
      <c r="RXQ3" s="682"/>
      <c r="RXR3" s="682"/>
      <c r="RXS3" s="682"/>
      <c r="RXT3" s="682"/>
      <c r="RXU3" s="682"/>
      <c r="RXV3" s="682"/>
      <c r="RXW3" s="682"/>
      <c r="RXX3" s="682"/>
      <c r="RXY3" s="682"/>
      <c r="RXZ3" s="682"/>
      <c r="RYA3" s="682"/>
      <c r="RYB3" s="682"/>
      <c r="RYC3" s="682"/>
      <c r="RYD3" s="682"/>
      <c r="RYE3" s="682"/>
      <c r="RYF3" s="682"/>
      <c r="RYG3" s="682"/>
      <c r="RYH3" s="682"/>
      <c r="RYI3" s="682"/>
      <c r="RYJ3" s="682"/>
      <c r="RYK3" s="682"/>
      <c r="RYL3" s="682"/>
      <c r="RYM3" s="682"/>
      <c r="RYN3" s="682"/>
      <c r="RYO3" s="682"/>
      <c r="RYP3" s="682"/>
      <c r="RYQ3" s="682"/>
      <c r="RYR3" s="682"/>
      <c r="RYS3" s="682"/>
      <c r="RYT3" s="682"/>
      <c r="RYU3" s="682"/>
      <c r="RYV3" s="682"/>
      <c r="RYW3" s="682"/>
      <c r="RYX3" s="682"/>
      <c r="RYY3" s="682"/>
      <c r="RYZ3" s="682"/>
      <c r="RZA3" s="682"/>
      <c r="RZB3" s="682"/>
      <c r="RZC3" s="682"/>
      <c r="RZD3" s="682"/>
      <c r="RZE3" s="682"/>
      <c r="RZF3" s="682"/>
      <c r="RZG3" s="682"/>
      <c r="RZH3" s="682"/>
      <c r="RZI3" s="682"/>
      <c r="RZJ3" s="682"/>
      <c r="RZK3" s="682"/>
      <c r="RZL3" s="682"/>
      <c r="RZM3" s="682"/>
      <c r="RZN3" s="682"/>
      <c r="RZO3" s="682"/>
      <c r="RZP3" s="682"/>
      <c r="RZQ3" s="682"/>
      <c r="RZR3" s="682"/>
      <c r="RZS3" s="682"/>
      <c r="RZT3" s="682"/>
      <c r="RZU3" s="682"/>
      <c r="RZV3" s="682"/>
      <c r="RZW3" s="682"/>
      <c r="RZX3" s="682"/>
      <c r="RZY3" s="682"/>
      <c r="RZZ3" s="682"/>
      <c r="SAA3" s="682"/>
      <c r="SAB3" s="682"/>
      <c r="SAC3" s="682"/>
      <c r="SAD3" s="682"/>
      <c r="SAE3" s="682"/>
      <c r="SAF3" s="682"/>
      <c r="SAG3" s="682"/>
      <c r="SAH3" s="682"/>
      <c r="SAI3" s="682"/>
      <c r="SAJ3" s="682"/>
      <c r="SAK3" s="682"/>
      <c r="SAL3" s="682"/>
      <c r="SAM3" s="682"/>
      <c r="SAN3" s="682"/>
      <c r="SAO3" s="682"/>
      <c r="SAP3" s="682"/>
      <c r="SAQ3" s="682"/>
      <c r="SAR3" s="682"/>
      <c r="SAS3" s="682"/>
      <c r="SAT3" s="682"/>
      <c r="SAU3" s="682"/>
      <c r="SAV3" s="682"/>
      <c r="SAW3" s="682"/>
      <c r="SAX3" s="682"/>
      <c r="SAY3" s="682"/>
      <c r="SAZ3" s="682"/>
      <c r="SBA3" s="682"/>
      <c r="SBB3" s="682"/>
      <c r="SBC3" s="682"/>
      <c r="SBD3" s="682"/>
      <c r="SBE3" s="682"/>
      <c r="SBF3" s="682"/>
      <c r="SBG3" s="682"/>
      <c r="SBH3" s="682"/>
      <c r="SBI3" s="682"/>
      <c r="SBJ3" s="682"/>
      <c r="SBK3" s="682"/>
      <c r="SBL3" s="682"/>
      <c r="SBM3" s="682"/>
      <c r="SBN3" s="682"/>
      <c r="SBO3" s="682"/>
      <c r="SBP3" s="682"/>
      <c r="SBQ3" s="682"/>
      <c r="SBR3" s="682"/>
      <c r="SBS3" s="682"/>
      <c r="SBT3" s="682"/>
      <c r="SBU3" s="682"/>
      <c r="SBV3" s="682"/>
      <c r="SBW3" s="682"/>
      <c r="SBX3" s="682"/>
      <c r="SBY3" s="682"/>
      <c r="SBZ3" s="682"/>
      <c r="SCA3" s="682"/>
      <c r="SCB3" s="682"/>
      <c r="SCC3" s="682"/>
      <c r="SCD3" s="682"/>
      <c r="SCE3" s="682"/>
      <c r="SCF3" s="682"/>
      <c r="SCG3" s="682"/>
      <c r="SCH3" s="682"/>
      <c r="SCI3" s="682"/>
      <c r="SCJ3" s="682"/>
      <c r="SCK3" s="682"/>
      <c r="SCL3" s="682"/>
      <c r="SCM3" s="682"/>
      <c r="SCN3" s="682"/>
      <c r="SCO3" s="682"/>
      <c r="SCP3" s="682"/>
      <c r="SCQ3" s="682"/>
      <c r="SCR3" s="682"/>
      <c r="SCS3" s="682"/>
      <c r="SCT3" s="682"/>
      <c r="SCU3" s="682"/>
      <c r="SCV3" s="682"/>
      <c r="SCW3" s="682"/>
      <c r="SCX3" s="682"/>
      <c r="SCY3" s="682"/>
      <c r="SCZ3" s="682"/>
      <c r="SDA3" s="682"/>
      <c r="SDB3" s="682"/>
      <c r="SDC3" s="682"/>
      <c r="SDD3" s="682"/>
      <c r="SDE3" s="682"/>
      <c r="SDF3" s="682"/>
      <c r="SDG3" s="682"/>
      <c r="SDH3" s="682"/>
      <c r="SDI3" s="682"/>
      <c r="SDJ3" s="682"/>
      <c r="SDK3" s="682"/>
      <c r="SDL3" s="682"/>
      <c r="SDM3" s="682"/>
      <c r="SDN3" s="682"/>
      <c r="SDO3" s="682"/>
      <c r="SDP3" s="682"/>
      <c r="SDQ3" s="682"/>
      <c r="SDR3" s="682"/>
      <c r="SDS3" s="682"/>
      <c r="SDT3" s="682"/>
      <c r="SDU3" s="682"/>
      <c r="SDV3" s="682"/>
      <c r="SDW3" s="682"/>
      <c r="SDX3" s="682"/>
      <c r="SDY3" s="682"/>
      <c r="SDZ3" s="682"/>
      <c r="SEA3" s="682"/>
      <c r="SEB3" s="682"/>
      <c r="SEC3" s="682"/>
      <c r="SED3" s="682"/>
      <c r="SEE3" s="682"/>
      <c r="SEF3" s="682"/>
      <c r="SEG3" s="682"/>
      <c r="SEH3" s="682"/>
      <c r="SEI3" s="682"/>
      <c r="SEJ3" s="682"/>
      <c r="SEK3" s="682"/>
      <c r="SEL3" s="682"/>
      <c r="SEM3" s="682"/>
      <c r="SEN3" s="682"/>
      <c r="SEO3" s="682"/>
      <c r="SEP3" s="682"/>
      <c r="SEQ3" s="682"/>
      <c r="SER3" s="682"/>
      <c r="SES3" s="682"/>
      <c r="SET3" s="682"/>
      <c r="SEU3" s="682"/>
      <c r="SEV3" s="682"/>
      <c r="SEW3" s="682"/>
      <c r="SEX3" s="682"/>
      <c r="SEY3" s="682"/>
      <c r="SEZ3" s="682"/>
      <c r="SFA3" s="682"/>
      <c r="SFB3" s="682"/>
      <c r="SFC3" s="682"/>
      <c r="SFD3" s="682"/>
      <c r="SFE3" s="682"/>
      <c r="SFF3" s="682"/>
      <c r="SFG3" s="682"/>
      <c r="SFH3" s="682"/>
      <c r="SFI3" s="682"/>
      <c r="SFJ3" s="682"/>
      <c r="SFK3" s="682"/>
      <c r="SFL3" s="682"/>
      <c r="SFM3" s="682"/>
      <c r="SFN3" s="682"/>
      <c r="SFO3" s="682"/>
      <c r="SFP3" s="682"/>
      <c r="SFQ3" s="682"/>
      <c r="SFR3" s="682"/>
      <c r="SFS3" s="682"/>
      <c r="SFT3" s="682"/>
      <c r="SFU3" s="682"/>
      <c r="SFV3" s="682"/>
      <c r="SFW3" s="682"/>
      <c r="SFX3" s="682"/>
      <c r="SFY3" s="682"/>
      <c r="SFZ3" s="682"/>
      <c r="SGA3" s="682"/>
      <c r="SGB3" s="682"/>
      <c r="SGC3" s="682"/>
      <c r="SGD3" s="682"/>
      <c r="SGE3" s="682"/>
      <c r="SGF3" s="682"/>
      <c r="SGG3" s="682"/>
      <c r="SGH3" s="682"/>
      <c r="SGI3" s="682"/>
      <c r="SGJ3" s="682"/>
      <c r="SGK3" s="682"/>
      <c r="SGL3" s="682"/>
      <c r="SGM3" s="682"/>
      <c r="SGN3" s="682"/>
      <c r="SGO3" s="682"/>
      <c r="SGP3" s="682"/>
      <c r="SGQ3" s="682"/>
      <c r="SGR3" s="682"/>
      <c r="SGS3" s="682"/>
      <c r="SGT3" s="682"/>
      <c r="SGU3" s="682"/>
      <c r="SGV3" s="682"/>
      <c r="SGW3" s="682"/>
      <c r="SGX3" s="682"/>
      <c r="SGY3" s="682"/>
      <c r="SGZ3" s="682"/>
      <c r="SHA3" s="682"/>
      <c r="SHB3" s="682"/>
      <c r="SHC3" s="682"/>
      <c r="SHD3" s="682"/>
      <c r="SHE3" s="682"/>
      <c r="SHF3" s="682"/>
      <c r="SHG3" s="682"/>
      <c r="SHH3" s="682"/>
      <c r="SHI3" s="682"/>
      <c r="SHJ3" s="682"/>
      <c r="SHK3" s="682"/>
      <c r="SHL3" s="682"/>
      <c r="SHM3" s="682"/>
      <c r="SHN3" s="682"/>
      <c r="SHO3" s="682"/>
      <c r="SHP3" s="682"/>
      <c r="SHQ3" s="682"/>
      <c r="SHR3" s="682"/>
      <c r="SHS3" s="682"/>
      <c r="SHT3" s="682"/>
      <c r="SHU3" s="682"/>
      <c r="SHV3" s="682"/>
      <c r="SHW3" s="682"/>
      <c r="SHX3" s="682"/>
      <c r="SHY3" s="682"/>
      <c r="SHZ3" s="682"/>
      <c r="SIA3" s="682"/>
      <c r="SIB3" s="682"/>
      <c r="SIC3" s="682"/>
      <c r="SID3" s="682"/>
      <c r="SIE3" s="682"/>
      <c r="SIF3" s="682"/>
      <c r="SIG3" s="682"/>
      <c r="SIH3" s="682"/>
      <c r="SII3" s="682"/>
      <c r="SIJ3" s="682"/>
      <c r="SIK3" s="682"/>
      <c r="SIL3" s="682"/>
      <c r="SIM3" s="682"/>
      <c r="SIN3" s="682"/>
      <c r="SIO3" s="682"/>
      <c r="SIP3" s="682"/>
      <c r="SIQ3" s="682"/>
      <c r="SIR3" s="682"/>
      <c r="SIS3" s="682"/>
      <c r="SIT3" s="682"/>
      <c r="SIU3" s="682"/>
      <c r="SIV3" s="682"/>
      <c r="SIW3" s="682"/>
      <c r="SIX3" s="682"/>
      <c r="SIY3" s="682"/>
      <c r="SIZ3" s="682"/>
      <c r="SJA3" s="682"/>
      <c r="SJB3" s="682"/>
      <c r="SJC3" s="682"/>
      <c r="SJD3" s="682"/>
      <c r="SJE3" s="682"/>
      <c r="SJF3" s="682"/>
      <c r="SJG3" s="682"/>
      <c r="SJH3" s="682"/>
      <c r="SJI3" s="682"/>
      <c r="SJJ3" s="682"/>
      <c r="SJK3" s="682"/>
      <c r="SJL3" s="682"/>
      <c r="SJM3" s="682"/>
      <c r="SJN3" s="682"/>
      <c r="SJO3" s="682"/>
      <c r="SJP3" s="682"/>
      <c r="SJQ3" s="682"/>
      <c r="SJR3" s="682"/>
      <c r="SJS3" s="682"/>
      <c r="SJT3" s="682"/>
      <c r="SJU3" s="682"/>
      <c r="SJV3" s="682"/>
      <c r="SJW3" s="682"/>
      <c r="SJX3" s="682"/>
      <c r="SJY3" s="682"/>
      <c r="SJZ3" s="682"/>
      <c r="SKA3" s="682"/>
      <c r="SKB3" s="682"/>
      <c r="SKC3" s="682"/>
      <c r="SKD3" s="682"/>
      <c r="SKE3" s="682"/>
      <c r="SKF3" s="682"/>
      <c r="SKG3" s="682"/>
      <c r="SKH3" s="682"/>
      <c r="SKI3" s="682"/>
      <c r="SKJ3" s="682"/>
      <c r="SKK3" s="682"/>
      <c r="SKL3" s="682"/>
      <c r="SKM3" s="682"/>
      <c r="SKN3" s="682"/>
      <c r="SKO3" s="682"/>
      <c r="SKP3" s="682"/>
      <c r="SKQ3" s="682"/>
      <c r="SKR3" s="682"/>
      <c r="SKS3" s="682"/>
      <c r="SKT3" s="682"/>
      <c r="SKU3" s="682"/>
      <c r="SKV3" s="682"/>
      <c r="SKW3" s="682"/>
      <c r="SKX3" s="682"/>
      <c r="SKY3" s="682"/>
      <c r="SKZ3" s="682"/>
      <c r="SLA3" s="682"/>
      <c r="SLB3" s="682"/>
      <c r="SLC3" s="682"/>
      <c r="SLD3" s="682"/>
      <c r="SLE3" s="682"/>
      <c r="SLF3" s="682"/>
      <c r="SLG3" s="682"/>
      <c r="SLH3" s="682"/>
      <c r="SLI3" s="682"/>
      <c r="SLJ3" s="682"/>
      <c r="SLK3" s="682"/>
      <c r="SLL3" s="682"/>
      <c r="SLM3" s="682"/>
      <c r="SLN3" s="682"/>
      <c r="SLO3" s="682"/>
      <c r="SLP3" s="682"/>
      <c r="SLQ3" s="682"/>
      <c r="SLR3" s="682"/>
      <c r="SLS3" s="682"/>
      <c r="SLT3" s="682"/>
      <c r="SLU3" s="682"/>
      <c r="SLV3" s="682"/>
      <c r="SLW3" s="682"/>
      <c r="SLX3" s="682"/>
      <c r="SLY3" s="682"/>
      <c r="SLZ3" s="682"/>
      <c r="SMA3" s="682"/>
      <c r="SMB3" s="682"/>
      <c r="SMC3" s="682"/>
      <c r="SMD3" s="682"/>
      <c r="SME3" s="682"/>
      <c r="SMF3" s="682"/>
      <c r="SMG3" s="682"/>
      <c r="SMH3" s="682"/>
      <c r="SMI3" s="682"/>
      <c r="SMJ3" s="682"/>
      <c r="SMK3" s="682"/>
      <c r="SML3" s="682"/>
      <c r="SMM3" s="682"/>
      <c r="SMN3" s="682"/>
      <c r="SMO3" s="682"/>
      <c r="SMP3" s="682"/>
      <c r="SMQ3" s="682"/>
      <c r="SMR3" s="682"/>
      <c r="SMS3" s="682"/>
      <c r="SMT3" s="682"/>
      <c r="SMU3" s="682"/>
      <c r="SMV3" s="682"/>
      <c r="SMW3" s="682"/>
      <c r="SMX3" s="682"/>
      <c r="SMY3" s="682"/>
      <c r="SMZ3" s="682"/>
      <c r="SNA3" s="682"/>
      <c r="SNB3" s="682"/>
      <c r="SNC3" s="682"/>
      <c r="SND3" s="682"/>
      <c r="SNE3" s="682"/>
      <c r="SNF3" s="682"/>
      <c r="SNG3" s="682"/>
      <c r="SNH3" s="682"/>
      <c r="SNI3" s="682"/>
      <c r="SNJ3" s="682"/>
      <c r="SNK3" s="682"/>
      <c r="SNL3" s="682"/>
      <c r="SNM3" s="682"/>
      <c r="SNN3" s="682"/>
      <c r="SNO3" s="682"/>
      <c r="SNP3" s="682"/>
      <c r="SNQ3" s="682"/>
      <c r="SNR3" s="682"/>
      <c r="SNS3" s="682"/>
      <c r="SNT3" s="682"/>
      <c r="SNU3" s="682"/>
      <c r="SNV3" s="682"/>
      <c r="SNW3" s="682"/>
      <c r="SNX3" s="682"/>
      <c r="SNY3" s="682"/>
      <c r="SNZ3" s="682"/>
      <c r="SOA3" s="682"/>
      <c r="SOB3" s="682"/>
      <c r="SOC3" s="682"/>
      <c r="SOD3" s="682"/>
      <c r="SOE3" s="682"/>
      <c r="SOF3" s="682"/>
      <c r="SOG3" s="682"/>
      <c r="SOH3" s="682"/>
      <c r="SOI3" s="682"/>
      <c r="SOJ3" s="682"/>
      <c r="SOK3" s="682"/>
      <c r="SOL3" s="682"/>
      <c r="SOM3" s="682"/>
      <c r="SON3" s="682"/>
      <c r="SOO3" s="682"/>
      <c r="SOP3" s="682"/>
      <c r="SOQ3" s="682"/>
      <c r="SOR3" s="682"/>
      <c r="SOS3" s="682"/>
      <c r="SOT3" s="682"/>
      <c r="SOU3" s="682"/>
      <c r="SOV3" s="682"/>
      <c r="SOW3" s="682"/>
      <c r="SOX3" s="682"/>
      <c r="SOY3" s="682"/>
      <c r="SOZ3" s="682"/>
      <c r="SPA3" s="682"/>
      <c r="SPB3" s="682"/>
      <c r="SPC3" s="682"/>
      <c r="SPD3" s="682"/>
      <c r="SPE3" s="682"/>
      <c r="SPF3" s="682"/>
      <c r="SPG3" s="682"/>
      <c r="SPH3" s="682"/>
      <c r="SPI3" s="682"/>
      <c r="SPJ3" s="682"/>
      <c r="SPK3" s="682"/>
      <c r="SPL3" s="682"/>
      <c r="SPM3" s="682"/>
      <c r="SPN3" s="682"/>
      <c r="SPO3" s="682"/>
      <c r="SPP3" s="682"/>
      <c r="SPQ3" s="682"/>
      <c r="SPR3" s="682"/>
      <c r="SPS3" s="682"/>
      <c r="SPT3" s="682"/>
      <c r="SPU3" s="682"/>
      <c r="SPV3" s="682"/>
      <c r="SPW3" s="682"/>
      <c r="SPX3" s="682"/>
      <c r="SPY3" s="682"/>
      <c r="SPZ3" s="682"/>
      <c r="SQA3" s="682"/>
      <c r="SQB3" s="682"/>
      <c r="SQC3" s="682"/>
      <c r="SQD3" s="682"/>
      <c r="SQE3" s="682"/>
      <c r="SQF3" s="682"/>
      <c r="SQG3" s="682"/>
      <c r="SQH3" s="682"/>
      <c r="SQI3" s="682"/>
      <c r="SQJ3" s="682"/>
      <c r="SQK3" s="682"/>
      <c r="SQL3" s="682"/>
      <c r="SQM3" s="682"/>
      <c r="SQN3" s="682"/>
      <c r="SQO3" s="682"/>
      <c r="SQP3" s="682"/>
      <c r="SQQ3" s="682"/>
      <c r="SQR3" s="682"/>
      <c r="SQS3" s="682"/>
      <c r="SQT3" s="682"/>
      <c r="SQU3" s="682"/>
      <c r="SQV3" s="682"/>
      <c r="SQW3" s="682"/>
      <c r="SQX3" s="682"/>
      <c r="SQY3" s="682"/>
      <c r="SQZ3" s="682"/>
      <c r="SRA3" s="682"/>
      <c r="SRB3" s="682"/>
      <c r="SRC3" s="682"/>
      <c r="SRD3" s="682"/>
      <c r="SRE3" s="682"/>
      <c r="SRF3" s="682"/>
      <c r="SRG3" s="682"/>
      <c r="SRH3" s="682"/>
      <c r="SRI3" s="682"/>
      <c r="SRJ3" s="682"/>
      <c r="SRK3" s="682"/>
      <c r="SRL3" s="682"/>
      <c r="SRM3" s="682"/>
      <c r="SRN3" s="682"/>
      <c r="SRO3" s="682"/>
      <c r="SRP3" s="682"/>
      <c r="SRQ3" s="682"/>
      <c r="SRR3" s="682"/>
      <c r="SRS3" s="682"/>
      <c r="SRT3" s="682"/>
      <c r="SRU3" s="682"/>
      <c r="SRV3" s="682"/>
      <c r="SRW3" s="682"/>
      <c r="SRX3" s="682"/>
      <c r="SRY3" s="682"/>
      <c r="SRZ3" s="682"/>
      <c r="SSA3" s="682"/>
      <c r="SSB3" s="682"/>
      <c r="SSC3" s="682"/>
      <c r="SSD3" s="682"/>
      <c r="SSE3" s="682"/>
      <c r="SSF3" s="682"/>
      <c r="SSG3" s="682"/>
      <c r="SSH3" s="682"/>
      <c r="SSI3" s="682"/>
      <c r="SSJ3" s="682"/>
      <c r="SSK3" s="682"/>
      <c r="SSL3" s="682"/>
      <c r="SSM3" s="682"/>
      <c r="SSN3" s="682"/>
      <c r="SSO3" s="682"/>
      <c r="SSP3" s="682"/>
      <c r="SSQ3" s="682"/>
      <c r="SSR3" s="682"/>
      <c r="SSS3" s="682"/>
      <c r="SST3" s="682"/>
      <c r="SSU3" s="682"/>
      <c r="SSV3" s="682"/>
      <c r="SSW3" s="682"/>
      <c r="SSX3" s="682"/>
      <c r="SSY3" s="682"/>
      <c r="SSZ3" s="682"/>
      <c r="STA3" s="682"/>
      <c r="STB3" s="682"/>
      <c r="STC3" s="682"/>
      <c r="STD3" s="682"/>
      <c r="STE3" s="682"/>
      <c r="STF3" s="682"/>
      <c r="STG3" s="682"/>
      <c r="STH3" s="682"/>
      <c r="STI3" s="682"/>
      <c r="STJ3" s="682"/>
      <c r="STK3" s="682"/>
      <c r="STL3" s="682"/>
      <c r="STM3" s="682"/>
      <c r="STN3" s="682"/>
      <c r="STO3" s="682"/>
      <c r="STP3" s="682"/>
      <c r="STQ3" s="682"/>
      <c r="STR3" s="682"/>
      <c r="STS3" s="682"/>
      <c r="STT3" s="682"/>
      <c r="STU3" s="682"/>
      <c r="STV3" s="682"/>
      <c r="STW3" s="682"/>
      <c r="STX3" s="682"/>
      <c r="STY3" s="682"/>
      <c r="STZ3" s="682"/>
      <c r="SUA3" s="682"/>
      <c r="SUB3" s="682"/>
      <c r="SUC3" s="682"/>
      <c r="SUD3" s="682"/>
      <c r="SUE3" s="682"/>
      <c r="SUF3" s="682"/>
      <c r="SUG3" s="682"/>
      <c r="SUH3" s="682"/>
      <c r="SUI3" s="682"/>
      <c r="SUJ3" s="682"/>
      <c r="SUK3" s="682"/>
      <c r="SUL3" s="682"/>
      <c r="SUM3" s="682"/>
      <c r="SUN3" s="682"/>
      <c r="SUO3" s="682"/>
      <c r="SUP3" s="682"/>
      <c r="SUQ3" s="682"/>
      <c r="SUR3" s="682"/>
      <c r="SUS3" s="682"/>
      <c r="SUT3" s="682"/>
      <c r="SUU3" s="682"/>
      <c r="SUV3" s="682"/>
      <c r="SUW3" s="682"/>
      <c r="SUX3" s="682"/>
      <c r="SUY3" s="682"/>
      <c r="SUZ3" s="682"/>
      <c r="SVA3" s="682"/>
      <c r="SVB3" s="682"/>
      <c r="SVC3" s="682"/>
      <c r="SVD3" s="682"/>
      <c r="SVE3" s="682"/>
      <c r="SVF3" s="682"/>
      <c r="SVG3" s="682"/>
      <c r="SVH3" s="682"/>
      <c r="SVI3" s="682"/>
      <c r="SVJ3" s="682"/>
      <c r="SVK3" s="682"/>
      <c r="SVL3" s="682"/>
      <c r="SVM3" s="682"/>
      <c r="SVN3" s="682"/>
      <c r="SVO3" s="682"/>
      <c r="SVP3" s="682"/>
      <c r="SVQ3" s="682"/>
      <c r="SVR3" s="682"/>
      <c r="SVS3" s="682"/>
      <c r="SVT3" s="682"/>
      <c r="SVU3" s="682"/>
      <c r="SVV3" s="682"/>
      <c r="SVW3" s="682"/>
      <c r="SVX3" s="682"/>
      <c r="SVY3" s="682"/>
      <c r="SVZ3" s="682"/>
      <c r="SWA3" s="682"/>
      <c r="SWB3" s="682"/>
      <c r="SWC3" s="682"/>
      <c r="SWD3" s="682"/>
      <c r="SWE3" s="682"/>
      <c r="SWF3" s="682"/>
      <c r="SWG3" s="682"/>
      <c r="SWH3" s="682"/>
      <c r="SWI3" s="682"/>
      <c r="SWJ3" s="682"/>
      <c r="SWK3" s="682"/>
      <c r="SWL3" s="682"/>
      <c r="SWM3" s="682"/>
      <c r="SWN3" s="682"/>
      <c r="SWO3" s="682"/>
      <c r="SWP3" s="682"/>
      <c r="SWQ3" s="682"/>
      <c r="SWR3" s="682"/>
      <c r="SWS3" s="682"/>
      <c r="SWT3" s="682"/>
      <c r="SWU3" s="682"/>
      <c r="SWV3" s="682"/>
      <c r="SWW3" s="682"/>
      <c r="SWX3" s="682"/>
      <c r="SWY3" s="682"/>
      <c r="SWZ3" s="682"/>
      <c r="SXA3" s="682"/>
      <c r="SXB3" s="682"/>
      <c r="SXC3" s="682"/>
      <c r="SXD3" s="682"/>
      <c r="SXE3" s="682"/>
      <c r="SXF3" s="682"/>
      <c r="SXG3" s="682"/>
      <c r="SXH3" s="682"/>
      <c r="SXI3" s="682"/>
      <c r="SXJ3" s="682"/>
      <c r="SXK3" s="682"/>
      <c r="SXL3" s="682"/>
      <c r="SXM3" s="682"/>
      <c r="SXN3" s="682"/>
      <c r="SXO3" s="682"/>
      <c r="SXP3" s="682"/>
      <c r="SXQ3" s="682"/>
      <c r="SXR3" s="682"/>
      <c r="SXS3" s="682"/>
      <c r="SXT3" s="682"/>
      <c r="SXU3" s="682"/>
      <c r="SXV3" s="682"/>
      <c r="SXW3" s="682"/>
      <c r="SXX3" s="682"/>
      <c r="SXY3" s="682"/>
      <c r="SXZ3" s="682"/>
      <c r="SYA3" s="682"/>
      <c r="SYB3" s="682"/>
      <c r="SYC3" s="682"/>
      <c r="SYD3" s="682"/>
      <c r="SYE3" s="682"/>
      <c r="SYF3" s="682"/>
      <c r="SYG3" s="682"/>
      <c r="SYH3" s="682"/>
      <c r="SYI3" s="682"/>
      <c r="SYJ3" s="682"/>
      <c r="SYK3" s="682"/>
      <c r="SYL3" s="682"/>
      <c r="SYM3" s="682"/>
      <c r="SYN3" s="682"/>
      <c r="SYO3" s="682"/>
      <c r="SYP3" s="682"/>
      <c r="SYQ3" s="682"/>
      <c r="SYR3" s="682"/>
      <c r="SYS3" s="682"/>
      <c r="SYT3" s="682"/>
      <c r="SYU3" s="682"/>
      <c r="SYV3" s="682"/>
      <c r="SYW3" s="682"/>
      <c r="SYX3" s="682"/>
      <c r="SYY3" s="682"/>
      <c r="SYZ3" s="682"/>
      <c r="SZA3" s="682"/>
      <c r="SZB3" s="682"/>
      <c r="SZC3" s="682"/>
      <c r="SZD3" s="682"/>
      <c r="SZE3" s="682"/>
      <c r="SZF3" s="682"/>
      <c r="SZG3" s="682"/>
      <c r="SZH3" s="682"/>
      <c r="SZI3" s="682"/>
      <c r="SZJ3" s="682"/>
      <c r="SZK3" s="682"/>
      <c r="SZL3" s="682"/>
      <c r="SZM3" s="682"/>
      <c r="SZN3" s="682"/>
      <c r="SZO3" s="682"/>
      <c r="SZP3" s="682"/>
      <c r="SZQ3" s="682"/>
      <c r="SZR3" s="682"/>
      <c r="SZS3" s="682"/>
      <c r="SZT3" s="682"/>
      <c r="SZU3" s="682"/>
      <c r="SZV3" s="682"/>
      <c r="SZW3" s="682"/>
      <c r="SZX3" s="682"/>
      <c r="SZY3" s="682"/>
      <c r="SZZ3" s="682"/>
      <c r="TAA3" s="682"/>
      <c r="TAB3" s="682"/>
      <c r="TAC3" s="682"/>
      <c r="TAD3" s="682"/>
      <c r="TAE3" s="682"/>
      <c r="TAF3" s="682"/>
      <c r="TAG3" s="682"/>
      <c r="TAH3" s="682"/>
      <c r="TAI3" s="682"/>
      <c r="TAJ3" s="682"/>
      <c r="TAK3" s="682"/>
      <c r="TAL3" s="682"/>
      <c r="TAM3" s="682"/>
      <c r="TAN3" s="682"/>
      <c r="TAO3" s="682"/>
      <c r="TAP3" s="682"/>
      <c r="TAQ3" s="682"/>
      <c r="TAR3" s="682"/>
      <c r="TAS3" s="682"/>
      <c r="TAT3" s="682"/>
      <c r="TAU3" s="682"/>
      <c r="TAV3" s="682"/>
      <c r="TAW3" s="682"/>
      <c r="TAX3" s="682"/>
      <c r="TAY3" s="682"/>
      <c r="TAZ3" s="682"/>
      <c r="TBA3" s="682"/>
      <c r="TBB3" s="682"/>
      <c r="TBC3" s="682"/>
      <c r="TBD3" s="682"/>
      <c r="TBE3" s="682"/>
      <c r="TBF3" s="682"/>
      <c r="TBG3" s="682"/>
      <c r="TBH3" s="682"/>
      <c r="TBI3" s="682"/>
      <c r="TBJ3" s="682"/>
      <c r="TBK3" s="682"/>
      <c r="TBL3" s="682"/>
      <c r="TBM3" s="682"/>
      <c r="TBN3" s="682"/>
      <c r="TBO3" s="682"/>
      <c r="TBP3" s="682"/>
      <c r="TBQ3" s="682"/>
      <c r="TBR3" s="682"/>
      <c r="TBS3" s="682"/>
      <c r="TBT3" s="682"/>
      <c r="TBU3" s="682"/>
      <c r="TBV3" s="682"/>
      <c r="TBW3" s="682"/>
      <c r="TBX3" s="682"/>
      <c r="TBY3" s="682"/>
      <c r="TBZ3" s="682"/>
      <c r="TCA3" s="682"/>
      <c r="TCB3" s="682"/>
      <c r="TCC3" s="682"/>
      <c r="TCD3" s="682"/>
      <c r="TCE3" s="682"/>
      <c r="TCF3" s="682"/>
      <c r="TCG3" s="682"/>
      <c r="TCH3" s="682"/>
      <c r="TCI3" s="682"/>
      <c r="TCJ3" s="682"/>
      <c r="TCK3" s="682"/>
      <c r="TCL3" s="682"/>
      <c r="TCM3" s="682"/>
      <c r="TCN3" s="682"/>
      <c r="TCO3" s="682"/>
      <c r="TCP3" s="682"/>
      <c r="TCQ3" s="682"/>
      <c r="TCR3" s="682"/>
      <c r="TCS3" s="682"/>
      <c r="TCT3" s="682"/>
      <c r="TCU3" s="682"/>
      <c r="TCV3" s="682"/>
      <c r="TCW3" s="682"/>
      <c r="TCX3" s="682"/>
      <c r="TCY3" s="682"/>
      <c r="TCZ3" s="682"/>
      <c r="TDA3" s="682"/>
      <c r="TDB3" s="682"/>
      <c r="TDC3" s="682"/>
      <c r="TDD3" s="682"/>
      <c r="TDE3" s="682"/>
      <c r="TDF3" s="682"/>
      <c r="TDG3" s="682"/>
      <c r="TDH3" s="682"/>
      <c r="TDI3" s="682"/>
      <c r="TDJ3" s="682"/>
      <c r="TDK3" s="682"/>
      <c r="TDL3" s="682"/>
      <c r="TDM3" s="682"/>
      <c r="TDN3" s="682"/>
      <c r="TDO3" s="682"/>
      <c r="TDP3" s="682"/>
      <c r="TDQ3" s="682"/>
      <c r="TDR3" s="682"/>
      <c r="TDS3" s="682"/>
      <c r="TDT3" s="682"/>
      <c r="TDU3" s="682"/>
      <c r="TDV3" s="682"/>
      <c r="TDW3" s="682"/>
      <c r="TDX3" s="682"/>
      <c r="TDY3" s="682"/>
      <c r="TDZ3" s="682"/>
      <c r="TEA3" s="682"/>
      <c r="TEB3" s="682"/>
      <c r="TEC3" s="682"/>
      <c r="TED3" s="682"/>
      <c r="TEE3" s="682"/>
      <c r="TEF3" s="682"/>
      <c r="TEG3" s="682"/>
      <c r="TEH3" s="682"/>
      <c r="TEI3" s="682"/>
      <c r="TEJ3" s="682"/>
      <c r="TEK3" s="682"/>
      <c r="TEL3" s="682"/>
      <c r="TEM3" s="682"/>
      <c r="TEN3" s="682"/>
      <c r="TEO3" s="682"/>
      <c r="TEP3" s="682"/>
      <c r="TEQ3" s="682"/>
      <c r="TER3" s="682"/>
      <c r="TES3" s="682"/>
      <c r="TET3" s="682"/>
      <c r="TEU3" s="682"/>
      <c r="TEV3" s="682"/>
      <c r="TEW3" s="682"/>
      <c r="TEX3" s="682"/>
      <c r="TEY3" s="682"/>
      <c r="TEZ3" s="682"/>
      <c r="TFA3" s="682"/>
      <c r="TFB3" s="682"/>
      <c r="TFC3" s="682"/>
      <c r="TFD3" s="682"/>
      <c r="TFE3" s="682"/>
      <c r="TFF3" s="682"/>
      <c r="TFG3" s="682"/>
      <c r="TFH3" s="682"/>
      <c r="TFI3" s="682"/>
      <c r="TFJ3" s="682"/>
      <c r="TFK3" s="682"/>
      <c r="TFL3" s="682"/>
      <c r="TFM3" s="682"/>
      <c r="TFN3" s="682"/>
      <c r="TFO3" s="682"/>
      <c r="TFP3" s="682"/>
      <c r="TFQ3" s="682"/>
      <c r="TFR3" s="682"/>
      <c r="TFS3" s="682"/>
      <c r="TFT3" s="682"/>
      <c r="TFU3" s="682"/>
      <c r="TFV3" s="682"/>
      <c r="TFW3" s="682"/>
      <c r="TFX3" s="682"/>
      <c r="TFY3" s="682"/>
      <c r="TFZ3" s="682"/>
      <c r="TGA3" s="682"/>
      <c r="TGB3" s="682"/>
      <c r="TGC3" s="682"/>
      <c r="TGD3" s="682"/>
      <c r="TGE3" s="682"/>
      <c r="TGF3" s="682"/>
      <c r="TGG3" s="682"/>
      <c r="TGH3" s="682"/>
      <c r="TGI3" s="682"/>
      <c r="TGJ3" s="682"/>
      <c r="TGK3" s="682"/>
      <c r="TGL3" s="682"/>
      <c r="TGM3" s="682"/>
      <c r="TGN3" s="682"/>
      <c r="TGO3" s="682"/>
      <c r="TGP3" s="682"/>
      <c r="TGQ3" s="682"/>
      <c r="TGR3" s="682"/>
      <c r="TGS3" s="682"/>
      <c r="TGT3" s="682"/>
      <c r="TGU3" s="682"/>
      <c r="TGV3" s="682"/>
      <c r="TGW3" s="682"/>
      <c r="TGX3" s="682"/>
      <c r="TGY3" s="682"/>
      <c r="TGZ3" s="682"/>
      <c r="THA3" s="682"/>
      <c r="THB3" s="682"/>
      <c r="THC3" s="682"/>
      <c r="THD3" s="682"/>
      <c r="THE3" s="682"/>
      <c r="THF3" s="682"/>
      <c r="THG3" s="682"/>
      <c r="THH3" s="682"/>
      <c r="THI3" s="682"/>
      <c r="THJ3" s="682"/>
      <c r="THK3" s="682"/>
      <c r="THL3" s="682"/>
      <c r="THM3" s="682"/>
      <c r="THN3" s="682"/>
      <c r="THO3" s="682"/>
      <c r="THP3" s="682"/>
      <c r="THQ3" s="682"/>
      <c r="THR3" s="682"/>
      <c r="THS3" s="682"/>
      <c r="THT3" s="682"/>
      <c r="THU3" s="682"/>
      <c r="THV3" s="682"/>
      <c r="THW3" s="682"/>
      <c r="THX3" s="682"/>
      <c r="THY3" s="682"/>
      <c r="THZ3" s="682"/>
      <c r="TIA3" s="682"/>
      <c r="TIB3" s="682"/>
      <c r="TIC3" s="682"/>
      <c r="TID3" s="682"/>
      <c r="TIE3" s="682"/>
      <c r="TIF3" s="682"/>
      <c r="TIG3" s="682"/>
      <c r="TIH3" s="682"/>
      <c r="TII3" s="682"/>
      <c r="TIJ3" s="682"/>
      <c r="TIK3" s="682"/>
      <c r="TIL3" s="682"/>
      <c r="TIM3" s="682"/>
      <c r="TIN3" s="682"/>
      <c r="TIO3" s="682"/>
      <c r="TIP3" s="682"/>
      <c r="TIQ3" s="682"/>
      <c r="TIR3" s="682"/>
      <c r="TIS3" s="682"/>
      <c r="TIT3" s="682"/>
      <c r="TIU3" s="682"/>
      <c r="TIV3" s="682"/>
      <c r="TIW3" s="682"/>
      <c r="TIX3" s="682"/>
      <c r="TIY3" s="682"/>
      <c r="TIZ3" s="682"/>
      <c r="TJA3" s="682"/>
      <c r="TJB3" s="682"/>
      <c r="TJC3" s="682"/>
      <c r="TJD3" s="682"/>
      <c r="TJE3" s="682"/>
      <c r="TJF3" s="682"/>
      <c r="TJG3" s="682"/>
      <c r="TJH3" s="682"/>
      <c r="TJI3" s="682"/>
      <c r="TJJ3" s="682"/>
      <c r="TJK3" s="682"/>
      <c r="TJL3" s="682"/>
      <c r="TJM3" s="682"/>
      <c r="TJN3" s="682"/>
      <c r="TJO3" s="682"/>
      <c r="TJP3" s="682"/>
      <c r="TJQ3" s="682"/>
      <c r="TJR3" s="682"/>
      <c r="TJS3" s="682"/>
      <c r="TJT3" s="682"/>
      <c r="TJU3" s="682"/>
      <c r="TJV3" s="682"/>
      <c r="TJW3" s="682"/>
      <c r="TJX3" s="682"/>
      <c r="TJY3" s="682"/>
      <c r="TJZ3" s="682"/>
      <c r="TKA3" s="682"/>
      <c r="TKB3" s="682"/>
      <c r="TKC3" s="682"/>
      <c r="TKD3" s="682"/>
      <c r="TKE3" s="682"/>
      <c r="TKF3" s="682"/>
      <c r="TKG3" s="682"/>
      <c r="TKH3" s="682"/>
      <c r="TKI3" s="682"/>
      <c r="TKJ3" s="682"/>
      <c r="TKK3" s="682"/>
      <c r="TKL3" s="682"/>
      <c r="TKM3" s="682"/>
      <c r="TKN3" s="682"/>
      <c r="TKO3" s="682"/>
      <c r="TKP3" s="682"/>
      <c r="TKQ3" s="682"/>
      <c r="TKR3" s="682"/>
      <c r="TKS3" s="682"/>
      <c r="TKT3" s="682"/>
      <c r="TKU3" s="682"/>
      <c r="TKV3" s="682"/>
      <c r="TKW3" s="682"/>
      <c r="TKX3" s="682"/>
      <c r="TKY3" s="682"/>
      <c r="TKZ3" s="682"/>
      <c r="TLA3" s="682"/>
      <c r="TLB3" s="682"/>
      <c r="TLC3" s="682"/>
      <c r="TLD3" s="682"/>
      <c r="TLE3" s="682"/>
      <c r="TLF3" s="682"/>
      <c r="TLG3" s="682"/>
      <c r="TLH3" s="682"/>
      <c r="TLI3" s="682"/>
      <c r="TLJ3" s="682"/>
      <c r="TLK3" s="682"/>
      <c r="TLL3" s="682"/>
      <c r="TLM3" s="682"/>
      <c r="TLN3" s="682"/>
      <c r="TLO3" s="682"/>
      <c r="TLP3" s="682"/>
      <c r="TLQ3" s="682"/>
      <c r="TLR3" s="682"/>
      <c r="TLS3" s="682"/>
      <c r="TLT3" s="682"/>
      <c r="TLU3" s="682"/>
      <c r="TLV3" s="682"/>
      <c r="TLW3" s="682"/>
      <c r="TLX3" s="682"/>
      <c r="TLY3" s="682"/>
      <c r="TLZ3" s="682"/>
      <c r="TMA3" s="682"/>
      <c r="TMB3" s="682"/>
      <c r="TMC3" s="682"/>
      <c r="TMD3" s="682"/>
      <c r="TME3" s="682"/>
      <c r="TMF3" s="682"/>
      <c r="TMG3" s="682"/>
      <c r="TMH3" s="682"/>
      <c r="TMI3" s="682"/>
      <c r="TMJ3" s="682"/>
      <c r="TMK3" s="682"/>
      <c r="TML3" s="682"/>
      <c r="TMM3" s="682"/>
      <c r="TMN3" s="682"/>
      <c r="TMO3" s="682"/>
      <c r="TMP3" s="682"/>
      <c r="TMQ3" s="682"/>
      <c r="TMR3" s="682"/>
      <c r="TMS3" s="682"/>
      <c r="TMT3" s="682"/>
      <c r="TMU3" s="682"/>
      <c r="TMV3" s="682"/>
      <c r="TMW3" s="682"/>
      <c r="TMX3" s="682"/>
      <c r="TMY3" s="682"/>
      <c r="TMZ3" s="682"/>
      <c r="TNA3" s="682"/>
      <c r="TNB3" s="682"/>
      <c r="TNC3" s="682"/>
      <c r="TND3" s="682"/>
      <c r="TNE3" s="682"/>
      <c r="TNF3" s="682"/>
      <c r="TNG3" s="682"/>
      <c r="TNH3" s="682"/>
      <c r="TNI3" s="682"/>
      <c r="TNJ3" s="682"/>
      <c r="TNK3" s="682"/>
      <c r="TNL3" s="682"/>
      <c r="TNM3" s="682"/>
      <c r="TNN3" s="682"/>
      <c r="TNO3" s="682"/>
      <c r="TNP3" s="682"/>
      <c r="TNQ3" s="682"/>
      <c r="TNR3" s="682"/>
      <c r="TNS3" s="682"/>
      <c r="TNT3" s="682"/>
      <c r="TNU3" s="682"/>
      <c r="TNV3" s="682"/>
      <c r="TNW3" s="682"/>
      <c r="TNX3" s="682"/>
      <c r="TNY3" s="682"/>
      <c r="TNZ3" s="682"/>
      <c r="TOA3" s="682"/>
      <c r="TOB3" s="682"/>
      <c r="TOC3" s="682"/>
      <c r="TOD3" s="682"/>
      <c r="TOE3" s="682"/>
      <c r="TOF3" s="682"/>
      <c r="TOG3" s="682"/>
      <c r="TOH3" s="682"/>
      <c r="TOI3" s="682"/>
      <c r="TOJ3" s="682"/>
      <c r="TOK3" s="682"/>
      <c r="TOL3" s="682"/>
      <c r="TOM3" s="682"/>
      <c r="TON3" s="682"/>
      <c r="TOO3" s="682"/>
      <c r="TOP3" s="682"/>
      <c r="TOQ3" s="682"/>
      <c r="TOR3" s="682"/>
      <c r="TOS3" s="682"/>
      <c r="TOT3" s="682"/>
      <c r="TOU3" s="682"/>
      <c r="TOV3" s="682"/>
      <c r="TOW3" s="682"/>
      <c r="TOX3" s="682"/>
      <c r="TOY3" s="682"/>
      <c r="TOZ3" s="682"/>
      <c r="TPA3" s="682"/>
      <c r="TPB3" s="682"/>
      <c r="TPC3" s="682"/>
      <c r="TPD3" s="682"/>
      <c r="TPE3" s="682"/>
      <c r="TPF3" s="682"/>
      <c r="TPG3" s="682"/>
      <c r="TPH3" s="682"/>
      <c r="TPI3" s="682"/>
      <c r="TPJ3" s="682"/>
      <c r="TPK3" s="682"/>
      <c r="TPL3" s="682"/>
      <c r="TPM3" s="682"/>
      <c r="TPN3" s="682"/>
      <c r="TPO3" s="682"/>
      <c r="TPP3" s="682"/>
      <c r="TPQ3" s="682"/>
      <c r="TPR3" s="682"/>
      <c r="TPS3" s="682"/>
      <c r="TPT3" s="682"/>
      <c r="TPU3" s="682"/>
      <c r="TPV3" s="682"/>
      <c r="TPW3" s="682"/>
      <c r="TPX3" s="682"/>
      <c r="TPY3" s="682"/>
      <c r="TPZ3" s="682"/>
      <c r="TQA3" s="682"/>
      <c r="TQB3" s="682"/>
      <c r="TQC3" s="682"/>
      <c r="TQD3" s="682"/>
      <c r="TQE3" s="682"/>
      <c r="TQF3" s="682"/>
      <c r="TQG3" s="682"/>
      <c r="TQH3" s="682"/>
      <c r="TQI3" s="682"/>
      <c r="TQJ3" s="682"/>
      <c r="TQK3" s="682"/>
      <c r="TQL3" s="682"/>
      <c r="TQM3" s="682"/>
      <c r="TQN3" s="682"/>
      <c r="TQO3" s="682"/>
      <c r="TQP3" s="682"/>
      <c r="TQQ3" s="682"/>
      <c r="TQR3" s="682"/>
      <c r="TQS3" s="682"/>
      <c r="TQT3" s="682"/>
      <c r="TQU3" s="682"/>
      <c r="TQV3" s="682"/>
      <c r="TQW3" s="682"/>
      <c r="TQX3" s="682"/>
      <c r="TQY3" s="682"/>
      <c r="TQZ3" s="682"/>
      <c r="TRA3" s="682"/>
      <c r="TRB3" s="682"/>
      <c r="TRC3" s="682"/>
      <c r="TRD3" s="682"/>
      <c r="TRE3" s="682"/>
      <c r="TRF3" s="682"/>
      <c r="TRG3" s="682"/>
      <c r="TRH3" s="682"/>
      <c r="TRI3" s="682"/>
      <c r="TRJ3" s="682"/>
      <c r="TRK3" s="682"/>
      <c r="TRL3" s="682"/>
      <c r="TRM3" s="682"/>
      <c r="TRN3" s="682"/>
      <c r="TRO3" s="682"/>
      <c r="TRP3" s="682"/>
      <c r="TRQ3" s="682"/>
      <c r="TRR3" s="682"/>
      <c r="TRS3" s="682"/>
      <c r="TRT3" s="682"/>
      <c r="TRU3" s="682"/>
      <c r="TRV3" s="682"/>
      <c r="TRW3" s="682"/>
      <c r="TRX3" s="682"/>
      <c r="TRY3" s="682"/>
      <c r="TRZ3" s="682"/>
      <c r="TSA3" s="682"/>
      <c r="TSB3" s="682"/>
      <c r="TSC3" s="682"/>
      <c r="TSD3" s="682"/>
      <c r="TSE3" s="682"/>
      <c r="TSF3" s="682"/>
      <c r="TSG3" s="682"/>
      <c r="TSH3" s="682"/>
      <c r="TSI3" s="682"/>
      <c r="TSJ3" s="682"/>
      <c r="TSK3" s="682"/>
      <c r="TSL3" s="682"/>
      <c r="TSM3" s="682"/>
      <c r="TSN3" s="682"/>
      <c r="TSO3" s="682"/>
      <c r="TSP3" s="682"/>
      <c r="TSQ3" s="682"/>
      <c r="TSR3" s="682"/>
      <c r="TSS3" s="682"/>
      <c r="TST3" s="682"/>
      <c r="TSU3" s="682"/>
      <c r="TSV3" s="682"/>
      <c r="TSW3" s="682"/>
      <c r="TSX3" s="682"/>
      <c r="TSY3" s="682"/>
      <c r="TSZ3" s="682"/>
      <c r="TTA3" s="682"/>
      <c r="TTB3" s="682"/>
      <c r="TTC3" s="682"/>
      <c r="TTD3" s="682"/>
      <c r="TTE3" s="682"/>
      <c r="TTF3" s="682"/>
      <c r="TTG3" s="682"/>
      <c r="TTH3" s="682"/>
      <c r="TTI3" s="682"/>
      <c r="TTJ3" s="682"/>
      <c r="TTK3" s="682"/>
      <c r="TTL3" s="682"/>
      <c r="TTM3" s="682"/>
      <c r="TTN3" s="682"/>
      <c r="TTO3" s="682"/>
      <c r="TTP3" s="682"/>
      <c r="TTQ3" s="682"/>
      <c r="TTR3" s="682"/>
      <c r="TTS3" s="682"/>
      <c r="TTT3" s="682"/>
      <c r="TTU3" s="682"/>
      <c r="TTV3" s="682"/>
      <c r="TTW3" s="682"/>
      <c r="TTX3" s="682"/>
      <c r="TTY3" s="682"/>
      <c r="TTZ3" s="682"/>
      <c r="TUA3" s="682"/>
      <c r="TUB3" s="682"/>
      <c r="TUC3" s="682"/>
      <c r="TUD3" s="682"/>
      <c r="TUE3" s="682"/>
      <c r="TUF3" s="682"/>
      <c r="TUG3" s="682"/>
      <c r="TUH3" s="682"/>
      <c r="TUI3" s="682"/>
      <c r="TUJ3" s="682"/>
      <c r="TUK3" s="682"/>
      <c r="TUL3" s="682"/>
      <c r="TUM3" s="682"/>
      <c r="TUN3" s="682"/>
      <c r="TUO3" s="682"/>
      <c r="TUP3" s="682"/>
      <c r="TUQ3" s="682"/>
      <c r="TUR3" s="682"/>
      <c r="TUS3" s="682"/>
      <c r="TUT3" s="682"/>
      <c r="TUU3" s="682"/>
      <c r="TUV3" s="682"/>
      <c r="TUW3" s="682"/>
      <c r="TUX3" s="682"/>
      <c r="TUY3" s="682"/>
      <c r="TUZ3" s="682"/>
      <c r="TVA3" s="682"/>
      <c r="TVB3" s="682"/>
      <c r="TVC3" s="682"/>
      <c r="TVD3" s="682"/>
      <c r="TVE3" s="682"/>
      <c r="TVF3" s="682"/>
      <c r="TVG3" s="682"/>
      <c r="TVH3" s="682"/>
      <c r="TVI3" s="682"/>
      <c r="TVJ3" s="682"/>
      <c r="TVK3" s="682"/>
      <c r="TVL3" s="682"/>
      <c r="TVM3" s="682"/>
      <c r="TVN3" s="682"/>
      <c r="TVO3" s="682"/>
      <c r="TVP3" s="682"/>
      <c r="TVQ3" s="682"/>
      <c r="TVR3" s="682"/>
      <c r="TVS3" s="682"/>
      <c r="TVT3" s="682"/>
      <c r="TVU3" s="682"/>
      <c r="TVV3" s="682"/>
      <c r="TVW3" s="682"/>
      <c r="TVX3" s="682"/>
      <c r="TVY3" s="682"/>
      <c r="TVZ3" s="682"/>
      <c r="TWA3" s="682"/>
      <c r="TWB3" s="682"/>
      <c r="TWC3" s="682"/>
      <c r="TWD3" s="682"/>
      <c r="TWE3" s="682"/>
      <c r="TWF3" s="682"/>
      <c r="TWG3" s="682"/>
      <c r="TWH3" s="682"/>
      <c r="TWI3" s="682"/>
      <c r="TWJ3" s="682"/>
      <c r="TWK3" s="682"/>
      <c r="TWL3" s="682"/>
      <c r="TWM3" s="682"/>
      <c r="TWN3" s="682"/>
      <c r="TWO3" s="682"/>
      <c r="TWP3" s="682"/>
      <c r="TWQ3" s="682"/>
      <c r="TWR3" s="682"/>
      <c r="TWS3" s="682"/>
      <c r="TWT3" s="682"/>
      <c r="TWU3" s="682"/>
      <c r="TWV3" s="682"/>
      <c r="TWW3" s="682"/>
      <c r="TWX3" s="682"/>
      <c r="TWY3" s="682"/>
      <c r="TWZ3" s="682"/>
      <c r="TXA3" s="682"/>
      <c r="TXB3" s="682"/>
      <c r="TXC3" s="682"/>
      <c r="TXD3" s="682"/>
      <c r="TXE3" s="682"/>
      <c r="TXF3" s="682"/>
      <c r="TXG3" s="682"/>
      <c r="TXH3" s="682"/>
      <c r="TXI3" s="682"/>
      <c r="TXJ3" s="682"/>
      <c r="TXK3" s="682"/>
      <c r="TXL3" s="682"/>
      <c r="TXM3" s="682"/>
      <c r="TXN3" s="682"/>
      <c r="TXO3" s="682"/>
      <c r="TXP3" s="682"/>
      <c r="TXQ3" s="682"/>
      <c r="TXR3" s="682"/>
      <c r="TXS3" s="682"/>
      <c r="TXT3" s="682"/>
      <c r="TXU3" s="682"/>
      <c r="TXV3" s="682"/>
      <c r="TXW3" s="682"/>
      <c r="TXX3" s="682"/>
      <c r="TXY3" s="682"/>
      <c r="TXZ3" s="682"/>
      <c r="TYA3" s="682"/>
      <c r="TYB3" s="682"/>
      <c r="TYC3" s="682"/>
      <c r="TYD3" s="682"/>
      <c r="TYE3" s="682"/>
      <c r="TYF3" s="682"/>
      <c r="TYG3" s="682"/>
      <c r="TYH3" s="682"/>
      <c r="TYI3" s="682"/>
      <c r="TYJ3" s="682"/>
      <c r="TYK3" s="682"/>
      <c r="TYL3" s="682"/>
      <c r="TYM3" s="682"/>
      <c r="TYN3" s="682"/>
      <c r="TYO3" s="682"/>
      <c r="TYP3" s="682"/>
      <c r="TYQ3" s="682"/>
      <c r="TYR3" s="682"/>
      <c r="TYS3" s="682"/>
      <c r="TYT3" s="682"/>
      <c r="TYU3" s="682"/>
      <c r="TYV3" s="682"/>
      <c r="TYW3" s="682"/>
      <c r="TYX3" s="682"/>
      <c r="TYY3" s="682"/>
      <c r="TYZ3" s="682"/>
      <c r="TZA3" s="682"/>
      <c r="TZB3" s="682"/>
      <c r="TZC3" s="682"/>
      <c r="TZD3" s="682"/>
      <c r="TZE3" s="682"/>
      <c r="TZF3" s="682"/>
      <c r="TZG3" s="682"/>
      <c r="TZH3" s="682"/>
      <c r="TZI3" s="682"/>
      <c r="TZJ3" s="682"/>
      <c r="TZK3" s="682"/>
      <c r="TZL3" s="682"/>
      <c r="TZM3" s="682"/>
      <c r="TZN3" s="682"/>
      <c r="TZO3" s="682"/>
      <c r="TZP3" s="682"/>
      <c r="TZQ3" s="682"/>
      <c r="TZR3" s="682"/>
      <c r="TZS3" s="682"/>
      <c r="TZT3" s="682"/>
      <c r="TZU3" s="682"/>
      <c r="TZV3" s="682"/>
      <c r="TZW3" s="682"/>
      <c r="TZX3" s="682"/>
      <c r="TZY3" s="682"/>
      <c r="TZZ3" s="682"/>
      <c r="UAA3" s="682"/>
      <c r="UAB3" s="682"/>
      <c r="UAC3" s="682"/>
      <c r="UAD3" s="682"/>
      <c r="UAE3" s="682"/>
      <c r="UAF3" s="682"/>
      <c r="UAG3" s="682"/>
      <c r="UAH3" s="682"/>
      <c r="UAI3" s="682"/>
      <c r="UAJ3" s="682"/>
      <c r="UAK3" s="682"/>
      <c r="UAL3" s="682"/>
      <c r="UAM3" s="682"/>
      <c r="UAN3" s="682"/>
      <c r="UAO3" s="682"/>
      <c r="UAP3" s="682"/>
      <c r="UAQ3" s="682"/>
      <c r="UAR3" s="682"/>
      <c r="UAS3" s="682"/>
      <c r="UAT3" s="682"/>
      <c r="UAU3" s="682"/>
      <c r="UAV3" s="682"/>
      <c r="UAW3" s="682"/>
      <c r="UAX3" s="682"/>
      <c r="UAY3" s="682"/>
      <c r="UAZ3" s="682"/>
      <c r="UBA3" s="682"/>
      <c r="UBB3" s="682"/>
      <c r="UBC3" s="682"/>
      <c r="UBD3" s="682"/>
      <c r="UBE3" s="682"/>
      <c r="UBF3" s="682"/>
      <c r="UBG3" s="682"/>
      <c r="UBH3" s="682"/>
      <c r="UBI3" s="682"/>
      <c r="UBJ3" s="682"/>
      <c r="UBK3" s="682"/>
      <c r="UBL3" s="682"/>
      <c r="UBM3" s="682"/>
      <c r="UBN3" s="682"/>
      <c r="UBO3" s="682"/>
      <c r="UBP3" s="682"/>
      <c r="UBQ3" s="682"/>
      <c r="UBR3" s="682"/>
      <c r="UBS3" s="682"/>
      <c r="UBT3" s="682"/>
      <c r="UBU3" s="682"/>
      <c r="UBV3" s="682"/>
      <c r="UBW3" s="682"/>
      <c r="UBX3" s="682"/>
      <c r="UBY3" s="682"/>
      <c r="UBZ3" s="682"/>
      <c r="UCA3" s="682"/>
      <c r="UCB3" s="682"/>
      <c r="UCC3" s="682"/>
      <c r="UCD3" s="682"/>
      <c r="UCE3" s="682"/>
      <c r="UCF3" s="682"/>
      <c r="UCG3" s="682"/>
      <c r="UCH3" s="682"/>
      <c r="UCI3" s="682"/>
      <c r="UCJ3" s="682"/>
      <c r="UCK3" s="682"/>
      <c r="UCL3" s="682"/>
      <c r="UCM3" s="682"/>
      <c r="UCN3" s="682"/>
      <c r="UCO3" s="682"/>
      <c r="UCP3" s="682"/>
      <c r="UCQ3" s="682"/>
      <c r="UCR3" s="682"/>
      <c r="UCS3" s="682"/>
      <c r="UCT3" s="682"/>
      <c r="UCU3" s="682"/>
      <c r="UCV3" s="682"/>
      <c r="UCW3" s="682"/>
      <c r="UCX3" s="682"/>
      <c r="UCY3" s="682"/>
      <c r="UCZ3" s="682"/>
      <c r="UDA3" s="682"/>
      <c r="UDB3" s="682"/>
      <c r="UDC3" s="682"/>
      <c r="UDD3" s="682"/>
      <c r="UDE3" s="682"/>
      <c r="UDF3" s="682"/>
      <c r="UDG3" s="682"/>
      <c r="UDH3" s="682"/>
      <c r="UDI3" s="682"/>
      <c r="UDJ3" s="682"/>
      <c r="UDK3" s="682"/>
      <c r="UDL3" s="682"/>
      <c r="UDM3" s="682"/>
      <c r="UDN3" s="682"/>
      <c r="UDO3" s="682"/>
      <c r="UDP3" s="682"/>
      <c r="UDQ3" s="682"/>
      <c r="UDR3" s="682"/>
      <c r="UDS3" s="682"/>
      <c r="UDT3" s="682"/>
      <c r="UDU3" s="682"/>
      <c r="UDV3" s="682"/>
      <c r="UDW3" s="682"/>
      <c r="UDX3" s="682"/>
      <c r="UDY3" s="682"/>
      <c r="UDZ3" s="682"/>
      <c r="UEA3" s="682"/>
      <c r="UEB3" s="682"/>
      <c r="UEC3" s="682"/>
      <c r="UED3" s="682"/>
      <c r="UEE3" s="682"/>
      <c r="UEF3" s="682"/>
      <c r="UEG3" s="682"/>
      <c r="UEH3" s="682"/>
      <c r="UEI3" s="682"/>
      <c r="UEJ3" s="682"/>
      <c r="UEK3" s="682"/>
      <c r="UEL3" s="682"/>
      <c r="UEM3" s="682"/>
      <c r="UEN3" s="682"/>
      <c r="UEO3" s="682"/>
      <c r="UEP3" s="682"/>
      <c r="UEQ3" s="682"/>
      <c r="UER3" s="682"/>
      <c r="UES3" s="682"/>
      <c r="UET3" s="682"/>
      <c r="UEU3" s="682"/>
      <c r="UEV3" s="682"/>
      <c r="UEW3" s="682"/>
      <c r="UEX3" s="682"/>
      <c r="UEY3" s="682"/>
      <c r="UEZ3" s="682"/>
      <c r="UFA3" s="682"/>
      <c r="UFB3" s="682"/>
      <c r="UFC3" s="682"/>
      <c r="UFD3" s="682"/>
      <c r="UFE3" s="682"/>
      <c r="UFF3" s="682"/>
      <c r="UFG3" s="682"/>
      <c r="UFH3" s="682"/>
      <c r="UFI3" s="682"/>
      <c r="UFJ3" s="682"/>
      <c r="UFK3" s="682"/>
      <c r="UFL3" s="682"/>
      <c r="UFM3" s="682"/>
      <c r="UFN3" s="682"/>
      <c r="UFO3" s="682"/>
      <c r="UFP3" s="682"/>
      <c r="UFQ3" s="682"/>
      <c r="UFR3" s="682"/>
      <c r="UFS3" s="682"/>
      <c r="UFT3" s="682"/>
      <c r="UFU3" s="682"/>
      <c r="UFV3" s="682"/>
      <c r="UFW3" s="682"/>
      <c r="UFX3" s="682"/>
      <c r="UFY3" s="682"/>
      <c r="UFZ3" s="682"/>
      <c r="UGA3" s="682"/>
      <c r="UGB3" s="682"/>
      <c r="UGC3" s="682"/>
      <c r="UGD3" s="682"/>
      <c r="UGE3" s="682"/>
      <c r="UGF3" s="682"/>
      <c r="UGG3" s="682"/>
      <c r="UGH3" s="682"/>
      <c r="UGI3" s="682"/>
      <c r="UGJ3" s="682"/>
      <c r="UGK3" s="682"/>
      <c r="UGL3" s="682"/>
      <c r="UGM3" s="682"/>
      <c r="UGN3" s="682"/>
      <c r="UGO3" s="682"/>
      <c r="UGP3" s="682"/>
      <c r="UGQ3" s="682"/>
      <c r="UGR3" s="682"/>
      <c r="UGS3" s="682"/>
      <c r="UGT3" s="682"/>
      <c r="UGU3" s="682"/>
      <c r="UGV3" s="682"/>
      <c r="UGW3" s="682"/>
      <c r="UGX3" s="682"/>
      <c r="UGY3" s="682"/>
      <c r="UGZ3" s="682"/>
      <c r="UHA3" s="682"/>
      <c r="UHB3" s="682"/>
      <c r="UHC3" s="682"/>
      <c r="UHD3" s="682"/>
      <c r="UHE3" s="682"/>
      <c r="UHF3" s="682"/>
      <c r="UHG3" s="682"/>
      <c r="UHH3" s="682"/>
      <c r="UHI3" s="682"/>
      <c r="UHJ3" s="682"/>
      <c r="UHK3" s="682"/>
      <c r="UHL3" s="682"/>
      <c r="UHM3" s="682"/>
      <c r="UHN3" s="682"/>
      <c r="UHO3" s="682"/>
      <c r="UHP3" s="682"/>
      <c r="UHQ3" s="682"/>
      <c r="UHR3" s="682"/>
      <c r="UHS3" s="682"/>
      <c r="UHT3" s="682"/>
      <c r="UHU3" s="682"/>
      <c r="UHV3" s="682"/>
      <c r="UHW3" s="682"/>
      <c r="UHX3" s="682"/>
      <c r="UHY3" s="682"/>
      <c r="UHZ3" s="682"/>
      <c r="UIA3" s="682"/>
      <c r="UIB3" s="682"/>
      <c r="UIC3" s="682"/>
      <c r="UID3" s="682"/>
      <c r="UIE3" s="682"/>
      <c r="UIF3" s="682"/>
      <c r="UIG3" s="682"/>
      <c r="UIH3" s="682"/>
      <c r="UII3" s="682"/>
      <c r="UIJ3" s="682"/>
      <c r="UIK3" s="682"/>
      <c r="UIL3" s="682"/>
      <c r="UIM3" s="682"/>
      <c r="UIN3" s="682"/>
      <c r="UIO3" s="682"/>
      <c r="UIP3" s="682"/>
      <c r="UIQ3" s="682"/>
      <c r="UIR3" s="682"/>
      <c r="UIS3" s="682"/>
      <c r="UIT3" s="682"/>
      <c r="UIU3" s="682"/>
      <c r="UIV3" s="682"/>
      <c r="UIW3" s="682"/>
      <c r="UIX3" s="682"/>
      <c r="UIY3" s="682"/>
      <c r="UIZ3" s="682"/>
      <c r="UJA3" s="682"/>
      <c r="UJB3" s="682"/>
      <c r="UJC3" s="682"/>
      <c r="UJD3" s="682"/>
      <c r="UJE3" s="682"/>
      <c r="UJF3" s="682"/>
      <c r="UJG3" s="682"/>
      <c r="UJH3" s="682"/>
      <c r="UJI3" s="682"/>
      <c r="UJJ3" s="682"/>
      <c r="UJK3" s="682"/>
      <c r="UJL3" s="682"/>
      <c r="UJM3" s="682"/>
      <c r="UJN3" s="682"/>
      <c r="UJO3" s="682"/>
      <c r="UJP3" s="682"/>
      <c r="UJQ3" s="682"/>
      <c r="UJR3" s="682"/>
      <c r="UJS3" s="682"/>
      <c r="UJT3" s="682"/>
      <c r="UJU3" s="682"/>
      <c r="UJV3" s="682"/>
      <c r="UJW3" s="682"/>
      <c r="UJX3" s="682"/>
      <c r="UJY3" s="682"/>
      <c r="UJZ3" s="682"/>
      <c r="UKA3" s="682"/>
      <c r="UKB3" s="682"/>
      <c r="UKC3" s="682"/>
      <c r="UKD3" s="682"/>
      <c r="UKE3" s="682"/>
      <c r="UKF3" s="682"/>
      <c r="UKG3" s="682"/>
      <c r="UKH3" s="682"/>
      <c r="UKI3" s="682"/>
      <c r="UKJ3" s="682"/>
      <c r="UKK3" s="682"/>
      <c r="UKL3" s="682"/>
      <c r="UKM3" s="682"/>
      <c r="UKN3" s="682"/>
      <c r="UKO3" s="682"/>
      <c r="UKP3" s="682"/>
      <c r="UKQ3" s="682"/>
      <c r="UKR3" s="682"/>
      <c r="UKS3" s="682"/>
      <c r="UKT3" s="682"/>
      <c r="UKU3" s="682"/>
      <c r="UKV3" s="682"/>
      <c r="UKW3" s="682"/>
      <c r="UKX3" s="682"/>
      <c r="UKY3" s="682"/>
      <c r="UKZ3" s="682"/>
      <c r="ULA3" s="682"/>
      <c r="ULB3" s="682"/>
      <c r="ULC3" s="682"/>
      <c r="ULD3" s="682"/>
      <c r="ULE3" s="682"/>
      <c r="ULF3" s="682"/>
      <c r="ULG3" s="682"/>
      <c r="ULH3" s="682"/>
      <c r="ULI3" s="682"/>
      <c r="ULJ3" s="682"/>
      <c r="ULK3" s="682"/>
      <c r="ULL3" s="682"/>
      <c r="ULM3" s="682"/>
      <c r="ULN3" s="682"/>
      <c r="ULO3" s="682"/>
      <c r="ULP3" s="682"/>
      <c r="ULQ3" s="682"/>
      <c r="ULR3" s="682"/>
      <c r="ULS3" s="682"/>
      <c r="ULT3" s="682"/>
      <c r="ULU3" s="682"/>
      <c r="ULV3" s="682"/>
      <c r="ULW3" s="682"/>
      <c r="ULX3" s="682"/>
      <c r="ULY3" s="682"/>
      <c r="ULZ3" s="682"/>
      <c r="UMA3" s="682"/>
      <c r="UMB3" s="682"/>
      <c r="UMC3" s="682"/>
      <c r="UMD3" s="682"/>
      <c r="UME3" s="682"/>
      <c r="UMF3" s="682"/>
      <c r="UMG3" s="682"/>
      <c r="UMH3" s="682"/>
      <c r="UMI3" s="682"/>
      <c r="UMJ3" s="682"/>
      <c r="UMK3" s="682"/>
      <c r="UML3" s="682"/>
      <c r="UMM3" s="682"/>
      <c r="UMN3" s="682"/>
      <c r="UMO3" s="682"/>
      <c r="UMP3" s="682"/>
      <c r="UMQ3" s="682"/>
      <c r="UMR3" s="682"/>
      <c r="UMS3" s="682"/>
      <c r="UMT3" s="682"/>
      <c r="UMU3" s="682"/>
      <c r="UMV3" s="682"/>
      <c r="UMW3" s="682"/>
      <c r="UMX3" s="682"/>
      <c r="UMY3" s="682"/>
      <c r="UMZ3" s="682"/>
      <c r="UNA3" s="682"/>
      <c r="UNB3" s="682"/>
      <c r="UNC3" s="682"/>
      <c r="UND3" s="682"/>
      <c r="UNE3" s="682"/>
      <c r="UNF3" s="682"/>
      <c r="UNG3" s="682"/>
      <c r="UNH3" s="682"/>
      <c r="UNI3" s="682"/>
      <c r="UNJ3" s="682"/>
      <c r="UNK3" s="682"/>
      <c r="UNL3" s="682"/>
      <c r="UNM3" s="682"/>
      <c r="UNN3" s="682"/>
      <c r="UNO3" s="682"/>
      <c r="UNP3" s="682"/>
      <c r="UNQ3" s="682"/>
      <c r="UNR3" s="682"/>
      <c r="UNS3" s="682"/>
      <c r="UNT3" s="682"/>
      <c r="UNU3" s="682"/>
      <c r="UNV3" s="682"/>
      <c r="UNW3" s="682"/>
      <c r="UNX3" s="682"/>
      <c r="UNY3" s="682"/>
      <c r="UNZ3" s="682"/>
      <c r="UOA3" s="682"/>
      <c r="UOB3" s="682"/>
      <c r="UOC3" s="682"/>
      <c r="UOD3" s="682"/>
      <c r="UOE3" s="682"/>
      <c r="UOF3" s="682"/>
      <c r="UOG3" s="682"/>
      <c r="UOH3" s="682"/>
      <c r="UOI3" s="682"/>
      <c r="UOJ3" s="682"/>
      <c r="UOK3" s="682"/>
      <c r="UOL3" s="682"/>
      <c r="UOM3" s="682"/>
      <c r="UON3" s="682"/>
      <c r="UOO3" s="682"/>
      <c r="UOP3" s="682"/>
      <c r="UOQ3" s="682"/>
      <c r="UOR3" s="682"/>
      <c r="UOS3" s="682"/>
      <c r="UOT3" s="682"/>
      <c r="UOU3" s="682"/>
      <c r="UOV3" s="682"/>
      <c r="UOW3" s="682"/>
      <c r="UOX3" s="682"/>
      <c r="UOY3" s="682"/>
      <c r="UOZ3" s="682"/>
      <c r="UPA3" s="682"/>
      <c r="UPB3" s="682"/>
      <c r="UPC3" s="682"/>
      <c r="UPD3" s="682"/>
      <c r="UPE3" s="682"/>
      <c r="UPF3" s="682"/>
      <c r="UPG3" s="682"/>
      <c r="UPH3" s="682"/>
      <c r="UPI3" s="682"/>
      <c r="UPJ3" s="682"/>
      <c r="UPK3" s="682"/>
      <c r="UPL3" s="682"/>
      <c r="UPM3" s="682"/>
      <c r="UPN3" s="682"/>
      <c r="UPO3" s="682"/>
      <c r="UPP3" s="682"/>
      <c r="UPQ3" s="682"/>
      <c r="UPR3" s="682"/>
      <c r="UPS3" s="682"/>
      <c r="UPT3" s="682"/>
      <c r="UPU3" s="682"/>
      <c r="UPV3" s="682"/>
      <c r="UPW3" s="682"/>
      <c r="UPX3" s="682"/>
      <c r="UPY3" s="682"/>
      <c r="UPZ3" s="682"/>
      <c r="UQA3" s="682"/>
      <c r="UQB3" s="682"/>
      <c r="UQC3" s="682"/>
      <c r="UQD3" s="682"/>
      <c r="UQE3" s="682"/>
      <c r="UQF3" s="682"/>
      <c r="UQG3" s="682"/>
      <c r="UQH3" s="682"/>
      <c r="UQI3" s="682"/>
      <c r="UQJ3" s="682"/>
      <c r="UQK3" s="682"/>
      <c r="UQL3" s="682"/>
      <c r="UQM3" s="682"/>
      <c r="UQN3" s="682"/>
      <c r="UQO3" s="682"/>
      <c r="UQP3" s="682"/>
      <c r="UQQ3" s="682"/>
      <c r="UQR3" s="682"/>
      <c r="UQS3" s="682"/>
      <c r="UQT3" s="682"/>
      <c r="UQU3" s="682"/>
      <c r="UQV3" s="682"/>
      <c r="UQW3" s="682"/>
      <c r="UQX3" s="682"/>
      <c r="UQY3" s="682"/>
      <c r="UQZ3" s="682"/>
      <c r="URA3" s="682"/>
      <c r="URB3" s="682"/>
      <c r="URC3" s="682"/>
      <c r="URD3" s="682"/>
      <c r="URE3" s="682"/>
      <c r="URF3" s="682"/>
      <c r="URG3" s="682"/>
      <c r="URH3" s="682"/>
      <c r="URI3" s="682"/>
      <c r="URJ3" s="682"/>
      <c r="URK3" s="682"/>
      <c r="URL3" s="682"/>
      <c r="URM3" s="682"/>
      <c r="URN3" s="682"/>
      <c r="URO3" s="682"/>
      <c r="URP3" s="682"/>
      <c r="URQ3" s="682"/>
      <c r="URR3" s="682"/>
      <c r="URS3" s="682"/>
      <c r="URT3" s="682"/>
      <c r="URU3" s="682"/>
      <c r="URV3" s="682"/>
      <c r="URW3" s="682"/>
      <c r="URX3" s="682"/>
      <c r="URY3" s="682"/>
      <c r="URZ3" s="682"/>
      <c r="USA3" s="682"/>
      <c r="USB3" s="682"/>
      <c r="USC3" s="682"/>
      <c r="USD3" s="682"/>
      <c r="USE3" s="682"/>
      <c r="USF3" s="682"/>
      <c r="USG3" s="682"/>
      <c r="USH3" s="682"/>
      <c r="USI3" s="682"/>
      <c r="USJ3" s="682"/>
      <c r="USK3" s="682"/>
      <c r="USL3" s="682"/>
      <c r="USM3" s="682"/>
      <c r="USN3" s="682"/>
      <c r="USO3" s="682"/>
      <c r="USP3" s="682"/>
      <c r="USQ3" s="682"/>
      <c r="USR3" s="682"/>
      <c r="USS3" s="682"/>
      <c r="UST3" s="682"/>
      <c r="USU3" s="682"/>
      <c r="USV3" s="682"/>
      <c r="USW3" s="682"/>
      <c r="USX3" s="682"/>
      <c r="USY3" s="682"/>
      <c r="USZ3" s="682"/>
      <c r="UTA3" s="682"/>
      <c r="UTB3" s="682"/>
      <c r="UTC3" s="682"/>
      <c r="UTD3" s="682"/>
      <c r="UTE3" s="682"/>
      <c r="UTF3" s="682"/>
      <c r="UTG3" s="682"/>
      <c r="UTH3" s="682"/>
      <c r="UTI3" s="682"/>
      <c r="UTJ3" s="682"/>
      <c r="UTK3" s="682"/>
      <c r="UTL3" s="682"/>
      <c r="UTM3" s="682"/>
      <c r="UTN3" s="682"/>
      <c r="UTO3" s="682"/>
      <c r="UTP3" s="682"/>
      <c r="UTQ3" s="682"/>
      <c r="UTR3" s="682"/>
      <c r="UTS3" s="682"/>
      <c r="UTT3" s="682"/>
      <c r="UTU3" s="682"/>
      <c r="UTV3" s="682"/>
      <c r="UTW3" s="682"/>
      <c r="UTX3" s="682"/>
      <c r="UTY3" s="682"/>
      <c r="UTZ3" s="682"/>
      <c r="UUA3" s="682"/>
      <c r="UUB3" s="682"/>
      <c r="UUC3" s="682"/>
      <c r="UUD3" s="682"/>
      <c r="UUE3" s="682"/>
      <c r="UUF3" s="682"/>
      <c r="UUG3" s="682"/>
      <c r="UUH3" s="682"/>
      <c r="UUI3" s="682"/>
      <c r="UUJ3" s="682"/>
      <c r="UUK3" s="682"/>
      <c r="UUL3" s="682"/>
      <c r="UUM3" s="682"/>
      <c r="UUN3" s="682"/>
      <c r="UUO3" s="682"/>
      <c r="UUP3" s="682"/>
      <c r="UUQ3" s="682"/>
      <c r="UUR3" s="682"/>
      <c r="UUS3" s="682"/>
      <c r="UUT3" s="682"/>
      <c r="UUU3" s="682"/>
      <c r="UUV3" s="682"/>
      <c r="UUW3" s="682"/>
      <c r="UUX3" s="682"/>
      <c r="UUY3" s="682"/>
      <c r="UUZ3" s="682"/>
      <c r="UVA3" s="682"/>
      <c r="UVB3" s="682"/>
      <c r="UVC3" s="682"/>
      <c r="UVD3" s="682"/>
      <c r="UVE3" s="682"/>
      <c r="UVF3" s="682"/>
      <c r="UVG3" s="682"/>
      <c r="UVH3" s="682"/>
      <c r="UVI3" s="682"/>
      <c r="UVJ3" s="682"/>
      <c r="UVK3" s="682"/>
      <c r="UVL3" s="682"/>
      <c r="UVM3" s="682"/>
      <c r="UVN3" s="682"/>
      <c r="UVO3" s="682"/>
      <c r="UVP3" s="682"/>
      <c r="UVQ3" s="682"/>
      <c r="UVR3" s="682"/>
      <c r="UVS3" s="682"/>
      <c r="UVT3" s="682"/>
      <c r="UVU3" s="682"/>
      <c r="UVV3" s="682"/>
      <c r="UVW3" s="682"/>
      <c r="UVX3" s="682"/>
      <c r="UVY3" s="682"/>
      <c r="UVZ3" s="682"/>
      <c r="UWA3" s="682"/>
      <c r="UWB3" s="682"/>
      <c r="UWC3" s="682"/>
      <c r="UWD3" s="682"/>
      <c r="UWE3" s="682"/>
      <c r="UWF3" s="682"/>
      <c r="UWG3" s="682"/>
      <c r="UWH3" s="682"/>
      <c r="UWI3" s="682"/>
      <c r="UWJ3" s="682"/>
      <c r="UWK3" s="682"/>
      <c r="UWL3" s="682"/>
      <c r="UWM3" s="682"/>
      <c r="UWN3" s="682"/>
      <c r="UWO3" s="682"/>
      <c r="UWP3" s="682"/>
      <c r="UWQ3" s="682"/>
      <c r="UWR3" s="682"/>
      <c r="UWS3" s="682"/>
      <c r="UWT3" s="682"/>
      <c r="UWU3" s="682"/>
      <c r="UWV3" s="682"/>
      <c r="UWW3" s="682"/>
      <c r="UWX3" s="682"/>
      <c r="UWY3" s="682"/>
      <c r="UWZ3" s="682"/>
      <c r="UXA3" s="682"/>
      <c r="UXB3" s="682"/>
      <c r="UXC3" s="682"/>
      <c r="UXD3" s="682"/>
      <c r="UXE3" s="682"/>
      <c r="UXF3" s="682"/>
      <c r="UXG3" s="682"/>
      <c r="UXH3" s="682"/>
      <c r="UXI3" s="682"/>
      <c r="UXJ3" s="682"/>
      <c r="UXK3" s="682"/>
      <c r="UXL3" s="682"/>
      <c r="UXM3" s="682"/>
      <c r="UXN3" s="682"/>
      <c r="UXO3" s="682"/>
      <c r="UXP3" s="682"/>
      <c r="UXQ3" s="682"/>
      <c r="UXR3" s="682"/>
      <c r="UXS3" s="682"/>
      <c r="UXT3" s="682"/>
      <c r="UXU3" s="682"/>
      <c r="UXV3" s="682"/>
      <c r="UXW3" s="682"/>
      <c r="UXX3" s="682"/>
      <c r="UXY3" s="682"/>
      <c r="UXZ3" s="682"/>
      <c r="UYA3" s="682"/>
      <c r="UYB3" s="682"/>
      <c r="UYC3" s="682"/>
      <c r="UYD3" s="682"/>
      <c r="UYE3" s="682"/>
      <c r="UYF3" s="682"/>
      <c r="UYG3" s="682"/>
      <c r="UYH3" s="682"/>
      <c r="UYI3" s="682"/>
      <c r="UYJ3" s="682"/>
      <c r="UYK3" s="682"/>
      <c r="UYL3" s="682"/>
      <c r="UYM3" s="682"/>
      <c r="UYN3" s="682"/>
      <c r="UYO3" s="682"/>
      <c r="UYP3" s="682"/>
      <c r="UYQ3" s="682"/>
      <c r="UYR3" s="682"/>
      <c r="UYS3" s="682"/>
      <c r="UYT3" s="682"/>
      <c r="UYU3" s="682"/>
      <c r="UYV3" s="682"/>
      <c r="UYW3" s="682"/>
      <c r="UYX3" s="682"/>
      <c r="UYY3" s="682"/>
      <c r="UYZ3" s="682"/>
      <c r="UZA3" s="682"/>
      <c r="UZB3" s="682"/>
      <c r="UZC3" s="682"/>
      <c r="UZD3" s="682"/>
      <c r="UZE3" s="682"/>
      <c r="UZF3" s="682"/>
      <c r="UZG3" s="682"/>
      <c r="UZH3" s="682"/>
      <c r="UZI3" s="682"/>
      <c r="UZJ3" s="682"/>
      <c r="UZK3" s="682"/>
      <c r="UZL3" s="682"/>
      <c r="UZM3" s="682"/>
      <c r="UZN3" s="682"/>
      <c r="UZO3" s="682"/>
      <c r="UZP3" s="682"/>
      <c r="UZQ3" s="682"/>
      <c r="UZR3" s="682"/>
      <c r="UZS3" s="682"/>
      <c r="UZT3" s="682"/>
      <c r="UZU3" s="682"/>
      <c r="UZV3" s="682"/>
      <c r="UZW3" s="682"/>
      <c r="UZX3" s="682"/>
      <c r="UZY3" s="682"/>
      <c r="UZZ3" s="682"/>
      <c r="VAA3" s="682"/>
      <c r="VAB3" s="682"/>
      <c r="VAC3" s="682"/>
      <c r="VAD3" s="682"/>
      <c r="VAE3" s="682"/>
      <c r="VAF3" s="682"/>
      <c r="VAG3" s="682"/>
      <c r="VAH3" s="682"/>
      <c r="VAI3" s="682"/>
      <c r="VAJ3" s="682"/>
      <c r="VAK3" s="682"/>
      <c r="VAL3" s="682"/>
      <c r="VAM3" s="682"/>
      <c r="VAN3" s="682"/>
      <c r="VAO3" s="682"/>
      <c r="VAP3" s="682"/>
      <c r="VAQ3" s="682"/>
      <c r="VAR3" s="682"/>
      <c r="VAS3" s="682"/>
      <c r="VAT3" s="682"/>
      <c r="VAU3" s="682"/>
      <c r="VAV3" s="682"/>
      <c r="VAW3" s="682"/>
      <c r="VAX3" s="682"/>
      <c r="VAY3" s="682"/>
      <c r="VAZ3" s="682"/>
      <c r="VBA3" s="682"/>
      <c r="VBB3" s="682"/>
      <c r="VBC3" s="682"/>
      <c r="VBD3" s="682"/>
      <c r="VBE3" s="682"/>
      <c r="VBF3" s="682"/>
      <c r="VBG3" s="682"/>
      <c r="VBH3" s="682"/>
      <c r="VBI3" s="682"/>
      <c r="VBJ3" s="682"/>
      <c r="VBK3" s="682"/>
      <c r="VBL3" s="682"/>
      <c r="VBM3" s="682"/>
      <c r="VBN3" s="682"/>
      <c r="VBO3" s="682"/>
      <c r="VBP3" s="682"/>
      <c r="VBQ3" s="682"/>
      <c r="VBR3" s="682"/>
      <c r="VBS3" s="682"/>
      <c r="VBT3" s="682"/>
      <c r="VBU3" s="682"/>
      <c r="VBV3" s="682"/>
      <c r="VBW3" s="682"/>
      <c r="VBX3" s="682"/>
      <c r="VBY3" s="682"/>
      <c r="VBZ3" s="682"/>
      <c r="VCA3" s="682"/>
      <c r="VCB3" s="682"/>
      <c r="VCC3" s="682"/>
      <c r="VCD3" s="682"/>
      <c r="VCE3" s="682"/>
      <c r="VCF3" s="682"/>
      <c r="VCG3" s="682"/>
      <c r="VCH3" s="682"/>
      <c r="VCI3" s="682"/>
      <c r="VCJ3" s="682"/>
      <c r="VCK3" s="682"/>
      <c r="VCL3" s="682"/>
      <c r="VCM3" s="682"/>
      <c r="VCN3" s="682"/>
      <c r="VCO3" s="682"/>
      <c r="VCP3" s="682"/>
      <c r="VCQ3" s="682"/>
      <c r="VCR3" s="682"/>
      <c r="VCS3" s="682"/>
      <c r="VCT3" s="682"/>
      <c r="VCU3" s="682"/>
      <c r="VCV3" s="682"/>
      <c r="VCW3" s="682"/>
      <c r="VCX3" s="682"/>
      <c r="VCY3" s="682"/>
      <c r="VCZ3" s="682"/>
      <c r="VDA3" s="682"/>
      <c r="VDB3" s="682"/>
      <c r="VDC3" s="682"/>
      <c r="VDD3" s="682"/>
      <c r="VDE3" s="682"/>
      <c r="VDF3" s="682"/>
      <c r="VDG3" s="682"/>
      <c r="VDH3" s="682"/>
      <c r="VDI3" s="682"/>
      <c r="VDJ3" s="682"/>
      <c r="VDK3" s="682"/>
      <c r="VDL3" s="682"/>
      <c r="VDM3" s="682"/>
      <c r="VDN3" s="682"/>
      <c r="VDO3" s="682"/>
      <c r="VDP3" s="682"/>
      <c r="VDQ3" s="682"/>
      <c r="VDR3" s="682"/>
      <c r="VDS3" s="682"/>
      <c r="VDT3" s="682"/>
      <c r="VDU3" s="682"/>
      <c r="VDV3" s="682"/>
      <c r="VDW3" s="682"/>
      <c r="VDX3" s="682"/>
      <c r="VDY3" s="682"/>
      <c r="VDZ3" s="682"/>
      <c r="VEA3" s="682"/>
      <c r="VEB3" s="682"/>
      <c r="VEC3" s="682"/>
      <c r="VED3" s="682"/>
      <c r="VEE3" s="682"/>
      <c r="VEF3" s="682"/>
      <c r="VEG3" s="682"/>
      <c r="VEH3" s="682"/>
      <c r="VEI3" s="682"/>
      <c r="VEJ3" s="682"/>
      <c r="VEK3" s="682"/>
      <c r="VEL3" s="682"/>
      <c r="VEM3" s="682"/>
      <c r="VEN3" s="682"/>
      <c r="VEO3" s="682"/>
      <c r="VEP3" s="682"/>
      <c r="VEQ3" s="682"/>
      <c r="VER3" s="682"/>
      <c r="VES3" s="682"/>
      <c r="VET3" s="682"/>
      <c r="VEU3" s="682"/>
      <c r="VEV3" s="682"/>
      <c r="VEW3" s="682"/>
      <c r="VEX3" s="682"/>
      <c r="VEY3" s="682"/>
      <c r="VEZ3" s="682"/>
      <c r="VFA3" s="682"/>
      <c r="VFB3" s="682"/>
      <c r="VFC3" s="682"/>
      <c r="VFD3" s="682"/>
      <c r="VFE3" s="682"/>
      <c r="VFF3" s="682"/>
      <c r="VFG3" s="682"/>
      <c r="VFH3" s="682"/>
      <c r="VFI3" s="682"/>
      <c r="VFJ3" s="682"/>
      <c r="VFK3" s="682"/>
      <c r="VFL3" s="682"/>
      <c r="VFM3" s="682"/>
      <c r="VFN3" s="682"/>
      <c r="VFO3" s="682"/>
      <c r="VFP3" s="682"/>
      <c r="VFQ3" s="682"/>
      <c r="VFR3" s="682"/>
      <c r="VFS3" s="682"/>
      <c r="VFT3" s="682"/>
      <c r="VFU3" s="682"/>
      <c r="VFV3" s="682"/>
      <c r="VFW3" s="682"/>
      <c r="VFX3" s="682"/>
      <c r="VFY3" s="682"/>
      <c r="VFZ3" s="682"/>
      <c r="VGA3" s="682"/>
      <c r="VGB3" s="682"/>
      <c r="VGC3" s="682"/>
      <c r="VGD3" s="682"/>
      <c r="VGE3" s="682"/>
      <c r="VGF3" s="682"/>
      <c r="VGG3" s="682"/>
      <c r="VGH3" s="682"/>
      <c r="VGI3" s="682"/>
      <c r="VGJ3" s="682"/>
      <c r="VGK3" s="682"/>
      <c r="VGL3" s="682"/>
      <c r="VGM3" s="682"/>
      <c r="VGN3" s="682"/>
      <c r="VGO3" s="682"/>
      <c r="VGP3" s="682"/>
      <c r="VGQ3" s="682"/>
      <c r="VGR3" s="682"/>
      <c r="VGS3" s="682"/>
      <c r="VGT3" s="682"/>
      <c r="VGU3" s="682"/>
      <c r="VGV3" s="682"/>
      <c r="VGW3" s="682"/>
      <c r="VGX3" s="682"/>
      <c r="VGY3" s="682"/>
      <c r="VGZ3" s="682"/>
      <c r="VHA3" s="682"/>
      <c r="VHB3" s="682"/>
      <c r="VHC3" s="682"/>
      <c r="VHD3" s="682"/>
      <c r="VHE3" s="682"/>
      <c r="VHF3" s="682"/>
      <c r="VHG3" s="682"/>
      <c r="VHH3" s="682"/>
      <c r="VHI3" s="682"/>
      <c r="VHJ3" s="682"/>
      <c r="VHK3" s="682"/>
      <c r="VHL3" s="682"/>
      <c r="VHM3" s="682"/>
      <c r="VHN3" s="682"/>
      <c r="VHO3" s="682"/>
      <c r="VHP3" s="682"/>
      <c r="VHQ3" s="682"/>
      <c r="VHR3" s="682"/>
      <c r="VHS3" s="682"/>
      <c r="VHT3" s="682"/>
      <c r="VHU3" s="682"/>
      <c r="VHV3" s="682"/>
      <c r="VHW3" s="682"/>
      <c r="VHX3" s="682"/>
      <c r="VHY3" s="682"/>
      <c r="VHZ3" s="682"/>
      <c r="VIA3" s="682"/>
      <c r="VIB3" s="682"/>
      <c r="VIC3" s="682"/>
      <c r="VID3" s="682"/>
      <c r="VIE3" s="682"/>
      <c r="VIF3" s="682"/>
      <c r="VIG3" s="682"/>
      <c r="VIH3" s="682"/>
      <c r="VII3" s="682"/>
      <c r="VIJ3" s="682"/>
      <c r="VIK3" s="682"/>
      <c r="VIL3" s="682"/>
      <c r="VIM3" s="682"/>
      <c r="VIN3" s="682"/>
      <c r="VIO3" s="682"/>
      <c r="VIP3" s="682"/>
      <c r="VIQ3" s="682"/>
      <c r="VIR3" s="682"/>
      <c r="VIS3" s="682"/>
      <c r="VIT3" s="682"/>
      <c r="VIU3" s="682"/>
      <c r="VIV3" s="682"/>
      <c r="VIW3" s="682"/>
      <c r="VIX3" s="682"/>
      <c r="VIY3" s="682"/>
      <c r="VIZ3" s="682"/>
      <c r="VJA3" s="682"/>
      <c r="VJB3" s="682"/>
      <c r="VJC3" s="682"/>
      <c r="VJD3" s="682"/>
      <c r="VJE3" s="682"/>
      <c r="VJF3" s="682"/>
      <c r="VJG3" s="682"/>
      <c r="VJH3" s="682"/>
      <c r="VJI3" s="682"/>
      <c r="VJJ3" s="682"/>
      <c r="VJK3" s="682"/>
      <c r="VJL3" s="682"/>
      <c r="VJM3" s="682"/>
      <c r="VJN3" s="682"/>
      <c r="VJO3" s="682"/>
      <c r="VJP3" s="682"/>
      <c r="VJQ3" s="682"/>
      <c r="VJR3" s="682"/>
      <c r="VJS3" s="682"/>
      <c r="VJT3" s="682"/>
      <c r="VJU3" s="682"/>
      <c r="VJV3" s="682"/>
      <c r="VJW3" s="682"/>
      <c r="VJX3" s="682"/>
      <c r="VJY3" s="682"/>
      <c r="VJZ3" s="682"/>
      <c r="VKA3" s="682"/>
      <c r="VKB3" s="682"/>
      <c r="VKC3" s="682"/>
      <c r="VKD3" s="682"/>
      <c r="VKE3" s="682"/>
      <c r="VKF3" s="682"/>
      <c r="VKG3" s="682"/>
      <c r="VKH3" s="682"/>
      <c r="VKI3" s="682"/>
      <c r="VKJ3" s="682"/>
      <c r="VKK3" s="682"/>
      <c r="VKL3" s="682"/>
      <c r="VKM3" s="682"/>
      <c r="VKN3" s="682"/>
      <c r="VKO3" s="682"/>
      <c r="VKP3" s="682"/>
      <c r="VKQ3" s="682"/>
      <c r="VKR3" s="682"/>
      <c r="VKS3" s="682"/>
      <c r="VKT3" s="682"/>
      <c r="VKU3" s="682"/>
      <c r="VKV3" s="682"/>
      <c r="VKW3" s="682"/>
      <c r="VKX3" s="682"/>
      <c r="VKY3" s="682"/>
      <c r="VKZ3" s="682"/>
      <c r="VLA3" s="682"/>
      <c r="VLB3" s="682"/>
      <c r="VLC3" s="682"/>
      <c r="VLD3" s="682"/>
      <c r="VLE3" s="682"/>
      <c r="VLF3" s="682"/>
      <c r="VLG3" s="682"/>
      <c r="VLH3" s="682"/>
      <c r="VLI3" s="682"/>
      <c r="VLJ3" s="682"/>
      <c r="VLK3" s="682"/>
      <c r="VLL3" s="682"/>
      <c r="VLM3" s="682"/>
      <c r="VLN3" s="682"/>
      <c r="VLO3" s="682"/>
      <c r="VLP3" s="682"/>
      <c r="VLQ3" s="682"/>
      <c r="VLR3" s="682"/>
      <c r="VLS3" s="682"/>
      <c r="VLT3" s="682"/>
      <c r="VLU3" s="682"/>
      <c r="VLV3" s="682"/>
      <c r="VLW3" s="682"/>
      <c r="VLX3" s="682"/>
      <c r="VLY3" s="682"/>
      <c r="VLZ3" s="682"/>
      <c r="VMA3" s="682"/>
      <c r="VMB3" s="682"/>
      <c r="VMC3" s="682"/>
      <c r="VMD3" s="682"/>
      <c r="VME3" s="682"/>
      <c r="VMF3" s="682"/>
      <c r="VMG3" s="682"/>
      <c r="VMH3" s="682"/>
      <c r="VMI3" s="682"/>
      <c r="VMJ3" s="682"/>
      <c r="VMK3" s="682"/>
      <c r="VML3" s="682"/>
      <c r="VMM3" s="682"/>
      <c r="VMN3" s="682"/>
      <c r="VMO3" s="682"/>
      <c r="VMP3" s="682"/>
      <c r="VMQ3" s="682"/>
      <c r="VMR3" s="682"/>
      <c r="VMS3" s="682"/>
      <c r="VMT3" s="682"/>
      <c r="VMU3" s="682"/>
      <c r="VMV3" s="682"/>
      <c r="VMW3" s="682"/>
      <c r="VMX3" s="682"/>
      <c r="VMY3" s="682"/>
      <c r="VMZ3" s="682"/>
      <c r="VNA3" s="682"/>
      <c r="VNB3" s="682"/>
      <c r="VNC3" s="682"/>
      <c r="VND3" s="682"/>
      <c r="VNE3" s="682"/>
      <c r="VNF3" s="682"/>
      <c r="VNG3" s="682"/>
      <c r="VNH3" s="682"/>
      <c r="VNI3" s="682"/>
      <c r="VNJ3" s="682"/>
      <c r="VNK3" s="682"/>
      <c r="VNL3" s="682"/>
      <c r="VNM3" s="682"/>
      <c r="VNN3" s="682"/>
      <c r="VNO3" s="682"/>
      <c r="VNP3" s="682"/>
      <c r="VNQ3" s="682"/>
      <c r="VNR3" s="682"/>
      <c r="VNS3" s="682"/>
      <c r="VNT3" s="682"/>
      <c r="VNU3" s="682"/>
      <c r="VNV3" s="682"/>
      <c r="VNW3" s="682"/>
      <c r="VNX3" s="682"/>
      <c r="VNY3" s="682"/>
      <c r="VNZ3" s="682"/>
      <c r="VOA3" s="682"/>
      <c r="VOB3" s="682"/>
      <c r="VOC3" s="682"/>
      <c r="VOD3" s="682"/>
      <c r="VOE3" s="682"/>
      <c r="VOF3" s="682"/>
      <c r="VOG3" s="682"/>
      <c r="VOH3" s="682"/>
      <c r="VOI3" s="682"/>
      <c r="VOJ3" s="682"/>
      <c r="VOK3" s="682"/>
      <c r="VOL3" s="682"/>
      <c r="VOM3" s="682"/>
      <c r="VON3" s="682"/>
      <c r="VOO3" s="682"/>
      <c r="VOP3" s="682"/>
      <c r="VOQ3" s="682"/>
      <c r="VOR3" s="682"/>
      <c r="VOS3" s="682"/>
      <c r="VOT3" s="682"/>
      <c r="VOU3" s="682"/>
      <c r="VOV3" s="682"/>
      <c r="VOW3" s="682"/>
      <c r="VOX3" s="682"/>
      <c r="VOY3" s="682"/>
      <c r="VOZ3" s="682"/>
      <c r="VPA3" s="682"/>
      <c r="VPB3" s="682"/>
      <c r="VPC3" s="682"/>
      <c r="VPD3" s="682"/>
      <c r="VPE3" s="682"/>
      <c r="VPF3" s="682"/>
      <c r="VPG3" s="682"/>
      <c r="VPH3" s="682"/>
      <c r="VPI3" s="682"/>
      <c r="VPJ3" s="682"/>
      <c r="VPK3" s="682"/>
      <c r="VPL3" s="682"/>
      <c r="VPM3" s="682"/>
      <c r="VPN3" s="682"/>
      <c r="VPO3" s="682"/>
      <c r="VPP3" s="682"/>
      <c r="VPQ3" s="682"/>
      <c r="VPR3" s="682"/>
      <c r="VPS3" s="682"/>
      <c r="VPT3" s="682"/>
      <c r="VPU3" s="682"/>
      <c r="VPV3" s="682"/>
      <c r="VPW3" s="682"/>
      <c r="VPX3" s="682"/>
      <c r="VPY3" s="682"/>
      <c r="VPZ3" s="682"/>
      <c r="VQA3" s="682"/>
      <c r="VQB3" s="682"/>
      <c r="VQC3" s="682"/>
      <c r="VQD3" s="682"/>
      <c r="VQE3" s="682"/>
      <c r="VQF3" s="682"/>
      <c r="VQG3" s="682"/>
      <c r="VQH3" s="682"/>
      <c r="VQI3" s="682"/>
      <c r="VQJ3" s="682"/>
      <c r="VQK3" s="682"/>
      <c r="VQL3" s="682"/>
      <c r="VQM3" s="682"/>
      <c r="VQN3" s="682"/>
      <c r="VQO3" s="682"/>
      <c r="VQP3" s="682"/>
      <c r="VQQ3" s="682"/>
      <c r="VQR3" s="682"/>
      <c r="VQS3" s="682"/>
      <c r="VQT3" s="682"/>
      <c r="VQU3" s="682"/>
      <c r="VQV3" s="682"/>
      <c r="VQW3" s="682"/>
      <c r="VQX3" s="682"/>
      <c r="VQY3" s="682"/>
      <c r="VQZ3" s="682"/>
      <c r="VRA3" s="682"/>
      <c r="VRB3" s="682"/>
      <c r="VRC3" s="682"/>
      <c r="VRD3" s="682"/>
      <c r="VRE3" s="682"/>
      <c r="VRF3" s="682"/>
      <c r="VRG3" s="682"/>
      <c r="VRH3" s="682"/>
      <c r="VRI3" s="682"/>
      <c r="VRJ3" s="682"/>
      <c r="VRK3" s="682"/>
      <c r="VRL3" s="682"/>
      <c r="VRM3" s="682"/>
      <c r="VRN3" s="682"/>
      <c r="VRO3" s="682"/>
      <c r="VRP3" s="682"/>
      <c r="VRQ3" s="682"/>
      <c r="VRR3" s="682"/>
      <c r="VRS3" s="682"/>
      <c r="VRT3" s="682"/>
      <c r="VRU3" s="682"/>
      <c r="VRV3" s="682"/>
      <c r="VRW3" s="682"/>
      <c r="VRX3" s="682"/>
      <c r="VRY3" s="682"/>
      <c r="VRZ3" s="682"/>
      <c r="VSA3" s="682"/>
      <c r="VSB3" s="682"/>
      <c r="VSC3" s="682"/>
      <c r="VSD3" s="682"/>
      <c r="VSE3" s="682"/>
      <c r="VSF3" s="682"/>
      <c r="VSG3" s="682"/>
      <c r="VSH3" s="682"/>
      <c r="VSI3" s="682"/>
      <c r="VSJ3" s="682"/>
      <c r="VSK3" s="682"/>
      <c r="VSL3" s="682"/>
      <c r="VSM3" s="682"/>
      <c r="VSN3" s="682"/>
      <c r="VSO3" s="682"/>
      <c r="VSP3" s="682"/>
      <c r="VSQ3" s="682"/>
      <c r="VSR3" s="682"/>
      <c r="VSS3" s="682"/>
      <c r="VST3" s="682"/>
      <c r="VSU3" s="682"/>
      <c r="VSV3" s="682"/>
      <c r="VSW3" s="682"/>
      <c r="VSX3" s="682"/>
      <c r="VSY3" s="682"/>
      <c r="VSZ3" s="682"/>
      <c r="VTA3" s="682"/>
      <c r="VTB3" s="682"/>
      <c r="VTC3" s="682"/>
      <c r="VTD3" s="682"/>
      <c r="VTE3" s="682"/>
      <c r="VTF3" s="682"/>
      <c r="VTG3" s="682"/>
      <c r="VTH3" s="682"/>
      <c r="VTI3" s="682"/>
      <c r="VTJ3" s="682"/>
      <c r="VTK3" s="682"/>
      <c r="VTL3" s="682"/>
      <c r="VTM3" s="682"/>
      <c r="VTN3" s="682"/>
      <c r="VTO3" s="682"/>
      <c r="VTP3" s="682"/>
      <c r="VTQ3" s="682"/>
      <c r="VTR3" s="682"/>
      <c r="VTS3" s="682"/>
      <c r="VTT3" s="682"/>
      <c r="VTU3" s="682"/>
      <c r="VTV3" s="682"/>
      <c r="VTW3" s="682"/>
      <c r="VTX3" s="682"/>
      <c r="VTY3" s="682"/>
      <c r="VTZ3" s="682"/>
      <c r="VUA3" s="682"/>
      <c r="VUB3" s="682"/>
      <c r="VUC3" s="682"/>
      <c r="VUD3" s="682"/>
      <c r="VUE3" s="682"/>
      <c r="VUF3" s="682"/>
      <c r="VUG3" s="682"/>
      <c r="VUH3" s="682"/>
      <c r="VUI3" s="682"/>
      <c r="VUJ3" s="682"/>
      <c r="VUK3" s="682"/>
      <c r="VUL3" s="682"/>
      <c r="VUM3" s="682"/>
      <c r="VUN3" s="682"/>
      <c r="VUO3" s="682"/>
      <c r="VUP3" s="682"/>
      <c r="VUQ3" s="682"/>
      <c r="VUR3" s="682"/>
      <c r="VUS3" s="682"/>
      <c r="VUT3" s="682"/>
      <c r="VUU3" s="682"/>
      <c r="VUV3" s="682"/>
      <c r="VUW3" s="682"/>
      <c r="VUX3" s="682"/>
      <c r="VUY3" s="682"/>
      <c r="VUZ3" s="682"/>
      <c r="VVA3" s="682"/>
      <c r="VVB3" s="682"/>
      <c r="VVC3" s="682"/>
      <c r="VVD3" s="682"/>
      <c r="VVE3" s="682"/>
      <c r="VVF3" s="682"/>
      <c r="VVG3" s="682"/>
      <c r="VVH3" s="682"/>
      <c r="VVI3" s="682"/>
      <c r="VVJ3" s="682"/>
      <c r="VVK3" s="682"/>
      <c r="VVL3" s="682"/>
      <c r="VVM3" s="682"/>
      <c r="VVN3" s="682"/>
      <c r="VVO3" s="682"/>
      <c r="VVP3" s="682"/>
      <c r="VVQ3" s="682"/>
      <c r="VVR3" s="682"/>
      <c r="VVS3" s="682"/>
      <c r="VVT3" s="682"/>
      <c r="VVU3" s="682"/>
      <c r="VVV3" s="682"/>
      <c r="VVW3" s="682"/>
      <c r="VVX3" s="682"/>
      <c r="VVY3" s="682"/>
      <c r="VVZ3" s="682"/>
      <c r="VWA3" s="682"/>
      <c r="VWB3" s="682"/>
      <c r="VWC3" s="682"/>
      <c r="VWD3" s="682"/>
      <c r="VWE3" s="682"/>
      <c r="VWF3" s="682"/>
      <c r="VWG3" s="682"/>
      <c r="VWH3" s="682"/>
      <c r="VWI3" s="682"/>
      <c r="VWJ3" s="682"/>
      <c r="VWK3" s="682"/>
      <c r="VWL3" s="682"/>
      <c r="VWM3" s="682"/>
      <c r="VWN3" s="682"/>
      <c r="VWO3" s="682"/>
      <c r="VWP3" s="682"/>
      <c r="VWQ3" s="682"/>
      <c r="VWR3" s="682"/>
      <c r="VWS3" s="682"/>
      <c r="VWT3" s="682"/>
      <c r="VWU3" s="682"/>
      <c r="VWV3" s="682"/>
      <c r="VWW3" s="682"/>
      <c r="VWX3" s="682"/>
      <c r="VWY3" s="682"/>
      <c r="VWZ3" s="682"/>
      <c r="VXA3" s="682"/>
      <c r="VXB3" s="682"/>
      <c r="VXC3" s="682"/>
      <c r="VXD3" s="682"/>
      <c r="VXE3" s="682"/>
      <c r="VXF3" s="682"/>
      <c r="VXG3" s="682"/>
      <c r="VXH3" s="682"/>
      <c r="VXI3" s="682"/>
      <c r="VXJ3" s="682"/>
      <c r="VXK3" s="682"/>
      <c r="VXL3" s="682"/>
      <c r="VXM3" s="682"/>
      <c r="VXN3" s="682"/>
      <c r="VXO3" s="682"/>
      <c r="VXP3" s="682"/>
      <c r="VXQ3" s="682"/>
      <c r="VXR3" s="682"/>
      <c r="VXS3" s="682"/>
      <c r="VXT3" s="682"/>
      <c r="VXU3" s="682"/>
      <c r="VXV3" s="682"/>
      <c r="VXW3" s="682"/>
      <c r="VXX3" s="682"/>
      <c r="VXY3" s="682"/>
      <c r="VXZ3" s="682"/>
      <c r="VYA3" s="682"/>
      <c r="VYB3" s="682"/>
      <c r="VYC3" s="682"/>
      <c r="VYD3" s="682"/>
      <c r="VYE3" s="682"/>
      <c r="VYF3" s="682"/>
      <c r="VYG3" s="682"/>
      <c r="VYH3" s="682"/>
      <c r="VYI3" s="682"/>
      <c r="VYJ3" s="682"/>
      <c r="VYK3" s="682"/>
      <c r="VYL3" s="682"/>
      <c r="VYM3" s="682"/>
      <c r="VYN3" s="682"/>
      <c r="VYO3" s="682"/>
      <c r="VYP3" s="682"/>
      <c r="VYQ3" s="682"/>
      <c r="VYR3" s="682"/>
      <c r="VYS3" s="682"/>
      <c r="VYT3" s="682"/>
      <c r="VYU3" s="682"/>
      <c r="VYV3" s="682"/>
      <c r="VYW3" s="682"/>
      <c r="VYX3" s="682"/>
      <c r="VYY3" s="682"/>
      <c r="VYZ3" s="682"/>
      <c r="VZA3" s="682"/>
      <c r="VZB3" s="682"/>
      <c r="VZC3" s="682"/>
      <c r="VZD3" s="682"/>
      <c r="VZE3" s="682"/>
      <c r="VZF3" s="682"/>
      <c r="VZG3" s="682"/>
      <c r="VZH3" s="682"/>
      <c r="VZI3" s="682"/>
      <c r="VZJ3" s="682"/>
      <c r="VZK3" s="682"/>
      <c r="VZL3" s="682"/>
      <c r="VZM3" s="682"/>
      <c r="VZN3" s="682"/>
      <c r="VZO3" s="682"/>
      <c r="VZP3" s="682"/>
      <c r="VZQ3" s="682"/>
      <c r="VZR3" s="682"/>
      <c r="VZS3" s="682"/>
      <c r="VZT3" s="682"/>
      <c r="VZU3" s="682"/>
      <c r="VZV3" s="682"/>
      <c r="VZW3" s="682"/>
      <c r="VZX3" s="682"/>
      <c r="VZY3" s="682"/>
      <c r="VZZ3" s="682"/>
      <c r="WAA3" s="682"/>
      <c r="WAB3" s="682"/>
      <c r="WAC3" s="682"/>
      <c r="WAD3" s="682"/>
      <c r="WAE3" s="682"/>
      <c r="WAF3" s="682"/>
      <c r="WAG3" s="682"/>
      <c r="WAH3" s="682"/>
      <c r="WAI3" s="682"/>
      <c r="WAJ3" s="682"/>
      <c r="WAK3" s="682"/>
      <c r="WAL3" s="682"/>
      <c r="WAM3" s="682"/>
      <c r="WAN3" s="682"/>
      <c r="WAO3" s="682"/>
      <c r="WAP3" s="682"/>
      <c r="WAQ3" s="682"/>
      <c r="WAR3" s="682"/>
      <c r="WAS3" s="682"/>
      <c r="WAT3" s="682"/>
      <c r="WAU3" s="682"/>
      <c r="WAV3" s="682"/>
      <c r="WAW3" s="682"/>
      <c r="WAX3" s="682"/>
      <c r="WAY3" s="682"/>
      <c r="WAZ3" s="682"/>
      <c r="WBA3" s="682"/>
      <c r="WBB3" s="682"/>
      <c r="WBC3" s="682"/>
      <c r="WBD3" s="682"/>
      <c r="WBE3" s="682"/>
      <c r="WBF3" s="682"/>
      <c r="WBG3" s="682"/>
      <c r="WBH3" s="682"/>
      <c r="WBI3" s="682"/>
      <c r="WBJ3" s="682"/>
      <c r="WBK3" s="682"/>
      <c r="WBL3" s="682"/>
      <c r="WBM3" s="682"/>
      <c r="WBN3" s="682"/>
      <c r="WBO3" s="682"/>
      <c r="WBP3" s="682"/>
      <c r="WBQ3" s="682"/>
      <c r="WBR3" s="682"/>
      <c r="WBS3" s="682"/>
      <c r="WBT3" s="682"/>
      <c r="WBU3" s="682"/>
      <c r="WBV3" s="682"/>
      <c r="WBW3" s="682"/>
      <c r="WBX3" s="682"/>
      <c r="WBY3" s="682"/>
      <c r="WBZ3" s="682"/>
      <c r="WCA3" s="682"/>
      <c r="WCB3" s="682"/>
      <c r="WCC3" s="682"/>
      <c r="WCD3" s="682"/>
      <c r="WCE3" s="682"/>
      <c r="WCF3" s="682"/>
      <c r="WCG3" s="682"/>
      <c r="WCH3" s="682"/>
      <c r="WCI3" s="682"/>
      <c r="WCJ3" s="682"/>
      <c r="WCK3" s="682"/>
      <c r="WCL3" s="682"/>
      <c r="WCM3" s="682"/>
      <c r="WCN3" s="682"/>
      <c r="WCO3" s="682"/>
      <c r="WCP3" s="682"/>
      <c r="WCQ3" s="682"/>
      <c r="WCR3" s="682"/>
      <c r="WCS3" s="682"/>
      <c r="WCT3" s="682"/>
      <c r="WCU3" s="682"/>
      <c r="WCV3" s="682"/>
      <c r="WCW3" s="682"/>
      <c r="WCX3" s="682"/>
      <c r="WCY3" s="682"/>
      <c r="WCZ3" s="682"/>
      <c r="WDA3" s="682"/>
      <c r="WDB3" s="682"/>
      <c r="WDC3" s="682"/>
      <c r="WDD3" s="682"/>
      <c r="WDE3" s="682"/>
      <c r="WDF3" s="682"/>
      <c r="WDG3" s="682"/>
      <c r="WDH3" s="682"/>
      <c r="WDI3" s="682"/>
      <c r="WDJ3" s="682"/>
      <c r="WDK3" s="682"/>
      <c r="WDL3" s="682"/>
      <c r="WDM3" s="682"/>
      <c r="WDN3" s="682"/>
      <c r="WDO3" s="682"/>
      <c r="WDP3" s="682"/>
      <c r="WDQ3" s="682"/>
      <c r="WDR3" s="682"/>
      <c r="WDS3" s="682"/>
      <c r="WDT3" s="682"/>
      <c r="WDU3" s="682"/>
      <c r="WDV3" s="682"/>
      <c r="WDW3" s="682"/>
      <c r="WDX3" s="682"/>
      <c r="WDY3" s="682"/>
      <c r="WDZ3" s="682"/>
      <c r="WEA3" s="682"/>
      <c r="WEB3" s="682"/>
      <c r="WEC3" s="682"/>
      <c r="WED3" s="682"/>
      <c r="WEE3" s="682"/>
      <c r="WEF3" s="682"/>
      <c r="WEG3" s="682"/>
      <c r="WEH3" s="682"/>
      <c r="WEI3" s="682"/>
      <c r="WEJ3" s="682"/>
      <c r="WEK3" s="682"/>
      <c r="WEL3" s="682"/>
      <c r="WEM3" s="682"/>
      <c r="WEN3" s="682"/>
      <c r="WEO3" s="682"/>
      <c r="WEP3" s="682"/>
      <c r="WEQ3" s="682"/>
      <c r="WER3" s="682"/>
      <c r="WES3" s="682"/>
      <c r="WET3" s="682"/>
      <c r="WEU3" s="682"/>
      <c r="WEV3" s="682"/>
      <c r="WEW3" s="682"/>
      <c r="WEX3" s="682"/>
      <c r="WEY3" s="682"/>
      <c r="WEZ3" s="682"/>
      <c r="WFA3" s="682"/>
      <c r="WFB3" s="682"/>
      <c r="WFC3" s="682"/>
      <c r="WFD3" s="682"/>
      <c r="WFE3" s="682"/>
      <c r="WFF3" s="682"/>
      <c r="WFG3" s="682"/>
      <c r="WFH3" s="682"/>
      <c r="WFI3" s="682"/>
      <c r="WFJ3" s="682"/>
      <c r="WFK3" s="682"/>
      <c r="WFL3" s="682"/>
      <c r="WFM3" s="682"/>
      <c r="WFN3" s="682"/>
      <c r="WFO3" s="682"/>
      <c r="WFP3" s="682"/>
      <c r="WFQ3" s="682"/>
      <c r="WFR3" s="682"/>
      <c r="WFS3" s="682"/>
      <c r="WFT3" s="682"/>
      <c r="WFU3" s="682"/>
      <c r="WFV3" s="682"/>
      <c r="WFW3" s="682"/>
      <c r="WFX3" s="682"/>
      <c r="WFY3" s="682"/>
      <c r="WFZ3" s="682"/>
      <c r="WGA3" s="682"/>
      <c r="WGB3" s="682"/>
      <c r="WGC3" s="682"/>
      <c r="WGD3" s="682"/>
      <c r="WGE3" s="682"/>
      <c r="WGF3" s="682"/>
      <c r="WGG3" s="682"/>
      <c r="WGH3" s="682"/>
      <c r="WGI3" s="682"/>
      <c r="WGJ3" s="682"/>
      <c r="WGK3" s="682"/>
      <c r="WGL3" s="682"/>
      <c r="WGM3" s="682"/>
      <c r="WGN3" s="682"/>
      <c r="WGO3" s="682"/>
      <c r="WGP3" s="682"/>
      <c r="WGQ3" s="682"/>
      <c r="WGR3" s="682"/>
      <c r="WGS3" s="682"/>
      <c r="WGT3" s="682"/>
      <c r="WGU3" s="682"/>
      <c r="WGV3" s="682"/>
      <c r="WGW3" s="682"/>
      <c r="WGX3" s="682"/>
      <c r="WGY3" s="682"/>
      <c r="WGZ3" s="682"/>
      <c r="WHA3" s="682"/>
      <c r="WHB3" s="682"/>
      <c r="WHC3" s="682"/>
      <c r="WHD3" s="682"/>
      <c r="WHE3" s="682"/>
      <c r="WHF3" s="682"/>
      <c r="WHG3" s="682"/>
      <c r="WHH3" s="682"/>
      <c r="WHI3" s="682"/>
      <c r="WHJ3" s="682"/>
      <c r="WHK3" s="682"/>
      <c r="WHL3" s="682"/>
      <c r="WHM3" s="682"/>
      <c r="WHN3" s="682"/>
      <c r="WHO3" s="682"/>
      <c r="WHP3" s="682"/>
      <c r="WHQ3" s="682"/>
      <c r="WHR3" s="682"/>
      <c r="WHS3" s="682"/>
      <c r="WHT3" s="682"/>
      <c r="WHU3" s="682"/>
      <c r="WHV3" s="682"/>
      <c r="WHW3" s="682"/>
      <c r="WHX3" s="682"/>
      <c r="WHY3" s="682"/>
      <c r="WHZ3" s="682"/>
      <c r="WIA3" s="682"/>
      <c r="WIB3" s="682"/>
      <c r="WIC3" s="682"/>
      <c r="WID3" s="682"/>
      <c r="WIE3" s="682"/>
      <c r="WIF3" s="682"/>
      <c r="WIG3" s="682"/>
      <c r="WIH3" s="682"/>
      <c r="WII3" s="682"/>
      <c r="WIJ3" s="682"/>
      <c r="WIK3" s="682"/>
      <c r="WIL3" s="682"/>
      <c r="WIM3" s="682"/>
      <c r="WIN3" s="682"/>
      <c r="WIO3" s="682"/>
      <c r="WIP3" s="682"/>
      <c r="WIQ3" s="682"/>
      <c r="WIR3" s="682"/>
      <c r="WIS3" s="682"/>
      <c r="WIT3" s="682"/>
      <c r="WIU3" s="682"/>
      <c r="WIV3" s="682"/>
      <c r="WIW3" s="682"/>
      <c r="WIX3" s="682"/>
      <c r="WIY3" s="682"/>
      <c r="WIZ3" s="682"/>
      <c r="WJA3" s="682"/>
      <c r="WJB3" s="682"/>
      <c r="WJC3" s="682"/>
      <c r="WJD3" s="682"/>
      <c r="WJE3" s="682"/>
      <c r="WJF3" s="682"/>
      <c r="WJG3" s="682"/>
      <c r="WJH3" s="682"/>
      <c r="WJI3" s="682"/>
      <c r="WJJ3" s="682"/>
      <c r="WJK3" s="682"/>
      <c r="WJL3" s="682"/>
      <c r="WJM3" s="682"/>
      <c r="WJN3" s="682"/>
      <c r="WJO3" s="682"/>
      <c r="WJP3" s="682"/>
      <c r="WJQ3" s="682"/>
      <c r="WJR3" s="682"/>
      <c r="WJS3" s="682"/>
      <c r="WJT3" s="682"/>
      <c r="WJU3" s="682"/>
      <c r="WJV3" s="682"/>
      <c r="WJW3" s="682"/>
      <c r="WJX3" s="682"/>
      <c r="WJY3" s="682"/>
      <c r="WJZ3" s="682"/>
      <c r="WKA3" s="682"/>
      <c r="WKB3" s="682"/>
      <c r="WKC3" s="682"/>
      <c r="WKD3" s="682"/>
      <c r="WKE3" s="682"/>
      <c r="WKF3" s="682"/>
      <c r="WKG3" s="682"/>
      <c r="WKH3" s="682"/>
      <c r="WKI3" s="682"/>
      <c r="WKJ3" s="682"/>
      <c r="WKK3" s="682"/>
      <c r="WKL3" s="682"/>
      <c r="WKM3" s="682"/>
      <c r="WKN3" s="682"/>
      <c r="WKO3" s="682"/>
      <c r="WKP3" s="682"/>
      <c r="WKQ3" s="682"/>
      <c r="WKR3" s="682"/>
      <c r="WKS3" s="682"/>
      <c r="WKT3" s="682"/>
      <c r="WKU3" s="682"/>
      <c r="WKV3" s="682"/>
      <c r="WKW3" s="682"/>
      <c r="WKX3" s="682"/>
      <c r="WKY3" s="682"/>
      <c r="WKZ3" s="682"/>
      <c r="WLA3" s="682"/>
      <c r="WLB3" s="682"/>
      <c r="WLC3" s="682"/>
      <c r="WLD3" s="682"/>
      <c r="WLE3" s="682"/>
      <c r="WLF3" s="682"/>
      <c r="WLG3" s="682"/>
      <c r="WLH3" s="682"/>
      <c r="WLI3" s="682"/>
      <c r="WLJ3" s="682"/>
      <c r="WLK3" s="682"/>
      <c r="WLL3" s="682"/>
      <c r="WLM3" s="682"/>
      <c r="WLN3" s="682"/>
      <c r="WLO3" s="682"/>
      <c r="WLP3" s="682"/>
      <c r="WLQ3" s="682"/>
      <c r="WLR3" s="682"/>
      <c r="WLS3" s="682"/>
      <c r="WLT3" s="682"/>
      <c r="WLU3" s="682"/>
      <c r="WLV3" s="682"/>
      <c r="WLW3" s="682"/>
      <c r="WLX3" s="682"/>
      <c r="WLY3" s="682"/>
      <c r="WLZ3" s="682"/>
      <c r="WMA3" s="682"/>
      <c r="WMB3" s="682"/>
      <c r="WMC3" s="682"/>
      <c r="WMD3" s="682"/>
      <c r="WME3" s="682"/>
      <c r="WMF3" s="682"/>
      <c r="WMG3" s="682"/>
      <c r="WMH3" s="682"/>
      <c r="WMI3" s="682"/>
      <c r="WMJ3" s="682"/>
      <c r="WMK3" s="682"/>
      <c r="WML3" s="682"/>
      <c r="WMM3" s="682"/>
      <c r="WMN3" s="682"/>
      <c r="WMO3" s="682"/>
      <c r="WMP3" s="682"/>
      <c r="WMQ3" s="682"/>
      <c r="WMR3" s="682"/>
      <c r="WMS3" s="682"/>
      <c r="WMT3" s="682"/>
      <c r="WMU3" s="682"/>
      <c r="WMV3" s="682"/>
      <c r="WMW3" s="682"/>
      <c r="WMX3" s="682"/>
      <c r="WMY3" s="682"/>
      <c r="WMZ3" s="682"/>
      <c r="WNA3" s="682"/>
      <c r="WNB3" s="682"/>
      <c r="WNC3" s="682"/>
      <c r="WND3" s="682"/>
      <c r="WNE3" s="682"/>
      <c r="WNF3" s="682"/>
      <c r="WNG3" s="682"/>
      <c r="WNH3" s="682"/>
      <c r="WNI3" s="682"/>
      <c r="WNJ3" s="682"/>
      <c r="WNK3" s="682"/>
      <c r="WNL3" s="682"/>
      <c r="WNM3" s="682"/>
      <c r="WNN3" s="682"/>
      <c r="WNO3" s="682"/>
      <c r="WNP3" s="682"/>
      <c r="WNQ3" s="682"/>
      <c r="WNR3" s="682"/>
      <c r="WNS3" s="682"/>
      <c r="WNT3" s="682"/>
      <c r="WNU3" s="682"/>
      <c r="WNV3" s="682"/>
      <c r="WNW3" s="682"/>
      <c r="WNX3" s="682"/>
      <c r="WNY3" s="682"/>
      <c r="WNZ3" s="682"/>
      <c r="WOA3" s="682"/>
      <c r="WOB3" s="682"/>
      <c r="WOC3" s="682"/>
      <c r="WOD3" s="682"/>
      <c r="WOE3" s="682"/>
      <c r="WOF3" s="682"/>
      <c r="WOG3" s="682"/>
      <c r="WOH3" s="682"/>
      <c r="WOI3" s="682"/>
      <c r="WOJ3" s="682"/>
      <c r="WOK3" s="682"/>
      <c r="WOL3" s="682"/>
      <c r="WOM3" s="682"/>
      <c r="WON3" s="682"/>
      <c r="WOO3" s="682"/>
      <c r="WOP3" s="682"/>
      <c r="WOQ3" s="682"/>
      <c r="WOR3" s="682"/>
      <c r="WOS3" s="682"/>
      <c r="WOT3" s="682"/>
      <c r="WOU3" s="682"/>
      <c r="WOV3" s="682"/>
      <c r="WOW3" s="682"/>
      <c r="WOX3" s="682"/>
      <c r="WOY3" s="682"/>
      <c r="WOZ3" s="682"/>
      <c r="WPA3" s="682"/>
      <c r="WPB3" s="682"/>
      <c r="WPC3" s="682"/>
      <c r="WPD3" s="682"/>
      <c r="WPE3" s="682"/>
      <c r="WPF3" s="682"/>
      <c r="WPG3" s="682"/>
      <c r="WPH3" s="682"/>
      <c r="WPI3" s="682"/>
      <c r="WPJ3" s="682"/>
      <c r="WPK3" s="682"/>
      <c r="WPL3" s="682"/>
      <c r="WPM3" s="682"/>
      <c r="WPN3" s="682"/>
      <c r="WPO3" s="682"/>
      <c r="WPP3" s="682"/>
      <c r="WPQ3" s="682"/>
      <c r="WPR3" s="682"/>
      <c r="WPS3" s="682"/>
      <c r="WPT3" s="682"/>
      <c r="WPU3" s="682"/>
      <c r="WPV3" s="682"/>
      <c r="WPW3" s="682"/>
      <c r="WPX3" s="682"/>
      <c r="WPY3" s="682"/>
      <c r="WPZ3" s="682"/>
      <c r="WQA3" s="682"/>
      <c r="WQB3" s="682"/>
      <c r="WQC3" s="682"/>
      <c r="WQD3" s="682"/>
      <c r="WQE3" s="682"/>
      <c r="WQF3" s="682"/>
      <c r="WQG3" s="682"/>
      <c r="WQH3" s="682"/>
      <c r="WQI3" s="682"/>
      <c r="WQJ3" s="682"/>
      <c r="WQK3" s="682"/>
      <c r="WQL3" s="682"/>
      <c r="WQM3" s="682"/>
      <c r="WQN3" s="682"/>
      <c r="WQO3" s="682"/>
      <c r="WQP3" s="682"/>
      <c r="WQQ3" s="682"/>
      <c r="WQR3" s="682"/>
      <c r="WQS3" s="682"/>
      <c r="WQT3" s="682"/>
      <c r="WQU3" s="682"/>
      <c r="WQV3" s="682"/>
      <c r="WQW3" s="682"/>
      <c r="WQX3" s="682"/>
      <c r="WQY3" s="682"/>
      <c r="WQZ3" s="682"/>
      <c r="WRA3" s="682"/>
      <c r="WRB3" s="682"/>
      <c r="WRC3" s="682"/>
      <c r="WRD3" s="682"/>
      <c r="WRE3" s="682"/>
      <c r="WRF3" s="682"/>
      <c r="WRG3" s="682"/>
      <c r="WRH3" s="682"/>
      <c r="WRI3" s="682"/>
      <c r="WRJ3" s="682"/>
      <c r="WRK3" s="682"/>
      <c r="WRL3" s="682"/>
      <c r="WRM3" s="682"/>
      <c r="WRN3" s="682"/>
      <c r="WRO3" s="682"/>
      <c r="WRP3" s="682"/>
      <c r="WRQ3" s="682"/>
      <c r="WRR3" s="682"/>
      <c r="WRS3" s="682"/>
      <c r="WRT3" s="682"/>
      <c r="WRU3" s="682"/>
      <c r="WRV3" s="682"/>
      <c r="WRW3" s="682"/>
      <c r="WRX3" s="682"/>
      <c r="WRY3" s="682"/>
      <c r="WRZ3" s="682"/>
      <c r="WSA3" s="682"/>
      <c r="WSB3" s="682"/>
      <c r="WSC3" s="682"/>
      <c r="WSD3" s="682"/>
      <c r="WSE3" s="682"/>
      <c r="WSF3" s="682"/>
      <c r="WSG3" s="682"/>
      <c r="WSH3" s="682"/>
      <c r="WSI3" s="682"/>
      <c r="WSJ3" s="682"/>
      <c r="WSK3" s="682"/>
      <c r="WSL3" s="682"/>
      <c r="WSM3" s="682"/>
      <c r="WSN3" s="682"/>
      <c r="WSO3" s="682"/>
      <c r="WSP3" s="682"/>
      <c r="WSQ3" s="682"/>
      <c r="WSR3" s="682"/>
      <c r="WSS3" s="682"/>
      <c r="WST3" s="682"/>
      <c r="WSU3" s="682"/>
      <c r="WSV3" s="682"/>
      <c r="WSW3" s="682"/>
      <c r="WSX3" s="682"/>
      <c r="WSY3" s="682"/>
      <c r="WSZ3" s="682"/>
      <c r="WTA3" s="682"/>
      <c r="WTB3" s="682"/>
      <c r="WTC3" s="682"/>
      <c r="WTD3" s="682"/>
      <c r="WTE3" s="682"/>
      <c r="WTF3" s="682"/>
      <c r="WTG3" s="682"/>
      <c r="WTH3" s="682"/>
      <c r="WTI3" s="682"/>
      <c r="WTJ3" s="682"/>
      <c r="WTK3" s="682"/>
      <c r="WTL3" s="682"/>
      <c r="WTM3" s="682"/>
      <c r="WTN3" s="682"/>
      <c r="WTO3" s="682"/>
      <c r="WTP3" s="682"/>
      <c r="WTQ3" s="682"/>
      <c r="WTR3" s="682"/>
      <c r="WTS3" s="682"/>
      <c r="WTT3" s="682"/>
      <c r="WTU3" s="682"/>
      <c r="WTV3" s="682"/>
      <c r="WTW3" s="682"/>
      <c r="WTX3" s="682"/>
      <c r="WTY3" s="682"/>
      <c r="WTZ3" s="682"/>
      <c r="WUA3" s="682"/>
      <c r="WUB3" s="682"/>
      <c r="WUC3" s="682"/>
      <c r="WUD3" s="682"/>
      <c r="WUE3" s="682"/>
      <c r="WUF3" s="682"/>
      <c r="WUG3" s="682"/>
      <c r="WUH3" s="682"/>
      <c r="WUI3" s="682"/>
      <c r="WUJ3" s="682"/>
      <c r="WUK3" s="682"/>
      <c r="WUL3" s="682"/>
      <c r="WUM3" s="682"/>
      <c r="WUN3" s="682"/>
      <c r="WUO3" s="682"/>
      <c r="WUP3" s="682"/>
      <c r="WUQ3" s="682"/>
      <c r="WUR3" s="682"/>
      <c r="WUS3" s="682"/>
      <c r="WUT3" s="682"/>
      <c r="WUU3" s="682"/>
      <c r="WUV3" s="682"/>
      <c r="WUW3" s="682"/>
      <c r="WUX3" s="682"/>
      <c r="WUY3" s="682"/>
      <c r="WUZ3" s="682"/>
      <c r="WVA3" s="682"/>
      <c r="WVB3" s="682"/>
      <c r="WVC3" s="682"/>
      <c r="WVD3" s="682"/>
      <c r="WVE3" s="682"/>
      <c r="WVF3" s="682"/>
      <c r="WVG3" s="682"/>
      <c r="WVH3" s="682"/>
      <c r="WVI3" s="682"/>
      <c r="WVJ3" s="682"/>
      <c r="WVK3" s="682"/>
      <c r="WVL3" s="682"/>
      <c r="WVM3" s="682"/>
      <c r="WVN3" s="682"/>
      <c r="WVO3" s="682"/>
      <c r="WVP3" s="682"/>
      <c r="WVQ3" s="682"/>
      <c r="WVR3" s="682"/>
      <c r="WVS3" s="682"/>
      <c r="WVT3" s="682"/>
      <c r="WVU3" s="682"/>
      <c r="WVV3" s="682"/>
      <c r="WVW3" s="682"/>
      <c r="WVX3" s="682"/>
      <c r="WVY3" s="682"/>
      <c r="WVZ3" s="682"/>
      <c r="WWA3" s="682"/>
      <c r="WWB3" s="682"/>
      <c r="WWC3" s="682"/>
      <c r="WWD3" s="682"/>
      <c r="WWE3" s="682"/>
      <c r="WWF3" s="682"/>
      <c r="WWG3" s="682"/>
      <c r="WWH3" s="682"/>
      <c r="WWI3" s="682"/>
      <c r="WWJ3" s="682"/>
      <c r="WWK3" s="682"/>
      <c r="WWL3" s="682"/>
      <c r="WWM3" s="682"/>
      <c r="WWN3" s="682"/>
      <c r="WWO3" s="682"/>
      <c r="WWP3" s="682"/>
      <c r="WWQ3" s="682"/>
      <c r="WWR3" s="682"/>
      <c r="WWS3" s="682"/>
      <c r="WWT3" s="682"/>
      <c r="WWU3" s="682"/>
      <c r="WWV3" s="682"/>
      <c r="WWW3" s="682"/>
      <c r="WWX3" s="682"/>
      <c r="WWY3" s="682"/>
      <c r="WWZ3" s="682"/>
      <c r="WXA3" s="682"/>
      <c r="WXB3" s="682"/>
      <c r="WXC3" s="682"/>
      <c r="WXD3" s="682"/>
      <c r="WXE3" s="682"/>
      <c r="WXF3" s="682"/>
      <c r="WXG3" s="682"/>
      <c r="WXH3" s="682"/>
      <c r="WXI3" s="682"/>
      <c r="WXJ3" s="682"/>
      <c r="WXK3" s="682"/>
      <c r="WXL3" s="682"/>
      <c r="WXM3" s="682"/>
      <c r="WXN3" s="682"/>
      <c r="WXO3" s="682"/>
      <c r="WXP3" s="682"/>
      <c r="WXQ3" s="682"/>
      <c r="WXR3" s="682"/>
      <c r="WXS3" s="682"/>
      <c r="WXT3" s="682"/>
      <c r="WXU3" s="682"/>
      <c r="WXV3" s="682"/>
      <c r="WXW3" s="682"/>
      <c r="WXX3" s="682"/>
      <c r="WXY3" s="682"/>
      <c r="WXZ3" s="682"/>
      <c r="WYA3" s="682"/>
      <c r="WYB3" s="682"/>
      <c r="WYC3" s="682"/>
      <c r="WYD3" s="682"/>
      <c r="WYE3" s="682"/>
      <c r="WYF3" s="682"/>
      <c r="WYG3" s="682"/>
      <c r="WYH3" s="682"/>
      <c r="WYI3" s="682"/>
      <c r="WYJ3" s="682"/>
      <c r="WYK3" s="682"/>
      <c r="WYL3" s="682"/>
      <c r="WYM3" s="682"/>
      <c r="WYN3" s="682"/>
      <c r="WYO3" s="682"/>
      <c r="WYP3" s="682"/>
      <c r="WYQ3" s="682"/>
      <c r="WYR3" s="682"/>
      <c r="WYS3" s="682"/>
      <c r="WYT3" s="682"/>
      <c r="WYU3" s="682"/>
      <c r="WYV3" s="682"/>
      <c r="WYW3" s="682"/>
      <c r="WYX3" s="682"/>
      <c r="WYY3" s="682"/>
      <c r="WYZ3" s="682"/>
      <c r="WZA3" s="682"/>
      <c r="WZB3" s="682"/>
      <c r="WZC3" s="682"/>
      <c r="WZD3" s="682"/>
      <c r="WZE3" s="682"/>
      <c r="WZF3" s="682"/>
      <c r="WZG3" s="682"/>
      <c r="WZH3" s="682"/>
      <c r="WZI3" s="682"/>
      <c r="WZJ3" s="682"/>
      <c r="WZK3" s="682"/>
      <c r="WZL3" s="682"/>
      <c r="WZM3" s="682"/>
      <c r="WZN3" s="682"/>
      <c r="WZO3" s="682"/>
      <c r="WZP3" s="682"/>
      <c r="WZQ3" s="682"/>
      <c r="WZR3" s="682"/>
      <c r="WZS3" s="682"/>
      <c r="WZT3" s="682"/>
      <c r="WZU3" s="682"/>
      <c r="WZV3" s="682"/>
      <c r="WZW3" s="682"/>
      <c r="WZX3" s="682"/>
      <c r="WZY3" s="682"/>
      <c r="WZZ3" s="682"/>
      <c r="XAA3" s="682"/>
      <c r="XAB3" s="682"/>
      <c r="XAC3" s="682"/>
      <c r="XAD3" s="682"/>
      <c r="XAE3" s="682"/>
      <c r="XAF3" s="682"/>
      <c r="XAG3" s="682"/>
      <c r="XAH3" s="682"/>
      <c r="XAI3" s="682"/>
      <c r="XAJ3" s="682"/>
      <c r="XAK3" s="682"/>
      <c r="XAL3" s="682"/>
      <c r="XAM3" s="682"/>
      <c r="XAN3" s="682"/>
      <c r="XAO3" s="682"/>
      <c r="XAP3" s="682"/>
      <c r="XAQ3" s="682"/>
      <c r="XAR3" s="682"/>
      <c r="XAS3" s="682"/>
      <c r="XAT3" s="682"/>
      <c r="XAU3" s="682"/>
      <c r="XAV3" s="682"/>
      <c r="XAW3" s="682"/>
      <c r="XAX3" s="682"/>
      <c r="XAY3" s="682"/>
      <c r="XAZ3" s="682"/>
      <c r="XBA3" s="682"/>
      <c r="XBB3" s="682"/>
      <c r="XBC3" s="682"/>
      <c r="XBD3" s="682"/>
      <c r="XBE3" s="682"/>
      <c r="XBF3" s="682"/>
      <c r="XBG3" s="682"/>
      <c r="XBH3" s="682"/>
      <c r="XBI3" s="682"/>
      <c r="XBJ3" s="682"/>
      <c r="XBK3" s="682"/>
      <c r="XBL3" s="682"/>
      <c r="XBM3" s="682"/>
      <c r="XBN3" s="682"/>
      <c r="XBO3" s="682"/>
      <c r="XBP3" s="682"/>
      <c r="XBQ3" s="682"/>
      <c r="XBR3" s="682"/>
      <c r="XBS3" s="682"/>
      <c r="XBT3" s="682"/>
      <c r="XBU3" s="682"/>
      <c r="XBV3" s="682"/>
      <c r="XBW3" s="682"/>
      <c r="XBX3" s="682"/>
      <c r="XBY3" s="682"/>
      <c r="XBZ3" s="682"/>
      <c r="XCA3" s="682"/>
      <c r="XCB3" s="682"/>
      <c r="XCC3" s="682"/>
      <c r="XCD3" s="682"/>
      <c r="XCE3" s="682"/>
      <c r="XCF3" s="682"/>
      <c r="XCG3" s="682"/>
      <c r="XCH3" s="682"/>
      <c r="XCI3" s="682"/>
      <c r="XCJ3" s="682"/>
      <c r="XCK3" s="682"/>
      <c r="XCL3" s="682"/>
      <c r="XCM3" s="682"/>
      <c r="XCN3" s="682"/>
      <c r="XCO3" s="682"/>
      <c r="XCP3" s="682"/>
      <c r="XCQ3" s="682"/>
      <c r="XCR3" s="682"/>
      <c r="XCS3" s="682"/>
      <c r="XCT3" s="682"/>
      <c r="XCU3" s="682"/>
      <c r="XCV3" s="682"/>
      <c r="XCW3" s="682"/>
      <c r="XCX3" s="682"/>
      <c r="XCY3" s="682"/>
      <c r="XCZ3" s="682"/>
      <c r="XDA3" s="682"/>
      <c r="XDB3" s="682"/>
      <c r="XDC3" s="682"/>
      <c r="XDD3" s="682"/>
      <c r="XDE3" s="682"/>
      <c r="XDF3" s="682"/>
      <c r="XDG3" s="682"/>
      <c r="XDH3" s="682"/>
      <c r="XDI3" s="682"/>
      <c r="XDJ3" s="682"/>
      <c r="XDK3" s="682"/>
      <c r="XDL3" s="682"/>
      <c r="XDM3" s="682"/>
      <c r="XDN3" s="682"/>
      <c r="XDO3" s="682"/>
      <c r="XDP3" s="682"/>
      <c r="XDQ3" s="682"/>
      <c r="XDR3" s="682"/>
      <c r="XDS3" s="682"/>
      <c r="XDT3" s="682"/>
      <c r="XDU3" s="682"/>
      <c r="XDV3" s="682"/>
      <c r="XDW3" s="682"/>
      <c r="XDX3" s="682"/>
      <c r="XDY3" s="682"/>
      <c r="XDZ3" s="682"/>
      <c r="XEA3" s="682"/>
      <c r="XEB3" s="682"/>
      <c r="XEC3" s="682"/>
      <c r="XED3" s="682"/>
      <c r="XEE3" s="682"/>
      <c r="XEF3" s="682"/>
      <c r="XEG3" s="682"/>
      <c r="XEH3" s="682"/>
    </row>
    <row r="4" s="650" customFormat="1" ht="11" customHeight="1" spans="1:1024 1025:16362">
      <c r="A4" s="675"/>
      <c r="B4" s="676"/>
      <c r="C4" s="677"/>
      <c r="D4" s="136"/>
      <c r="E4" s="136"/>
      <c r="F4" s="136"/>
      <c r="G4" s="136"/>
      <c r="H4" s="683" t="s">
        <v>12</v>
      </c>
      <c r="I4" s="683" t="s">
        <v>13</v>
      </c>
      <c r="J4" s="684" t="s">
        <v>14</v>
      </c>
      <c r="K4" s="684" t="s">
        <v>15</v>
      </c>
      <c r="L4" s="684" t="s">
        <v>16</v>
      </c>
      <c r="M4" s="136"/>
      <c r="N4" s="136" t="s">
        <v>17</v>
      </c>
      <c r="O4" s="137" t="s">
        <v>18</v>
      </c>
      <c r="P4" s="685"/>
      <c r="Q4" s="685"/>
      <c r="R4" s="685"/>
      <c r="S4" s="685"/>
      <c r="T4" s="685"/>
      <c r="U4" s="685"/>
      <c r="V4" s="685"/>
      <c r="W4" s="685"/>
      <c r="X4" s="685"/>
      <c r="Y4" s="685"/>
      <c r="Z4" s="685"/>
      <c r="AA4" s="685"/>
      <c r="AB4" s="685"/>
      <c r="AC4" s="685"/>
      <c r="AD4" s="685"/>
      <c r="AE4" s="685"/>
      <c r="AF4" s="685"/>
      <c r="AG4" s="685"/>
      <c r="AH4" s="685"/>
      <c r="AI4" s="685"/>
      <c r="AJ4" s="685"/>
      <c r="AK4" s="685"/>
      <c r="AL4" s="685"/>
      <c r="AM4" s="685"/>
      <c r="AN4" s="685"/>
      <c r="AO4" s="685"/>
      <c r="AP4" s="685"/>
      <c r="AQ4" s="685"/>
      <c r="AR4" s="685"/>
      <c r="AS4" s="685"/>
      <c r="AT4" s="685"/>
      <c r="AU4" s="685"/>
      <c r="AV4" s="685"/>
      <c r="AW4" s="685"/>
      <c r="AX4" s="685"/>
      <c r="AY4" s="685"/>
      <c r="AZ4" s="685"/>
      <c r="BA4" s="685"/>
      <c r="BB4" s="685"/>
      <c r="BC4" s="685"/>
      <c r="BD4" s="685"/>
      <c r="BE4" s="685"/>
      <c r="BF4" s="685"/>
      <c r="BG4" s="685"/>
      <c r="BH4" s="685"/>
      <c r="BI4" s="685"/>
      <c r="BJ4" s="685"/>
      <c r="BK4" s="685"/>
      <c r="BL4" s="685"/>
      <c r="BM4" s="685"/>
      <c r="BN4" s="685"/>
      <c r="BO4" s="685"/>
      <c r="BP4" s="685"/>
      <c r="BQ4" s="685"/>
      <c r="BR4" s="685"/>
      <c r="BS4" s="685"/>
      <c r="BT4" s="685"/>
      <c r="BU4" s="685"/>
      <c r="BV4" s="685"/>
      <c r="BW4" s="685"/>
      <c r="BX4" s="685"/>
      <c r="BY4" s="685"/>
      <c r="BZ4" s="685"/>
      <c r="CA4" s="685"/>
      <c r="CB4" s="685"/>
      <c r="CC4" s="685"/>
      <c r="CD4" s="685"/>
      <c r="CE4" s="685"/>
      <c r="CF4" s="685"/>
      <c r="CG4" s="685"/>
      <c r="CH4" s="685"/>
      <c r="CI4" s="685"/>
      <c r="CJ4" s="685"/>
      <c r="CK4" s="685"/>
      <c r="CL4" s="685"/>
      <c r="CM4" s="685"/>
      <c r="CN4" s="685"/>
      <c r="CO4" s="685"/>
      <c r="CP4" s="685"/>
      <c r="CQ4" s="685"/>
      <c r="CR4" s="685"/>
      <c r="CS4" s="685"/>
      <c r="CT4" s="685"/>
      <c r="CU4" s="685"/>
      <c r="CV4" s="685"/>
      <c r="CW4" s="685"/>
      <c r="CX4" s="685"/>
      <c r="CY4" s="685"/>
      <c r="CZ4" s="685"/>
      <c r="DA4" s="685"/>
      <c r="DB4" s="685"/>
      <c r="DC4" s="685"/>
      <c r="DD4" s="685"/>
      <c r="DE4" s="685"/>
      <c r="DF4" s="685"/>
      <c r="DG4" s="685"/>
      <c r="DH4" s="685"/>
      <c r="DI4" s="685"/>
      <c r="DJ4" s="685"/>
      <c r="DK4" s="685"/>
      <c r="DL4" s="685"/>
      <c r="DM4" s="685"/>
      <c r="DN4" s="685"/>
      <c r="DO4" s="685"/>
      <c r="DP4" s="685"/>
      <c r="DQ4" s="685"/>
      <c r="DR4" s="685"/>
      <c r="DS4" s="685"/>
      <c r="DT4" s="685"/>
      <c r="DU4" s="685"/>
      <c r="DV4" s="685"/>
      <c r="DW4" s="685"/>
      <c r="DX4" s="685"/>
      <c r="DY4" s="685"/>
      <c r="DZ4" s="685"/>
      <c r="EA4" s="685"/>
      <c r="EB4" s="685"/>
      <c r="EC4" s="685"/>
      <c r="ED4" s="685"/>
      <c r="EE4" s="685"/>
      <c r="EF4" s="685"/>
      <c r="EG4" s="685"/>
      <c r="EH4" s="685"/>
      <c r="EI4" s="685"/>
      <c r="EJ4" s="685"/>
      <c r="EK4" s="685"/>
      <c r="EL4" s="685"/>
      <c r="EM4" s="685"/>
      <c r="EN4" s="685"/>
      <c r="EO4" s="685"/>
      <c r="EP4" s="685"/>
      <c r="EQ4" s="685"/>
      <c r="ER4" s="685"/>
      <c r="ES4" s="685"/>
      <c r="ET4" s="685"/>
      <c r="EU4" s="685"/>
      <c r="EV4" s="685"/>
      <c r="EW4" s="685"/>
      <c r="EX4" s="685"/>
      <c r="EY4" s="685"/>
      <c r="EZ4" s="685"/>
      <c r="FA4" s="685"/>
      <c r="FB4" s="685"/>
      <c r="FC4" s="685"/>
      <c r="FD4" s="685"/>
      <c r="FE4" s="685"/>
      <c r="FF4" s="685"/>
      <c r="FG4" s="685"/>
      <c r="FH4" s="685"/>
      <c r="FI4" s="685"/>
      <c r="FJ4" s="685"/>
      <c r="FK4" s="685"/>
      <c r="FL4" s="685"/>
      <c r="FM4" s="685"/>
      <c r="FN4" s="685"/>
      <c r="FO4" s="685"/>
      <c r="FP4" s="685"/>
      <c r="FQ4" s="685"/>
      <c r="FR4" s="685"/>
      <c r="FS4" s="685"/>
      <c r="FT4" s="685"/>
      <c r="FU4" s="685"/>
      <c r="FV4" s="685"/>
      <c r="FW4" s="685"/>
      <c r="FX4" s="685"/>
      <c r="FY4" s="685"/>
      <c r="FZ4" s="685"/>
      <c r="GA4" s="685"/>
      <c r="GB4" s="685"/>
      <c r="GC4" s="685"/>
      <c r="GD4" s="685"/>
      <c r="GE4" s="685"/>
      <c r="GF4" s="685"/>
      <c r="GG4" s="685"/>
      <c r="GH4" s="685"/>
      <c r="GI4" s="685"/>
      <c r="GJ4" s="685"/>
      <c r="GK4" s="685"/>
      <c r="GL4" s="685"/>
      <c r="GM4" s="685"/>
      <c r="GN4" s="685"/>
      <c r="GO4" s="685"/>
      <c r="GP4" s="685"/>
      <c r="GQ4" s="685"/>
      <c r="GR4" s="685"/>
      <c r="GS4" s="685"/>
      <c r="GT4" s="685"/>
      <c r="GU4" s="685"/>
      <c r="GV4" s="685"/>
      <c r="GW4" s="685"/>
      <c r="GX4" s="685"/>
      <c r="GY4" s="685"/>
      <c r="GZ4" s="685"/>
      <c r="HA4" s="685"/>
      <c r="HB4" s="685"/>
      <c r="HC4" s="685"/>
      <c r="HD4" s="685"/>
      <c r="HE4" s="685"/>
      <c r="HF4" s="685"/>
      <c r="HG4" s="685"/>
      <c r="HH4" s="685"/>
      <c r="HI4" s="685"/>
      <c r="HJ4" s="685"/>
      <c r="HK4" s="685"/>
      <c r="HL4" s="685"/>
      <c r="HM4" s="685"/>
      <c r="HN4" s="685"/>
      <c r="HO4" s="685"/>
      <c r="HP4" s="685"/>
      <c r="HQ4" s="685"/>
      <c r="HR4" s="685"/>
      <c r="HS4" s="685"/>
      <c r="HT4" s="685"/>
      <c r="HU4" s="685"/>
      <c r="HV4" s="685"/>
      <c r="HW4" s="685"/>
      <c r="HX4" s="685"/>
      <c r="HY4" s="685"/>
      <c r="HZ4" s="685"/>
      <c r="IA4" s="685"/>
      <c r="IB4" s="685"/>
      <c r="IC4" s="685"/>
      <c r="ID4" s="685"/>
      <c r="IE4" s="685"/>
      <c r="IF4" s="685"/>
      <c r="IG4" s="685"/>
      <c r="IH4" s="685"/>
      <c r="II4" s="685"/>
      <c r="IJ4" s="685"/>
      <c r="IK4" s="685"/>
      <c r="IL4" s="685"/>
      <c r="IM4" s="685"/>
      <c r="IN4" s="685"/>
      <c r="IO4" s="685"/>
      <c r="IP4" s="685"/>
      <c r="IQ4" s="685"/>
      <c r="IR4" s="685"/>
      <c r="IS4" s="685"/>
      <c r="IT4" s="685"/>
      <c r="IU4" s="685"/>
      <c r="IV4" s="685"/>
      <c r="IW4" s="685"/>
      <c r="IX4" s="685"/>
      <c r="IY4" s="685"/>
      <c r="IZ4" s="685"/>
      <c r="JA4" s="685"/>
      <c r="JB4" s="685"/>
      <c r="JC4" s="685"/>
      <c r="JD4" s="685"/>
      <c r="JE4" s="685"/>
      <c r="JF4" s="685"/>
      <c r="JG4" s="685"/>
      <c r="JH4" s="685"/>
      <c r="JI4" s="685"/>
      <c r="JJ4" s="685"/>
      <c r="JK4" s="685"/>
      <c r="JL4" s="685"/>
      <c r="JM4" s="685"/>
      <c r="JN4" s="685"/>
      <c r="JO4" s="685"/>
      <c r="JP4" s="685"/>
      <c r="JQ4" s="685"/>
      <c r="JR4" s="685"/>
      <c r="JS4" s="685"/>
      <c r="JT4" s="685"/>
      <c r="JU4" s="685"/>
      <c r="JV4" s="685"/>
      <c r="JW4" s="685"/>
      <c r="JX4" s="685"/>
      <c r="JY4" s="685"/>
      <c r="JZ4" s="685"/>
      <c r="KA4" s="685"/>
      <c r="KB4" s="685"/>
      <c r="KC4" s="685"/>
      <c r="KD4" s="685"/>
      <c r="KE4" s="685"/>
      <c r="KF4" s="685"/>
      <c r="KG4" s="685"/>
      <c r="KH4" s="685"/>
      <c r="KI4" s="685"/>
      <c r="KJ4" s="685"/>
      <c r="KK4" s="685"/>
      <c r="KL4" s="685"/>
      <c r="KM4" s="685"/>
      <c r="KN4" s="685"/>
      <c r="KO4" s="685"/>
      <c r="KP4" s="685"/>
      <c r="KQ4" s="685"/>
      <c r="KR4" s="685"/>
      <c r="KS4" s="685"/>
      <c r="KT4" s="685"/>
      <c r="KU4" s="685"/>
      <c r="KV4" s="685"/>
      <c r="KW4" s="685"/>
      <c r="KX4" s="685"/>
      <c r="KY4" s="685"/>
      <c r="KZ4" s="685"/>
      <c r="LA4" s="685"/>
      <c r="LB4" s="685"/>
      <c r="LC4" s="685"/>
      <c r="LD4" s="685"/>
      <c r="LE4" s="685"/>
      <c r="LF4" s="685"/>
      <c r="LG4" s="685"/>
      <c r="LH4" s="685"/>
      <c r="LI4" s="685"/>
      <c r="LJ4" s="685"/>
      <c r="LK4" s="685"/>
      <c r="LL4" s="685"/>
      <c r="LM4" s="685"/>
      <c r="LN4" s="685"/>
      <c r="LO4" s="685"/>
      <c r="LP4" s="685"/>
      <c r="LQ4" s="685"/>
      <c r="LR4" s="685"/>
      <c r="LS4" s="685"/>
      <c r="LT4" s="685"/>
      <c r="LU4" s="685"/>
      <c r="LV4" s="685"/>
      <c r="LW4" s="685"/>
      <c r="LX4" s="685"/>
      <c r="LY4" s="685"/>
      <c r="LZ4" s="685"/>
      <c r="MA4" s="685"/>
      <c r="MB4" s="685"/>
      <c r="MC4" s="685"/>
      <c r="MD4" s="685"/>
      <c r="ME4" s="685"/>
      <c r="MF4" s="685"/>
      <c r="MG4" s="685"/>
      <c r="MH4" s="685"/>
      <c r="MI4" s="685"/>
      <c r="MJ4" s="685"/>
      <c r="MK4" s="685"/>
      <c r="ML4" s="685"/>
      <c r="MM4" s="685"/>
      <c r="MN4" s="685"/>
      <c r="MO4" s="685"/>
      <c r="MP4" s="685"/>
      <c r="MQ4" s="685"/>
      <c r="MR4" s="685"/>
      <c r="MS4" s="685"/>
      <c r="MT4" s="685"/>
      <c r="MU4" s="685"/>
      <c r="MV4" s="685"/>
      <c r="MW4" s="685"/>
      <c r="MX4" s="685"/>
      <c r="MY4" s="685"/>
      <c r="MZ4" s="685"/>
      <c r="NA4" s="685"/>
      <c r="NB4" s="685"/>
      <c r="NC4" s="685"/>
      <c r="ND4" s="685"/>
      <c r="NE4" s="685"/>
      <c r="NF4" s="685"/>
      <c r="NG4" s="685"/>
      <c r="NH4" s="685"/>
      <c r="NI4" s="685"/>
      <c r="NJ4" s="685"/>
      <c r="NK4" s="685"/>
      <c r="NL4" s="685"/>
      <c r="NM4" s="685"/>
      <c r="NN4" s="685"/>
      <c r="NO4" s="685"/>
      <c r="NP4" s="685"/>
      <c r="NQ4" s="685"/>
      <c r="NR4" s="685"/>
      <c r="NS4" s="685"/>
      <c r="NT4" s="685"/>
      <c r="NU4" s="685"/>
      <c r="NV4" s="685"/>
      <c r="NW4" s="685"/>
      <c r="NX4" s="685"/>
      <c r="NY4" s="685"/>
      <c r="NZ4" s="685"/>
      <c r="OA4" s="685"/>
      <c r="OB4" s="685"/>
      <c r="OC4" s="685"/>
      <c r="OD4" s="685"/>
      <c r="OE4" s="685"/>
      <c r="OF4" s="685"/>
      <c r="OG4" s="685"/>
      <c r="OH4" s="685"/>
      <c r="OI4" s="685"/>
      <c r="OJ4" s="685"/>
      <c r="OK4" s="685"/>
      <c r="OL4" s="685"/>
      <c r="OM4" s="685"/>
      <c r="ON4" s="685"/>
      <c r="OO4" s="685"/>
      <c r="OP4" s="685"/>
      <c r="OQ4" s="685"/>
      <c r="OR4" s="685"/>
      <c r="OS4" s="685"/>
      <c r="OT4" s="685"/>
      <c r="OU4" s="685"/>
      <c r="OV4" s="685"/>
      <c r="OW4" s="685"/>
      <c r="OX4" s="685"/>
      <c r="OY4" s="685"/>
      <c r="OZ4" s="685"/>
      <c r="PA4" s="685"/>
      <c r="PB4" s="685"/>
      <c r="PC4" s="685"/>
      <c r="PD4" s="685"/>
      <c r="PE4" s="685"/>
      <c r="PF4" s="685"/>
      <c r="PG4" s="685"/>
      <c r="PH4" s="685"/>
      <c r="PI4" s="685"/>
      <c r="PJ4" s="685"/>
      <c r="PK4" s="685"/>
      <c r="PL4" s="685"/>
      <c r="PM4" s="685"/>
      <c r="PN4" s="685"/>
      <c r="PO4" s="685"/>
      <c r="PP4" s="685"/>
      <c r="PQ4" s="685"/>
      <c r="PR4" s="685"/>
      <c r="PS4" s="685"/>
      <c r="PT4" s="685"/>
      <c r="PU4" s="685"/>
      <c r="PV4" s="685"/>
      <c r="PW4" s="685"/>
      <c r="PX4" s="685"/>
      <c r="PY4" s="685"/>
      <c r="PZ4" s="685"/>
      <c r="QA4" s="685"/>
      <c r="QB4" s="685"/>
      <c r="QC4" s="685"/>
      <c r="QD4" s="685"/>
      <c r="QE4" s="685"/>
      <c r="QF4" s="685"/>
      <c r="QG4" s="685"/>
      <c r="QH4" s="685"/>
      <c r="QI4" s="685"/>
      <c r="QJ4" s="685"/>
      <c r="QK4" s="685"/>
      <c r="QL4" s="685"/>
      <c r="QM4" s="685"/>
      <c r="QN4" s="685"/>
      <c r="QO4" s="685"/>
      <c r="QP4" s="685"/>
      <c r="QQ4" s="685"/>
      <c r="QR4" s="685"/>
      <c r="QS4" s="685"/>
      <c r="QT4" s="685"/>
      <c r="QU4" s="685"/>
      <c r="QV4" s="685"/>
      <c r="QW4" s="685"/>
      <c r="QX4" s="685"/>
      <c r="QY4" s="685"/>
      <c r="QZ4" s="685"/>
      <c r="RA4" s="685"/>
      <c r="RB4" s="685"/>
      <c r="RC4" s="685"/>
      <c r="RD4" s="685"/>
      <c r="RE4" s="685"/>
      <c r="RF4" s="685"/>
      <c r="RG4" s="685"/>
      <c r="RH4" s="685"/>
      <c r="RI4" s="685"/>
      <c r="RJ4" s="685"/>
      <c r="RK4" s="685"/>
      <c r="RL4" s="685"/>
      <c r="RM4" s="685"/>
      <c r="RN4" s="685"/>
      <c r="RO4" s="685"/>
      <c r="RP4" s="685"/>
      <c r="RQ4" s="685"/>
      <c r="RR4" s="685"/>
      <c r="RS4" s="685"/>
      <c r="RT4" s="685"/>
      <c r="RU4" s="685"/>
      <c r="RV4" s="685"/>
      <c r="RW4" s="685"/>
      <c r="RX4" s="685"/>
      <c r="RY4" s="685"/>
      <c r="RZ4" s="685"/>
      <c r="SA4" s="685"/>
      <c r="SB4" s="685"/>
      <c r="SC4" s="685"/>
      <c r="SD4" s="685"/>
      <c r="SE4" s="685"/>
      <c r="SF4" s="685"/>
      <c r="SG4" s="685"/>
      <c r="SH4" s="685"/>
      <c r="SI4" s="685"/>
      <c r="SJ4" s="685"/>
      <c r="SK4" s="685"/>
      <c r="SL4" s="685"/>
      <c r="SM4" s="685"/>
      <c r="SN4" s="685"/>
      <c r="SO4" s="685"/>
      <c r="SP4" s="685"/>
      <c r="SQ4" s="685"/>
      <c r="SR4" s="685"/>
      <c r="SS4" s="685"/>
      <c r="ST4" s="685"/>
      <c r="SU4" s="685"/>
      <c r="SV4" s="685"/>
      <c r="SW4" s="685"/>
      <c r="SX4" s="685"/>
      <c r="SY4" s="685"/>
      <c r="SZ4" s="685"/>
      <c r="TA4" s="685"/>
      <c r="TB4" s="685"/>
      <c r="TC4" s="685"/>
      <c r="TD4" s="685"/>
      <c r="TE4" s="685"/>
      <c r="TF4" s="685"/>
      <c r="TG4" s="685"/>
      <c r="TH4" s="685"/>
      <c r="TI4" s="685"/>
      <c r="TJ4" s="685"/>
      <c r="TK4" s="685"/>
      <c r="TL4" s="685"/>
      <c r="TM4" s="685"/>
      <c r="TN4" s="685"/>
      <c r="TO4" s="685"/>
      <c r="TP4" s="685"/>
      <c r="TQ4" s="685"/>
      <c r="TR4" s="685"/>
      <c r="TS4" s="685"/>
      <c r="TT4" s="685"/>
      <c r="TU4" s="685"/>
      <c r="TV4" s="685"/>
      <c r="TW4" s="685"/>
      <c r="TX4" s="685"/>
      <c r="TY4" s="685"/>
      <c r="TZ4" s="685"/>
      <c r="UA4" s="685"/>
      <c r="UB4" s="685"/>
      <c r="UC4" s="685"/>
      <c r="UD4" s="685"/>
      <c r="UE4" s="685"/>
      <c r="UF4" s="685"/>
      <c r="UG4" s="685"/>
      <c r="UH4" s="685"/>
      <c r="UI4" s="685"/>
      <c r="UJ4" s="685"/>
      <c r="UK4" s="685"/>
      <c r="UL4" s="685"/>
      <c r="UM4" s="685"/>
      <c r="UN4" s="685"/>
      <c r="UO4" s="685"/>
      <c r="UP4" s="685"/>
      <c r="UQ4" s="685"/>
      <c r="UR4" s="685"/>
      <c r="US4" s="685"/>
      <c r="UT4" s="685"/>
      <c r="UU4" s="685"/>
      <c r="UV4" s="685"/>
      <c r="UW4" s="685"/>
      <c r="UX4" s="685"/>
      <c r="UY4" s="685"/>
      <c r="UZ4" s="685"/>
      <c r="VA4" s="685"/>
      <c r="VB4" s="685"/>
      <c r="VC4" s="685"/>
      <c r="VD4" s="685"/>
      <c r="VE4" s="685"/>
      <c r="VF4" s="685"/>
      <c r="VG4" s="685"/>
      <c r="VH4" s="685"/>
      <c r="VI4" s="685"/>
      <c r="VJ4" s="685"/>
      <c r="VK4" s="685"/>
      <c r="VL4" s="685"/>
      <c r="VM4" s="685"/>
      <c r="VN4" s="685"/>
      <c r="VO4" s="685"/>
      <c r="VP4" s="685"/>
      <c r="VQ4" s="685"/>
      <c r="VR4" s="685"/>
      <c r="VS4" s="685"/>
      <c r="VT4" s="685"/>
      <c r="VU4" s="685"/>
      <c r="VV4" s="685"/>
      <c r="VW4" s="685"/>
      <c r="VX4" s="685"/>
      <c r="VY4" s="685"/>
      <c r="VZ4" s="685"/>
      <c r="WA4" s="685"/>
      <c r="WB4" s="685"/>
      <c r="WC4" s="685"/>
      <c r="WD4" s="685"/>
      <c r="WE4" s="685"/>
      <c r="WF4" s="685"/>
      <c r="WG4" s="685"/>
      <c r="WH4" s="685"/>
      <c r="WI4" s="685"/>
      <c r="WJ4" s="685"/>
      <c r="WK4" s="685"/>
      <c r="WL4" s="685"/>
      <c r="WM4" s="685"/>
      <c r="WN4" s="685"/>
      <c r="WO4" s="685"/>
      <c r="WP4" s="685"/>
      <c r="WQ4" s="685"/>
      <c r="WR4" s="685"/>
      <c r="WS4" s="685"/>
      <c r="WT4" s="685"/>
      <c r="WU4" s="685"/>
      <c r="WV4" s="685"/>
      <c r="WW4" s="685"/>
      <c r="WX4" s="685"/>
      <c r="WY4" s="685"/>
      <c r="WZ4" s="685"/>
      <c r="XA4" s="685"/>
      <c r="XB4" s="685"/>
      <c r="XC4" s="685"/>
      <c r="XD4" s="685"/>
      <c r="XE4" s="685"/>
      <c r="XF4" s="685"/>
      <c r="XG4" s="685"/>
      <c r="XH4" s="685"/>
      <c r="XI4" s="685"/>
      <c r="XJ4" s="685"/>
      <c r="XK4" s="685"/>
      <c r="XL4" s="685"/>
      <c r="XM4" s="685"/>
      <c r="XN4" s="685"/>
      <c r="XO4" s="685"/>
      <c r="XP4" s="685"/>
      <c r="XQ4" s="685"/>
      <c r="XR4" s="685"/>
      <c r="XS4" s="685"/>
      <c r="XT4" s="685"/>
      <c r="XU4" s="685"/>
      <c r="XV4" s="685"/>
      <c r="XW4" s="685"/>
      <c r="XX4" s="685"/>
      <c r="XY4" s="685"/>
      <c r="XZ4" s="685"/>
      <c r="YA4" s="685"/>
      <c r="YB4" s="685"/>
      <c r="YC4" s="685"/>
      <c r="YD4" s="685"/>
      <c r="YE4" s="685"/>
      <c r="YF4" s="685"/>
      <c r="YG4" s="685"/>
      <c r="YH4" s="685"/>
      <c r="YI4" s="685"/>
      <c r="YJ4" s="685"/>
      <c r="YK4" s="685"/>
      <c r="YL4" s="685"/>
      <c r="YM4" s="685"/>
      <c r="YN4" s="685"/>
      <c r="YO4" s="685"/>
      <c r="YP4" s="685"/>
      <c r="YQ4" s="685"/>
      <c r="YR4" s="685"/>
      <c r="YS4" s="685"/>
      <c r="YT4" s="685"/>
      <c r="YU4" s="685"/>
      <c r="YV4" s="685"/>
      <c r="YW4" s="685"/>
      <c r="YX4" s="685"/>
      <c r="YY4" s="685"/>
      <c r="YZ4" s="685"/>
      <c r="ZA4" s="685"/>
      <c r="ZB4" s="685"/>
      <c r="ZC4" s="685"/>
      <c r="ZD4" s="685"/>
      <c r="ZE4" s="685"/>
      <c r="ZF4" s="685"/>
      <c r="ZG4" s="685"/>
      <c r="ZH4" s="685"/>
      <c r="ZI4" s="685"/>
      <c r="ZJ4" s="685"/>
      <c r="ZK4" s="685"/>
      <c r="ZL4" s="685"/>
      <c r="ZM4" s="685"/>
      <c r="ZN4" s="685"/>
      <c r="ZO4" s="685"/>
      <c r="ZP4" s="685"/>
      <c r="ZQ4" s="685"/>
      <c r="ZR4" s="685"/>
      <c r="ZS4" s="685"/>
      <c r="ZT4" s="685"/>
      <c r="ZU4" s="685"/>
      <c r="ZV4" s="685"/>
      <c r="ZW4" s="685"/>
      <c r="ZX4" s="685"/>
      <c r="ZY4" s="685"/>
      <c r="ZZ4" s="685"/>
      <c r="AAA4" s="685"/>
      <c r="AAB4" s="685"/>
      <c r="AAC4" s="685"/>
      <c r="AAD4" s="685"/>
      <c r="AAE4" s="685"/>
      <c r="AAF4" s="685"/>
      <c r="AAG4" s="685"/>
      <c r="AAH4" s="685"/>
      <c r="AAI4" s="685"/>
      <c r="AAJ4" s="685"/>
      <c r="AAK4" s="685"/>
      <c r="AAL4" s="685"/>
      <c r="AAM4" s="685"/>
      <c r="AAN4" s="685"/>
      <c r="AAO4" s="685"/>
      <c r="AAP4" s="685"/>
      <c r="AAQ4" s="685"/>
      <c r="AAR4" s="685"/>
      <c r="AAS4" s="685"/>
      <c r="AAT4" s="685"/>
      <c r="AAU4" s="685"/>
      <c r="AAV4" s="685"/>
      <c r="AAW4" s="685"/>
      <c r="AAX4" s="685"/>
      <c r="AAY4" s="685"/>
      <c r="AAZ4" s="685"/>
      <c r="ABA4" s="685"/>
      <c r="ABB4" s="685"/>
      <c r="ABC4" s="685"/>
      <c r="ABD4" s="685"/>
      <c r="ABE4" s="685"/>
      <c r="ABF4" s="685"/>
      <c r="ABG4" s="685"/>
      <c r="ABH4" s="685"/>
      <c r="ABI4" s="685"/>
      <c r="ABJ4" s="685"/>
      <c r="ABK4" s="685"/>
      <c r="ABL4" s="685"/>
      <c r="ABM4" s="685"/>
      <c r="ABN4" s="685"/>
      <c r="ABO4" s="685"/>
      <c r="ABP4" s="685"/>
      <c r="ABQ4" s="685"/>
      <c r="ABR4" s="685"/>
      <c r="ABS4" s="685"/>
      <c r="ABT4" s="685"/>
      <c r="ABU4" s="685"/>
      <c r="ABV4" s="685"/>
      <c r="ABW4" s="685"/>
      <c r="ABX4" s="685"/>
      <c r="ABY4" s="685"/>
      <c r="ABZ4" s="685"/>
      <c r="ACA4" s="685"/>
      <c r="ACB4" s="685"/>
      <c r="ACC4" s="685"/>
      <c r="ACD4" s="685"/>
      <c r="ACE4" s="685"/>
      <c r="ACF4" s="685"/>
      <c r="ACG4" s="685"/>
      <c r="ACH4" s="685"/>
      <c r="ACI4" s="685"/>
      <c r="ACJ4" s="685"/>
      <c r="ACK4" s="685"/>
      <c r="ACL4" s="685"/>
      <c r="ACM4" s="685"/>
      <c r="ACN4" s="685"/>
      <c r="ACO4" s="685"/>
      <c r="ACP4" s="685"/>
      <c r="ACQ4" s="685"/>
      <c r="ACR4" s="685"/>
      <c r="ACS4" s="685"/>
      <c r="ACT4" s="685"/>
      <c r="ACU4" s="685"/>
      <c r="ACV4" s="685"/>
      <c r="ACW4" s="685"/>
      <c r="ACX4" s="685"/>
      <c r="ACY4" s="685"/>
      <c r="ACZ4" s="685"/>
      <c r="ADA4" s="685"/>
      <c r="ADB4" s="685"/>
      <c r="ADC4" s="685"/>
      <c r="ADD4" s="685"/>
      <c r="ADE4" s="685"/>
      <c r="ADF4" s="685"/>
      <c r="ADG4" s="685"/>
      <c r="ADH4" s="685"/>
      <c r="ADI4" s="685"/>
      <c r="ADJ4" s="685"/>
      <c r="ADK4" s="685"/>
      <c r="ADL4" s="685"/>
      <c r="ADM4" s="685"/>
      <c r="ADN4" s="685"/>
      <c r="ADO4" s="685"/>
      <c r="ADP4" s="685"/>
      <c r="ADQ4" s="685"/>
      <c r="ADR4" s="685"/>
      <c r="ADS4" s="685"/>
      <c r="ADT4" s="685"/>
      <c r="ADU4" s="685"/>
      <c r="ADV4" s="685"/>
      <c r="ADW4" s="685"/>
      <c r="ADX4" s="685"/>
      <c r="ADY4" s="685"/>
      <c r="ADZ4" s="685"/>
      <c r="AEA4" s="685"/>
      <c r="AEB4" s="685"/>
      <c r="AEC4" s="685"/>
      <c r="AED4" s="685"/>
      <c r="AEE4" s="685"/>
      <c r="AEF4" s="685"/>
      <c r="AEG4" s="685"/>
      <c r="AEH4" s="685"/>
      <c r="AEI4" s="685"/>
      <c r="AEJ4" s="685"/>
      <c r="AEK4" s="685"/>
      <c r="AEL4" s="685"/>
      <c r="AEM4" s="685"/>
      <c r="AEN4" s="685"/>
      <c r="AEO4" s="685"/>
      <c r="AEP4" s="685"/>
      <c r="AEQ4" s="685"/>
      <c r="AER4" s="685"/>
      <c r="AES4" s="685"/>
      <c r="AET4" s="685"/>
      <c r="AEU4" s="685"/>
      <c r="AEV4" s="685"/>
      <c r="AEW4" s="685"/>
      <c r="AEX4" s="685"/>
      <c r="AEY4" s="685"/>
      <c r="AEZ4" s="685"/>
      <c r="AFA4" s="685"/>
      <c r="AFB4" s="685"/>
      <c r="AFC4" s="685"/>
      <c r="AFD4" s="685"/>
      <c r="AFE4" s="685"/>
      <c r="AFF4" s="685"/>
      <c r="AFG4" s="685"/>
      <c r="AFH4" s="685"/>
      <c r="AFI4" s="685"/>
      <c r="AFJ4" s="685"/>
      <c r="AFK4" s="685"/>
      <c r="AFL4" s="685"/>
      <c r="AFM4" s="685"/>
      <c r="AFN4" s="685"/>
      <c r="AFO4" s="685"/>
      <c r="AFP4" s="685"/>
      <c r="AFQ4" s="685"/>
      <c r="AFR4" s="685"/>
      <c r="AFS4" s="685"/>
      <c r="AFT4" s="685"/>
      <c r="AFU4" s="685"/>
      <c r="AFV4" s="685"/>
      <c r="AFW4" s="685"/>
      <c r="AFX4" s="685"/>
      <c r="AFY4" s="685"/>
      <c r="AFZ4" s="685"/>
      <c r="AGA4" s="685"/>
      <c r="AGB4" s="685"/>
      <c r="AGC4" s="685"/>
      <c r="AGD4" s="685"/>
      <c r="AGE4" s="685"/>
      <c r="AGF4" s="685"/>
      <c r="AGG4" s="685"/>
      <c r="AGH4" s="685"/>
      <c r="AGI4" s="685"/>
      <c r="AGJ4" s="685"/>
      <c r="AGK4" s="685"/>
      <c r="AGL4" s="685"/>
      <c r="AGM4" s="685"/>
      <c r="AGN4" s="685"/>
      <c r="AGO4" s="685"/>
      <c r="AGP4" s="685"/>
      <c r="AGQ4" s="685"/>
      <c r="AGR4" s="685"/>
      <c r="AGS4" s="685"/>
      <c r="AGT4" s="685"/>
      <c r="AGU4" s="685"/>
      <c r="AGV4" s="685"/>
      <c r="AGW4" s="685"/>
      <c r="AGX4" s="685"/>
      <c r="AGY4" s="685"/>
      <c r="AGZ4" s="685"/>
      <c r="AHA4" s="685"/>
      <c r="AHB4" s="685"/>
      <c r="AHC4" s="685"/>
      <c r="AHD4" s="685"/>
      <c r="AHE4" s="685"/>
      <c r="AHF4" s="685"/>
      <c r="AHG4" s="685"/>
      <c r="AHH4" s="685"/>
      <c r="AHI4" s="685"/>
      <c r="AHJ4" s="685"/>
      <c r="AHK4" s="685"/>
      <c r="AHL4" s="685"/>
      <c r="AHM4" s="685"/>
      <c r="AHN4" s="685"/>
      <c r="AHO4" s="685"/>
      <c r="AHP4" s="685"/>
      <c r="AHQ4" s="685"/>
      <c r="AHR4" s="685"/>
      <c r="AHS4" s="685"/>
      <c r="AHT4" s="685"/>
      <c r="AHU4" s="685"/>
      <c r="AHV4" s="685"/>
      <c r="AHW4" s="685"/>
      <c r="AHX4" s="685"/>
      <c r="AHY4" s="685"/>
      <c r="AHZ4" s="685"/>
      <c r="AIA4" s="685"/>
      <c r="AIB4" s="685"/>
      <c r="AIC4" s="685"/>
      <c r="AID4" s="685"/>
      <c r="AIE4" s="685"/>
      <c r="AIF4" s="685"/>
      <c r="AIG4" s="685"/>
      <c r="AIH4" s="685"/>
      <c r="AII4" s="685"/>
      <c r="AIJ4" s="685"/>
      <c r="AIK4" s="685"/>
      <c r="AIL4" s="685"/>
      <c r="AIM4" s="685"/>
      <c r="AIN4" s="685"/>
      <c r="AIO4" s="685"/>
      <c r="AIP4" s="685"/>
      <c r="AIQ4" s="685"/>
      <c r="AIR4" s="685"/>
      <c r="AIS4" s="685"/>
      <c r="AIT4" s="685"/>
      <c r="AIU4" s="685"/>
      <c r="AIV4" s="685"/>
      <c r="AIW4" s="685"/>
      <c r="AIX4" s="685"/>
      <c r="AIY4" s="685"/>
      <c r="AIZ4" s="685"/>
      <c r="AJA4" s="685"/>
      <c r="AJB4" s="685"/>
      <c r="AJC4" s="685"/>
      <c r="AJD4" s="685"/>
      <c r="AJE4" s="685"/>
      <c r="AJF4" s="685"/>
      <c r="AJG4" s="685"/>
      <c r="AJH4" s="685"/>
      <c r="AJI4" s="685"/>
      <c r="AJJ4" s="685"/>
      <c r="AJK4" s="685"/>
      <c r="AJL4" s="685"/>
      <c r="AJM4" s="685"/>
      <c r="AJN4" s="685"/>
      <c r="AJO4" s="685"/>
      <c r="AJP4" s="685"/>
      <c r="AJQ4" s="685"/>
      <c r="AJR4" s="685"/>
      <c r="AJS4" s="685"/>
      <c r="AJT4" s="685"/>
      <c r="AJU4" s="685"/>
      <c r="AJV4" s="685"/>
      <c r="AJW4" s="685"/>
      <c r="AJX4" s="685"/>
      <c r="AJY4" s="685"/>
      <c r="AJZ4" s="685"/>
      <c r="AKA4" s="685"/>
      <c r="AKB4" s="685"/>
      <c r="AKC4" s="685"/>
      <c r="AKD4" s="685"/>
      <c r="AKE4" s="685"/>
      <c r="AKF4" s="685"/>
      <c r="AKG4" s="685"/>
      <c r="AKH4" s="685"/>
      <c r="AKI4" s="685"/>
      <c r="AKJ4" s="685"/>
      <c r="AKK4" s="685"/>
      <c r="AKL4" s="685"/>
      <c r="AKM4" s="685"/>
      <c r="AKN4" s="685"/>
      <c r="AKO4" s="685"/>
      <c r="AKP4" s="685"/>
      <c r="AKQ4" s="685"/>
      <c r="AKR4" s="685"/>
      <c r="AKS4" s="685"/>
      <c r="AKT4" s="685"/>
      <c r="AKU4" s="685"/>
      <c r="AKV4" s="685"/>
      <c r="AKW4" s="685"/>
      <c r="AKX4" s="685"/>
      <c r="AKY4" s="685"/>
      <c r="AKZ4" s="685"/>
      <c r="ALA4" s="685"/>
      <c r="ALB4" s="685"/>
      <c r="ALC4" s="685"/>
      <c r="ALD4" s="685"/>
      <c r="ALE4" s="685"/>
      <c r="ALF4" s="685"/>
      <c r="ALG4" s="685"/>
      <c r="ALH4" s="685"/>
      <c r="ALI4" s="685"/>
      <c r="ALJ4" s="685"/>
      <c r="ALK4" s="685"/>
      <c r="ALL4" s="685"/>
      <c r="ALM4" s="685"/>
      <c r="ALN4" s="685"/>
      <c r="ALO4" s="685"/>
      <c r="ALP4" s="685"/>
      <c r="ALQ4" s="685"/>
      <c r="ALR4" s="685"/>
      <c r="ALS4" s="685"/>
      <c r="ALT4" s="685"/>
      <c r="ALU4" s="685"/>
      <c r="ALV4" s="685"/>
      <c r="ALW4" s="685"/>
      <c r="ALX4" s="685"/>
      <c r="ALY4" s="685"/>
      <c r="ALZ4" s="685"/>
      <c r="AMA4" s="685"/>
      <c r="AMB4" s="685"/>
      <c r="AMC4" s="685"/>
      <c r="AMD4" s="685"/>
      <c r="AME4" s="685"/>
      <c r="AMF4" s="685"/>
      <c r="AMG4" s="685"/>
      <c r="AMH4" s="685"/>
      <c r="AMI4" s="685"/>
      <c r="AMJ4" s="685"/>
      <c r="AMK4" s="685"/>
      <c r="AML4" s="685"/>
      <c r="AMM4" s="685"/>
      <c r="AMN4" s="685"/>
      <c r="AMO4" s="685"/>
      <c r="AMP4" s="685"/>
      <c r="AMQ4" s="685"/>
      <c r="AMR4" s="685"/>
      <c r="AMS4" s="685"/>
      <c r="AMT4" s="685"/>
      <c r="AMU4" s="685"/>
      <c r="AMV4" s="685"/>
      <c r="AMW4" s="685"/>
      <c r="AMX4" s="685"/>
      <c r="AMY4" s="685"/>
      <c r="AMZ4" s="685"/>
      <c r="ANA4" s="685"/>
      <c r="ANB4" s="685"/>
      <c r="ANC4" s="685"/>
      <c r="AND4" s="685"/>
      <c r="ANE4" s="685"/>
      <c r="ANF4" s="685"/>
      <c r="ANG4" s="685"/>
      <c r="ANH4" s="685"/>
      <c r="ANI4" s="685"/>
      <c r="ANJ4" s="685"/>
      <c r="ANK4" s="685"/>
      <c r="ANL4" s="685"/>
      <c r="ANM4" s="685"/>
      <c r="ANN4" s="685"/>
      <c r="ANO4" s="685"/>
      <c r="ANP4" s="685"/>
      <c r="ANQ4" s="685"/>
      <c r="ANR4" s="685"/>
      <c r="ANS4" s="685"/>
      <c r="ANT4" s="685"/>
      <c r="ANU4" s="685"/>
      <c r="ANV4" s="685"/>
      <c r="ANW4" s="685"/>
      <c r="ANX4" s="685"/>
      <c r="ANY4" s="685"/>
      <c r="ANZ4" s="685"/>
      <c r="AOA4" s="685"/>
      <c r="AOB4" s="685"/>
      <c r="AOC4" s="685"/>
      <c r="AOD4" s="685"/>
      <c r="AOE4" s="685"/>
      <c r="AOF4" s="685"/>
      <c r="AOG4" s="685"/>
      <c r="AOH4" s="685"/>
      <c r="AOI4" s="685"/>
      <c r="AOJ4" s="685"/>
      <c r="AOK4" s="685"/>
      <c r="AOL4" s="685"/>
      <c r="AOM4" s="685"/>
      <c r="AON4" s="685"/>
      <c r="AOO4" s="685"/>
      <c r="AOP4" s="685"/>
      <c r="AOQ4" s="685"/>
      <c r="AOR4" s="685"/>
      <c r="AOS4" s="685"/>
      <c r="AOT4" s="685"/>
      <c r="AOU4" s="685"/>
      <c r="AOV4" s="685"/>
      <c r="AOW4" s="685"/>
      <c r="AOX4" s="685"/>
      <c r="AOY4" s="685"/>
      <c r="AOZ4" s="685"/>
      <c r="APA4" s="685"/>
      <c r="APB4" s="685"/>
      <c r="APC4" s="685"/>
      <c r="APD4" s="685"/>
      <c r="APE4" s="685"/>
      <c r="APF4" s="685"/>
      <c r="APG4" s="685"/>
      <c r="APH4" s="685"/>
      <c r="API4" s="685"/>
      <c r="APJ4" s="685"/>
      <c r="APK4" s="685"/>
      <c r="APL4" s="685"/>
      <c r="APM4" s="685"/>
      <c r="APN4" s="685"/>
      <c r="APO4" s="685"/>
      <c r="APP4" s="685"/>
      <c r="APQ4" s="685"/>
      <c r="APR4" s="685"/>
      <c r="APS4" s="685"/>
      <c r="APT4" s="685"/>
      <c r="APU4" s="685"/>
      <c r="APV4" s="685"/>
      <c r="APW4" s="685"/>
      <c r="APX4" s="685"/>
      <c r="APY4" s="685"/>
      <c r="APZ4" s="685"/>
      <c r="AQA4" s="685"/>
      <c r="AQB4" s="685"/>
      <c r="AQC4" s="685"/>
      <c r="AQD4" s="685"/>
      <c r="AQE4" s="685"/>
      <c r="AQF4" s="685"/>
      <c r="AQG4" s="685"/>
      <c r="AQH4" s="685"/>
      <c r="AQI4" s="685"/>
      <c r="AQJ4" s="685"/>
      <c r="AQK4" s="685"/>
      <c r="AQL4" s="685"/>
      <c r="AQM4" s="685"/>
      <c r="AQN4" s="685"/>
      <c r="AQO4" s="685"/>
      <c r="AQP4" s="685"/>
      <c r="AQQ4" s="685"/>
      <c r="AQR4" s="685"/>
      <c r="AQS4" s="685"/>
      <c r="AQT4" s="685"/>
      <c r="AQU4" s="685"/>
      <c r="AQV4" s="685"/>
      <c r="AQW4" s="685"/>
      <c r="AQX4" s="685"/>
      <c r="AQY4" s="685"/>
      <c r="AQZ4" s="685"/>
      <c r="ARA4" s="685"/>
      <c r="ARB4" s="685"/>
      <c r="ARC4" s="685"/>
      <c r="ARD4" s="685"/>
      <c r="ARE4" s="685"/>
      <c r="ARF4" s="685"/>
      <c r="ARG4" s="685"/>
      <c r="ARH4" s="685"/>
      <c r="ARI4" s="685"/>
      <c r="ARJ4" s="685"/>
      <c r="ARK4" s="685"/>
      <c r="ARL4" s="685"/>
      <c r="ARM4" s="685"/>
      <c r="ARN4" s="685"/>
      <c r="ARO4" s="685"/>
      <c r="ARP4" s="685"/>
      <c r="ARQ4" s="685"/>
      <c r="ARR4" s="685"/>
      <c r="ARS4" s="685"/>
      <c r="ART4" s="685"/>
      <c r="ARU4" s="685"/>
      <c r="ARV4" s="685"/>
      <c r="ARW4" s="685"/>
      <c r="ARX4" s="685"/>
      <c r="ARY4" s="685"/>
      <c r="ARZ4" s="685"/>
      <c r="ASA4" s="685"/>
      <c r="ASB4" s="685"/>
      <c r="ASC4" s="685"/>
      <c r="ASD4" s="685"/>
      <c r="ASE4" s="685"/>
      <c r="ASF4" s="685"/>
      <c r="ASG4" s="685"/>
      <c r="ASH4" s="685"/>
      <c r="ASI4" s="685"/>
      <c r="ASJ4" s="685"/>
      <c r="ASK4" s="685"/>
      <c r="ASL4" s="685"/>
      <c r="ASM4" s="685"/>
      <c r="ASN4" s="685"/>
      <c r="ASO4" s="685"/>
      <c r="ASP4" s="685"/>
      <c r="ASQ4" s="685"/>
      <c r="ASR4" s="685"/>
      <c r="ASS4" s="685"/>
      <c r="AST4" s="685"/>
      <c r="ASU4" s="685"/>
      <c r="ASV4" s="685"/>
      <c r="ASW4" s="685"/>
      <c r="ASX4" s="685"/>
      <c r="ASY4" s="685"/>
      <c r="ASZ4" s="685"/>
      <c r="ATA4" s="685"/>
      <c r="ATB4" s="685"/>
      <c r="ATC4" s="685"/>
      <c r="ATD4" s="685"/>
      <c r="ATE4" s="685"/>
      <c r="ATF4" s="685"/>
      <c r="ATG4" s="685"/>
      <c r="ATH4" s="685"/>
      <c r="ATI4" s="685"/>
      <c r="ATJ4" s="685"/>
      <c r="ATK4" s="685"/>
      <c r="ATL4" s="685"/>
      <c r="ATM4" s="685"/>
      <c r="ATN4" s="685"/>
      <c r="ATO4" s="685"/>
      <c r="ATP4" s="685"/>
      <c r="ATQ4" s="685"/>
      <c r="ATR4" s="685"/>
      <c r="ATS4" s="685"/>
      <c r="ATT4" s="685"/>
      <c r="ATU4" s="685"/>
      <c r="ATV4" s="685"/>
      <c r="ATW4" s="685"/>
      <c r="ATX4" s="685"/>
      <c r="ATY4" s="685"/>
      <c r="ATZ4" s="685"/>
      <c r="AUA4" s="685"/>
      <c r="AUB4" s="685"/>
      <c r="AUC4" s="685"/>
      <c r="AUD4" s="685"/>
      <c r="AUE4" s="685"/>
      <c r="AUF4" s="685"/>
      <c r="AUG4" s="685"/>
      <c r="AUH4" s="685"/>
      <c r="AUI4" s="685"/>
      <c r="AUJ4" s="685"/>
      <c r="AUK4" s="685"/>
      <c r="AUL4" s="685"/>
      <c r="AUM4" s="685"/>
      <c r="AUN4" s="685"/>
      <c r="AUO4" s="685"/>
      <c r="AUP4" s="685"/>
      <c r="AUQ4" s="685"/>
      <c r="AUR4" s="685"/>
      <c r="AUS4" s="685"/>
      <c r="AUT4" s="685"/>
      <c r="AUU4" s="685"/>
      <c r="AUV4" s="685"/>
      <c r="AUW4" s="685"/>
      <c r="AUX4" s="685"/>
      <c r="AUY4" s="685"/>
      <c r="AUZ4" s="685"/>
      <c r="AVA4" s="685"/>
      <c r="AVB4" s="685"/>
      <c r="AVC4" s="685"/>
      <c r="AVD4" s="685"/>
      <c r="AVE4" s="685"/>
      <c r="AVF4" s="685"/>
      <c r="AVG4" s="685"/>
      <c r="AVH4" s="685"/>
      <c r="AVI4" s="685"/>
      <c r="AVJ4" s="685"/>
      <c r="AVK4" s="685"/>
      <c r="AVL4" s="685"/>
      <c r="AVM4" s="685"/>
      <c r="AVN4" s="685"/>
      <c r="AVO4" s="685"/>
      <c r="AVP4" s="685"/>
      <c r="AVQ4" s="685"/>
      <c r="AVR4" s="685"/>
      <c r="AVS4" s="685"/>
      <c r="AVT4" s="685"/>
      <c r="AVU4" s="685"/>
      <c r="AVV4" s="685"/>
      <c r="AVW4" s="685"/>
      <c r="AVX4" s="685"/>
      <c r="AVY4" s="685"/>
      <c r="AVZ4" s="685"/>
      <c r="AWA4" s="685"/>
      <c r="AWB4" s="685"/>
      <c r="AWC4" s="685"/>
      <c r="AWD4" s="685"/>
      <c r="AWE4" s="685"/>
      <c r="AWF4" s="685"/>
      <c r="AWG4" s="685"/>
      <c r="AWH4" s="685"/>
      <c r="AWI4" s="685"/>
      <c r="AWJ4" s="685"/>
      <c r="AWK4" s="685"/>
      <c r="AWL4" s="685"/>
      <c r="AWM4" s="685"/>
      <c r="AWN4" s="685"/>
      <c r="AWO4" s="685"/>
      <c r="AWP4" s="685"/>
      <c r="AWQ4" s="685"/>
      <c r="AWR4" s="685"/>
      <c r="AWS4" s="685"/>
      <c r="AWT4" s="685"/>
      <c r="AWU4" s="685"/>
      <c r="AWV4" s="685"/>
      <c r="AWW4" s="685"/>
      <c r="AWX4" s="685"/>
      <c r="AWY4" s="685"/>
      <c r="AWZ4" s="685"/>
      <c r="AXA4" s="685"/>
      <c r="AXB4" s="685"/>
      <c r="AXC4" s="685"/>
      <c r="AXD4" s="685"/>
      <c r="AXE4" s="685"/>
      <c r="AXF4" s="685"/>
      <c r="AXG4" s="685"/>
      <c r="AXH4" s="685"/>
      <c r="AXI4" s="685"/>
      <c r="AXJ4" s="685"/>
      <c r="AXK4" s="685"/>
      <c r="AXL4" s="685"/>
      <c r="AXM4" s="685"/>
      <c r="AXN4" s="685"/>
      <c r="AXO4" s="685"/>
      <c r="AXP4" s="685"/>
      <c r="AXQ4" s="685"/>
      <c r="AXR4" s="685"/>
      <c r="AXS4" s="685"/>
      <c r="AXT4" s="685"/>
      <c r="AXU4" s="685"/>
      <c r="AXV4" s="685"/>
      <c r="AXW4" s="685"/>
      <c r="AXX4" s="685"/>
      <c r="AXY4" s="685"/>
      <c r="AXZ4" s="685"/>
      <c r="AYA4" s="685"/>
      <c r="AYB4" s="685"/>
      <c r="AYC4" s="685"/>
      <c r="AYD4" s="685"/>
      <c r="AYE4" s="685"/>
      <c r="AYF4" s="685"/>
      <c r="AYG4" s="685"/>
      <c r="AYH4" s="685"/>
      <c r="AYI4" s="685"/>
      <c r="AYJ4" s="685"/>
      <c r="AYK4" s="685"/>
      <c r="AYL4" s="685"/>
      <c r="AYM4" s="685"/>
      <c r="AYN4" s="685"/>
      <c r="AYO4" s="685"/>
      <c r="AYP4" s="685"/>
      <c r="AYQ4" s="685"/>
      <c r="AYR4" s="685"/>
      <c r="AYS4" s="685"/>
      <c r="AYT4" s="685"/>
      <c r="AYU4" s="685"/>
      <c r="AYV4" s="685"/>
      <c r="AYW4" s="685"/>
      <c r="AYX4" s="685"/>
      <c r="AYY4" s="685"/>
      <c r="AYZ4" s="685"/>
      <c r="AZA4" s="685"/>
      <c r="AZB4" s="685"/>
      <c r="AZC4" s="685"/>
      <c r="AZD4" s="685"/>
      <c r="AZE4" s="685"/>
      <c r="AZF4" s="685"/>
      <c r="AZG4" s="685"/>
      <c r="AZH4" s="685"/>
      <c r="AZI4" s="685"/>
      <c r="AZJ4" s="685"/>
      <c r="AZK4" s="685"/>
      <c r="AZL4" s="685"/>
      <c r="AZM4" s="685"/>
      <c r="AZN4" s="685"/>
      <c r="AZO4" s="685"/>
      <c r="AZP4" s="685"/>
      <c r="AZQ4" s="685"/>
      <c r="AZR4" s="685"/>
      <c r="AZS4" s="685"/>
      <c r="AZT4" s="685"/>
      <c r="AZU4" s="685"/>
      <c r="AZV4" s="685"/>
      <c r="AZW4" s="685"/>
      <c r="AZX4" s="685"/>
      <c r="AZY4" s="685"/>
      <c r="AZZ4" s="685"/>
      <c r="BAA4" s="685"/>
      <c r="BAB4" s="685"/>
      <c r="BAC4" s="685"/>
      <c r="BAD4" s="685"/>
      <c r="BAE4" s="685"/>
      <c r="BAF4" s="685"/>
      <c r="BAG4" s="685"/>
      <c r="BAH4" s="685"/>
      <c r="BAI4" s="685"/>
      <c r="BAJ4" s="685"/>
      <c r="BAK4" s="685"/>
      <c r="BAL4" s="685"/>
      <c r="BAM4" s="685"/>
      <c r="BAN4" s="685"/>
      <c r="BAO4" s="685"/>
      <c r="BAP4" s="685"/>
      <c r="BAQ4" s="685"/>
      <c r="BAR4" s="685"/>
      <c r="BAS4" s="685"/>
      <c r="BAT4" s="685"/>
      <c r="BAU4" s="685"/>
      <c r="BAV4" s="685"/>
      <c r="BAW4" s="685"/>
      <c r="BAX4" s="685"/>
      <c r="BAY4" s="685"/>
      <c r="BAZ4" s="685"/>
      <c r="BBA4" s="685"/>
      <c r="BBB4" s="685"/>
      <c r="BBC4" s="685"/>
      <c r="BBD4" s="685"/>
      <c r="BBE4" s="685"/>
      <c r="BBF4" s="685"/>
      <c r="BBG4" s="685"/>
      <c r="BBH4" s="685"/>
      <c r="BBI4" s="685"/>
      <c r="BBJ4" s="685"/>
      <c r="BBK4" s="685"/>
      <c r="BBL4" s="685"/>
      <c r="BBM4" s="685"/>
      <c r="BBN4" s="685"/>
      <c r="BBO4" s="685"/>
      <c r="BBP4" s="685"/>
      <c r="BBQ4" s="685"/>
      <c r="BBR4" s="685"/>
      <c r="BBS4" s="685"/>
      <c r="BBT4" s="685"/>
      <c r="BBU4" s="685"/>
      <c r="BBV4" s="685"/>
      <c r="BBW4" s="685"/>
      <c r="BBX4" s="685"/>
      <c r="BBY4" s="685"/>
      <c r="BBZ4" s="685"/>
      <c r="BCA4" s="685"/>
      <c r="BCB4" s="685"/>
      <c r="BCC4" s="685"/>
      <c r="BCD4" s="685"/>
      <c r="BCE4" s="685"/>
      <c r="BCF4" s="685"/>
      <c r="BCG4" s="685"/>
      <c r="BCH4" s="685"/>
      <c r="BCI4" s="685"/>
      <c r="BCJ4" s="685"/>
      <c r="BCK4" s="685"/>
      <c r="BCL4" s="685"/>
      <c r="BCM4" s="685"/>
      <c r="BCN4" s="685"/>
      <c r="BCO4" s="685"/>
      <c r="BCP4" s="685"/>
      <c r="BCQ4" s="685"/>
      <c r="BCR4" s="685"/>
      <c r="BCS4" s="685"/>
      <c r="BCT4" s="685"/>
      <c r="BCU4" s="685"/>
      <c r="BCV4" s="685"/>
      <c r="BCW4" s="685"/>
      <c r="BCX4" s="685"/>
      <c r="BCY4" s="685"/>
      <c r="BCZ4" s="685"/>
      <c r="BDA4" s="685"/>
      <c r="BDB4" s="685"/>
      <c r="BDC4" s="685"/>
      <c r="BDD4" s="685"/>
      <c r="BDE4" s="685"/>
      <c r="BDF4" s="685"/>
      <c r="BDG4" s="685"/>
      <c r="BDH4" s="685"/>
      <c r="BDI4" s="685"/>
      <c r="BDJ4" s="685"/>
      <c r="BDK4" s="685"/>
      <c r="BDL4" s="685"/>
      <c r="BDM4" s="685"/>
      <c r="BDN4" s="685"/>
      <c r="BDO4" s="685"/>
      <c r="BDP4" s="685"/>
      <c r="BDQ4" s="685"/>
      <c r="BDR4" s="685"/>
      <c r="BDS4" s="685"/>
      <c r="BDT4" s="685"/>
      <c r="BDU4" s="685"/>
      <c r="BDV4" s="685"/>
      <c r="BDW4" s="685"/>
      <c r="BDX4" s="685"/>
      <c r="BDY4" s="685"/>
      <c r="BDZ4" s="685"/>
      <c r="BEA4" s="685"/>
      <c r="BEB4" s="685"/>
      <c r="BEC4" s="685"/>
      <c r="BED4" s="685"/>
      <c r="BEE4" s="685"/>
      <c r="BEF4" s="685"/>
      <c r="BEG4" s="685"/>
      <c r="BEH4" s="685"/>
      <c r="BEI4" s="685"/>
      <c r="BEJ4" s="685"/>
      <c r="BEK4" s="685"/>
      <c r="BEL4" s="685"/>
      <c r="BEM4" s="685"/>
      <c r="BEN4" s="685"/>
      <c r="BEO4" s="685"/>
      <c r="BEP4" s="685"/>
      <c r="BEQ4" s="685"/>
      <c r="BER4" s="685"/>
      <c r="BES4" s="685"/>
      <c r="BET4" s="685"/>
      <c r="BEU4" s="685"/>
      <c r="BEV4" s="685"/>
      <c r="BEW4" s="685"/>
      <c r="BEX4" s="685"/>
      <c r="BEY4" s="685"/>
      <c r="BEZ4" s="685"/>
      <c r="BFA4" s="685"/>
      <c r="BFB4" s="685"/>
      <c r="BFC4" s="685"/>
      <c r="BFD4" s="685"/>
      <c r="BFE4" s="685"/>
      <c r="BFF4" s="685"/>
      <c r="BFG4" s="685"/>
      <c r="BFH4" s="685"/>
      <c r="BFI4" s="685"/>
      <c r="BFJ4" s="685"/>
      <c r="BFK4" s="685"/>
      <c r="BFL4" s="685"/>
      <c r="BFM4" s="685"/>
      <c r="BFN4" s="685"/>
      <c r="BFO4" s="685"/>
      <c r="BFP4" s="685"/>
      <c r="BFQ4" s="685"/>
      <c r="BFR4" s="685"/>
      <c r="BFS4" s="685"/>
      <c r="BFT4" s="685"/>
      <c r="BFU4" s="685"/>
      <c r="BFV4" s="685"/>
      <c r="BFW4" s="685"/>
      <c r="BFX4" s="685"/>
      <c r="BFY4" s="685"/>
      <c r="BFZ4" s="685"/>
      <c r="BGA4" s="685"/>
      <c r="BGB4" s="685"/>
      <c r="BGC4" s="685"/>
      <c r="BGD4" s="685"/>
      <c r="BGE4" s="685"/>
      <c r="BGF4" s="685"/>
      <c r="BGG4" s="685"/>
      <c r="BGH4" s="685"/>
      <c r="BGI4" s="685"/>
      <c r="BGJ4" s="685"/>
      <c r="BGK4" s="685"/>
      <c r="BGL4" s="685"/>
      <c r="BGM4" s="685"/>
      <c r="BGN4" s="685"/>
      <c r="BGO4" s="685"/>
      <c r="BGP4" s="685"/>
      <c r="BGQ4" s="685"/>
      <c r="BGR4" s="685"/>
      <c r="BGS4" s="685"/>
      <c r="BGT4" s="685"/>
      <c r="BGU4" s="685"/>
      <c r="BGV4" s="685"/>
      <c r="BGW4" s="685"/>
      <c r="BGX4" s="685"/>
      <c r="BGY4" s="685"/>
      <c r="BGZ4" s="685"/>
      <c r="BHA4" s="685"/>
      <c r="BHB4" s="685"/>
      <c r="BHC4" s="685"/>
      <c r="BHD4" s="685"/>
      <c r="BHE4" s="685"/>
      <c r="BHF4" s="685"/>
      <c r="BHG4" s="685"/>
      <c r="BHH4" s="685"/>
      <c r="BHI4" s="685"/>
      <c r="BHJ4" s="685"/>
      <c r="BHK4" s="685"/>
      <c r="BHL4" s="685"/>
      <c r="BHM4" s="685"/>
      <c r="BHN4" s="685"/>
      <c r="BHO4" s="685"/>
      <c r="BHP4" s="685"/>
      <c r="BHQ4" s="685"/>
      <c r="BHR4" s="685"/>
      <c r="BHS4" s="685"/>
      <c r="BHT4" s="685"/>
      <c r="BHU4" s="685"/>
      <c r="BHV4" s="685"/>
      <c r="BHW4" s="685"/>
      <c r="BHX4" s="685"/>
      <c r="BHY4" s="685"/>
      <c r="BHZ4" s="685"/>
      <c r="BIA4" s="685"/>
      <c r="BIB4" s="685"/>
      <c r="BIC4" s="685"/>
      <c r="BID4" s="685"/>
      <c r="BIE4" s="685"/>
      <c r="BIF4" s="685"/>
      <c r="BIG4" s="685"/>
      <c r="BIH4" s="685"/>
      <c r="BII4" s="685"/>
      <c r="BIJ4" s="685"/>
      <c r="BIK4" s="685"/>
      <c r="BIL4" s="685"/>
      <c r="BIM4" s="685"/>
      <c r="BIN4" s="685"/>
      <c r="BIO4" s="685"/>
      <c r="BIP4" s="685"/>
      <c r="BIQ4" s="685"/>
      <c r="BIR4" s="685"/>
      <c r="BIS4" s="685"/>
      <c r="BIT4" s="685"/>
      <c r="BIU4" s="685"/>
      <c r="BIV4" s="685"/>
      <c r="BIW4" s="685"/>
      <c r="BIX4" s="685"/>
      <c r="BIY4" s="685"/>
      <c r="BIZ4" s="685"/>
      <c r="BJA4" s="685"/>
      <c r="BJB4" s="685"/>
      <c r="BJC4" s="685"/>
      <c r="BJD4" s="685"/>
      <c r="BJE4" s="685"/>
      <c r="BJF4" s="685"/>
      <c r="BJG4" s="685"/>
      <c r="BJH4" s="685"/>
      <c r="BJI4" s="685"/>
      <c r="BJJ4" s="685"/>
      <c r="BJK4" s="685"/>
      <c r="BJL4" s="685"/>
      <c r="BJM4" s="685"/>
      <c r="BJN4" s="685"/>
      <c r="BJO4" s="685"/>
      <c r="BJP4" s="685"/>
      <c r="BJQ4" s="685"/>
      <c r="BJR4" s="685"/>
      <c r="BJS4" s="685"/>
      <c r="BJT4" s="685"/>
      <c r="BJU4" s="685"/>
      <c r="BJV4" s="685"/>
      <c r="BJW4" s="685"/>
      <c r="BJX4" s="685"/>
      <c r="BJY4" s="685"/>
      <c r="BJZ4" s="685"/>
      <c r="BKA4" s="685"/>
      <c r="BKB4" s="685"/>
      <c r="BKC4" s="685"/>
      <c r="BKD4" s="685"/>
      <c r="BKE4" s="685"/>
      <c r="BKF4" s="685"/>
      <c r="BKG4" s="685"/>
      <c r="BKH4" s="685"/>
      <c r="BKI4" s="685"/>
      <c r="BKJ4" s="685"/>
      <c r="BKK4" s="685"/>
      <c r="BKL4" s="685"/>
      <c r="BKM4" s="685"/>
      <c r="BKN4" s="685"/>
      <c r="BKO4" s="685"/>
      <c r="BKP4" s="685"/>
      <c r="BKQ4" s="685"/>
      <c r="BKR4" s="685"/>
      <c r="BKS4" s="685"/>
      <c r="BKT4" s="685"/>
      <c r="BKU4" s="685"/>
      <c r="BKV4" s="685"/>
      <c r="BKW4" s="685"/>
      <c r="BKX4" s="685"/>
      <c r="BKY4" s="685"/>
      <c r="BKZ4" s="685"/>
      <c r="BLA4" s="685"/>
      <c r="BLB4" s="685"/>
      <c r="BLC4" s="685"/>
      <c r="BLD4" s="685"/>
      <c r="BLE4" s="685"/>
      <c r="BLF4" s="685"/>
      <c r="BLG4" s="685"/>
      <c r="BLH4" s="685"/>
      <c r="BLI4" s="685"/>
      <c r="BLJ4" s="685"/>
      <c r="BLK4" s="685"/>
      <c r="BLL4" s="685"/>
      <c r="BLM4" s="685"/>
      <c r="BLN4" s="685"/>
      <c r="BLO4" s="685"/>
      <c r="BLP4" s="685"/>
      <c r="BLQ4" s="685"/>
      <c r="BLR4" s="685"/>
      <c r="BLS4" s="685"/>
      <c r="BLT4" s="685"/>
      <c r="BLU4" s="685"/>
      <c r="BLV4" s="685"/>
      <c r="BLW4" s="685"/>
      <c r="BLX4" s="685"/>
      <c r="BLY4" s="685"/>
      <c r="BLZ4" s="685"/>
      <c r="BMA4" s="685"/>
      <c r="BMB4" s="685"/>
      <c r="BMC4" s="685"/>
      <c r="BMD4" s="685"/>
      <c r="BME4" s="685"/>
      <c r="BMF4" s="685"/>
      <c r="BMG4" s="685"/>
      <c r="BMH4" s="685"/>
      <c r="BMI4" s="685"/>
      <c r="BMJ4" s="685"/>
      <c r="BMK4" s="685"/>
      <c r="BML4" s="685"/>
      <c r="BMM4" s="685"/>
      <c r="BMN4" s="685"/>
      <c r="BMO4" s="685"/>
      <c r="BMP4" s="685"/>
      <c r="BMQ4" s="685"/>
      <c r="BMR4" s="685"/>
      <c r="BMS4" s="685"/>
      <c r="BMT4" s="685"/>
      <c r="BMU4" s="685"/>
      <c r="BMV4" s="685"/>
      <c r="BMW4" s="685"/>
      <c r="BMX4" s="685"/>
      <c r="BMY4" s="685"/>
      <c r="BMZ4" s="685"/>
      <c r="BNA4" s="685"/>
      <c r="BNB4" s="685"/>
      <c r="BNC4" s="685"/>
      <c r="BND4" s="685"/>
      <c r="BNE4" s="685"/>
      <c r="BNF4" s="685"/>
      <c r="BNG4" s="685"/>
      <c r="BNH4" s="685"/>
      <c r="BNI4" s="685"/>
      <c r="BNJ4" s="685"/>
      <c r="BNK4" s="685"/>
      <c r="BNL4" s="685"/>
      <c r="BNM4" s="685"/>
      <c r="BNN4" s="685"/>
      <c r="BNO4" s="685"/>
      <c r="BNP4" s="685"/>
      <c r="BNQ4" s="685"/>
      <c r="BNR4" s="685"/>
      <c r="BNS4" s="685"/>
      <c r="BNT4" s="685"/>
      <c r="BNU4" s="685"/>
      <c r="BNV4" s="685"/>
      <c r="BNW4" s="685"/>
      <c r="BNX4" s="685"/>
      <c r="BNY4" s="685"/>
      <c r="BNZ4" s="685"/>
      <c r="BOA4" s="685"/>
      <c r="BOB4" s="685"/>
      <c r="BOC4" s="685"/>
      <c r="BOD4" s="685"/>
      <c r="BOE4" s="685"/>
      <c r="BOF4" s="685"/>
      <c r="BOG4" s="685"/>
      <c r="BOH4" s="685"/>
      <c r="BOI4" s="685"/>
      <c r="BOJ4" s="685"/>
      <c r="BOK4" s="685"/>
      <c r="BOL4" s="685"/>
      <c r="BOM4" s="685"/>
      <c r="BON4" s="685"/>
      <c r="BOO4" s="685"/>
      <c r="BOP4" s="685"/>
      <c r="BOQ4" s="685"/>
      <c r="BOR4" s="685"/>
      <c r="BOS4" s="685"/>
      <c r="BOT4" s="685"/>
      <c r="BOU4" s="685"/>
      <c r="BOV4" s="685"/>
      <c r="BOW4" s="685"/>
      <c r="BOX4" s="685"/>
      <c r="BOY4" s="685"/>
      <c r="BOZ4" s="685"/>
      <c r="BPA4" s="685"/>
      <c r="BPB4" s="685"/>
      <c r="BPC4" s="685"/>
      <c r="BPD4" s="685"/>
      <c r="BPE4" s="685"/>
      <c r="BPF4" s="685"/>
      <c r="BPG4" s="685"/>
      <c r="BPH4" s="685"/>
      <c r="BPI4" s="685"/>
      <c r="BPJ4" s="685"/>
      <c r="BPK4" s="685"/>
      <c r="BPL4" s="685"/>
      <c r="BPM4" s="685"/>
      <c r="BPN4" s="685"/>
      <c r="BPO4" s="685"/>
      <c r="BPP4" s="685"/>
      <c r="BPQ4" s="685"/>
      <c r="BPR4" s="685"/>
      <c r="BPS4" s="685"/>
      <c r="BPT4" s="685"/>
      <c r="BPU4" s="685"/>
      <c r="BPV4" s="685"/>
      <c r="BPW4" s="685"/>
      <c r="BPX4" s="685"/>
      <c r="BPY4" s="685"/>
      <c r="BPZ4" s="685"/>
      <c r="BQA4" s="685"/>
      <c r="BQB4" s="685"/>
      <c r="BQC4" s="685"/>
      <c r="BQD4" s="685"/>
      <c r="BQE4" s="685"/>
      <c r="BQF4" s="685"/>
      <c r="BQG4" s="685"/>
      <c r="BQH4" s="685"/>
      <c r="BQI4" s="685"/>
      <c r="BQJ4" s="685"/>
      <c r="BQK4" s="685"/>
      <c r="BQL4" s="685"/>
      <c r="BQM4" s="685"/>
      <c r="BQN4" s="685"/>
      <c r="BQO4" s="685"/>
      <c r="BQP4" s="685"/>
      <c r="BQQ4" s="685"/>
      <c r="BQR4" s="685"/>
      <c r="BQS4" s="685"/>
      <c r="BQT4" s="685"/>
      <c r="BQU4" s="685"/>
      <c r="BQV4" s="685"/>
      <c r="BQW4" s="685"/>
      <c r="BQX4" s="685"/>
      <c r="BQY4" s="685"/>
      <c r="BQZ4" s="685"/>
      <c r="BRA4" s="685"/>
      <c r="BRB4" s="685"/>
      <c r="BRC4" s="685"/>
      <c r="BRD4" s="685"/>
      <c r="BRE4" s="685"/>
      <c r="BRF4" s="685"/>
      <c r="BRG4" s="685"/>
      <c r="BRH4" s="685"/>
      <c r="BRI4" s="685"/>
      <c r="BRJ4" s="685"/>
      <c r="BRK4" s="685"/>
      <c r="BRL4" s="685"/>
      <c r="BRM4" s="685"/>
      <c r="BRN4" s="685"/>
      <c r="BRO4" s="685"/>
      <c r="BRP4" s="685"/>
      <c r="BRQ4" s="685"/>
      <c r="BRR4" s="685"/>
      <c r="BRS4" s="685"/>
      <c r="BRT4" s="685"/>
      <c r="BRU4" s="685"/>
      <c r="BRV4" s="685"/>
      <c r="BRW4" s="685"/>
      <c r="BRX4" s="685"/>
      <c r="BRY4" s="685"/>
      <c r="BRZ4" s="685"/>
      <c r="BSA4" s="685"/>
      <c r="BSB4" s="685"/>
      <c r="BSC4" s="685"/>
      <c r="BSD4" s="685"/>
      <c r="BSE4" s="685"/>
      <c r="BSF4" s="685"/>
      <c r="BSG4" s="685"/>
      <c r="BSH4" s="685"/>
      <c r="BSI4" s="685"/>
      <c r="BSJ4" s="685"/>
      <c r="BSK4" s="685"/>
      <c r="BSL4" s="685"/>
      <c r="BSM4" s="685"/>
      <c r="BSN4" s="685"/>
      <c r="BSO4" s="685"/>
      <c r="BSP4" s="685"/>
      <c r="BSQ4" s="685"/>
      <c r="BSR4" s="685"/>
      <c r="BSS4" s="685"/>
      <c r="BST4" s="685"/>
      <c r="BSU4" s="685"/>
      <c r="BSV4" s="685"/>
      <c r="BSW4" s="685"/>
      <c r="BSX4" s="685"/>
      <c r="BSY4" s="685"/>
      <c r="BSZ4" s="685"/>
      <c r="BTA4" s="685"/>
      <c r="BTB4" s="685"/>
      <c r="BTC4" s="685"/>
      <c r="BTD4" s="685"/>
      <c r="BTE4" s="685"/>
      <c r="BTF4" s="685"/>
      <c r="BTG4" s="685"/>
      <c r="BTH4" s="685"/>
      <c r="BTI4" s="685"/>
      <c r="BTJ4" s="685"/>
      <c r="BTK4" s="685"/>
      <c r="BTL4" s="685"/>
      <c r="BTM4" s="685"/>
      <c r="BTN4" s="685"/>
      <c r="BTO4" s="685"/>
      <c r="BTP4" s="685"/>
      <c r="BTQ4" s="685"/>
      <c r="BTR4" s="685"/>
      <c r="BTS4" s="685"/>
      <c r="BTT4" s="685"/>
      <c r="BTU4" s="685"/>
      <c r="BTV4" s="685"/>
      <c r="BTW4" s="685"/>
      <c r="BTX4" s="685"/>
      <c r="BTY4" s="685"/>
      <c r="BTZ4" s="685"/>
      <c r="BUA4" s="685"/>
      <c r="BUB4" s="685"/>
      <c r="BUC4" s="685"/>
      <c r="BUD4" s="685"/>
      <c r="BUE4" s="685"/>
      <c r="BUF4" s="685"/>
      <c r="BUG4" s="685"/>
      <c r="BUH4" s="685"/>
      <c r="BUI4" s="685"/>
      <c r="BUJ4" s="685"/>
      <c r="BUK4" s="685"/>
      <c r="BUL4" s="685"/>
      <c r="BUM4" s="685"/>
      <c r="BUN4" s="685"/>
      <c r="BUO4" s="685"/>
      <c r="BUP4" s="685"/>
      <c r="BUQ4" s="685"/>
      <c r="BUR4" s="685"/>
      <c r="BUS4" s="685"/>
      <c r="BUT4" s="685"/>
      <c r="BUU4" s="685"/>
      <c r="BUV4" s="685"/>
      <c r="BUW4" s="685"/>
      <c r="BUX4" s="685"/>
      <c r="BUY4" s="685"/>
      <c r="BUZ4" s="685"/>
      <c r="BVA4" s="685"/>
      <c r="BVB4" s="685"/>
      <c r="BVC4" s="685"/>
      <c r="BVD4" s="685"/>
      <c r="BVE4" s="685"/>
      <c r="BVF4" s="685"/>
      <c r="BVG4" s="685"/>
      <c r="BVH4" s="685"/>
      <c r="BVI4" s="685"/>
      <c r="BVJ4" s="685"/>
      <c r="BVK4" s="685"/>
      <c r="BVL4" s="685"/>
      <c r="BVM4" s="685"/>
      <c r="BVN4" s="685"/>
      <c r="BVO4" s="685"/>
      <c r="BVP4" s="685"/>
      <c r="BVQ4" s="685"/>
      <c r="BVR4" s="685"/>
      <c r="BVS4" s="685"/>
      <c r="BVT4" s="685"/>
      <c r="BVU4" s="685"/>
      <c r="BVV4" s="685"/>
      <c r="BVW4" s="685"/>
      <c r="BVX4" s="685"/>
      <c r="BVY4" s="685"/>
      <c r="BVZ4" s="685"/>
      <c r="BWA4" s="685"/>
      <c r="BWB4" s="685"/>
      <c r="BWC4" s="685"/>
      <c r="BWD4" s="685"/>
      <c r="BWE4" s="685"/>
      <c r="BWF4" s="685"/>
      <c r="BWG4" s="685"/>
      <c r="BWH4" s="685"/>
      <c r="BWI4" s="685"/>
      <c r="BWJ4" s="685"/>
      <c r="BWK4" s="685"/>
      <c r="BWL4" s="685"/>
      <c r="BWM4" s="685"/>
      <c r="BWN4" s="685"/>
      <c r="BWO4" s="685"/>
      <c r="BWP4" s="685"/>
      <c r="BWQ4" s="685"/>
      <c r="BWR4" s="685"/>
      <c r="BWS4" s="685"/>
      <c r="BWT4" s="685"/>
      <c r="BWU4" s="685"/>
      <c r="BWV4" s="685"/>
      <c r="BWW4" s="685"/>
      <c r="BWX4" s="685"/>
      <c r="BWY4" s="685"/>
      <c r="BWZ4" s="685"/>
      <c r="BXA4" s="685"/>
      <c r="BXB4" s="685"/>
      <c r="BXC4" s="685"/>
      <c r="BXD4" s="685"/>
      <c r="BXE4" s="685"/>
      <c r="BXF4" s="685"/>
      <c r="BXG4" s="685"/>
      <c r="BXH4" s="685"/>
      <c r="BXI4" s="685"/>
      <c r="BXJ4" s="685"/>
      <c r="BXK4" s="685"/>
      <c r="BXL4" s="685"/>
      <c r="BXM4" s="685"/>
      <c r="BXN4" s="685"/>
      <c r="BXO4" s="685"/>
      <c r="BXP4" s="685"/>
      <c r="BXQ4" s="685"/>
      <c r="BXR4" s="685"/>
      <c r="BXS4" s="685"/>
      <c r="BXT4" s="685"/>
      <c r="BXU4" s="685"/>
      <c r="BXV4" s="685"/>
      <c r="BXW4" s="685"/>
      <c r="BXX4" s="685"/>
      <c r="BXY4" s="685"/>
      <c r="BXZ4" s="685"/>
      <c r="BYA4" s="685"/>
      <c r="BYB4" s="685"/>
      <c r="BYC4" s="685"/>
      <c r="BYD4" s="685"/>
      <c r="BYE4" s="685"/>
      <c r="BYF4" s="685"/>
      <c r="BYG4" s="685"/>
      <c r="BYH4" s="685"/>
      <c r="BYI4" s="685"/>
      <c r="BYJ4" s="685"/>
      <c r="BYK4" s="685"/>
      <c r="BYL4" s="685"/>
      <c r="BYM4" s="685"/>
      <c r="BYN4" s="685"/>
      <c r="BYO4" s="685"/>
      <c r="BYP4" s="685"/>
      <c r="BYQ4" s="685"/>
      <c r="BYR4" s="685"/>
      <c r="BYS4" s="685"/>
      <c r="BYT4" s="685"/>
      <c r="BYU4" s="685"/>
      <c r="BYV4" s="685"/>
      <c r="BYW4" s="685"/>
      <c r="BYX4" s="685"/>
      <c r="BYY4" s="685"/>
      <c r="BYZ4" s="685"/>
      <c r="BZA4" s="685"/>
      <c r="BZB4" s="685"/>
      <c r="BZC4" s="685"/>
      <c r="BZD4" s="685"/>
      <c r="BZE4" s="685"/>
      <c r="BZF4" s="685"/>
      <c r="BZG4" s="685"/>
      <c r="BZH4" s="685"/>
      <c r="BZI4" s="685"/>
      <c r="BZJ4" s="685"/>
      <c r="BZK4" s="685"/>
      <c r="BZL4" s="685"/>
      <c r="BZM4" s="685"/>
      <c r="BZN4" s="685"/>
      <c r="BZO4" s="685"/>
      <c r="BZP4" s="685"/>
      <c r="BZQ4" s="685"/>
      <c r="BZR4" s="685"/>
      <c r="BZS4" s="685"/>
      <c r="BZT4" s="685"/>
      <c r="BZU4" s="685"/>
      <c r="BZV4" s="685"/>
      <c r="BZW4" s="685"/>
      <c r="BZX4" s="685"/>
      <c r="BZY4" s="685"/>
      <c r="BZZ4" s="685"/>
      <c r="CAA4" s="685"/>
      <c r="CAB4" s="685"/>
      <c r="CAC4" s="685"/>
      <c r="CAD4" s="685"/>
      <c r="CAE4" s="685"/>
      <c r="CAF4" s="685"/>
      <c r="CAG4" s="685"/>
      <c r="CAH4" s="685"/>
      <c r="CAI4" s="685"/>
      <c r="CAJ4" s="685"/>
      <c r="CAK4" s="685"/>
      <c r="CAL4" s="685"/>
      <c r="CAM4" s="685"/>
      <c r="CAN4" s="685"/>
      <c r="CAO4" s="685"/>
      <c r="CAP4" s="685"/>
      <c r="CAQ4" s="685"/>
      <c r="CAR4" s="685"/>
      <c r="CAS4" s="685"/>
      <c r="CAT4" s="685"/>
      <c r="CAU4" s="685"/>
      <c r="CAV4" s="685"/>
      <c r="CAW4" s="685"/>
      <c r="CAX4" s="685"/>
      <c r="CAY4" s="685"/>
      <c r="CAZ4" s="685"/>
      <c r="CBA4" s="685"/>
      <c r="CBB4" s="685"/>
      <c r="CBC4" s="685"/>
      <c r="CBD4" s="685"/>
      <c r="CBE4" s="685"/>
      <c r="CBF4" s="685"/>
      <c r="CBG4" s="685"/>
      <c r="CBH4" s="685"/>
      <c r="CBI4" s="685"/>
      <c r="CBJ4" s="685"/>
      <c r="CBK4" s="685"/>
      <c r="CBL4" s="685"/>
      <c r="CBM4" s="685"/>
      <c r="CBN4" s="685"/>
      <c r="CBO4" s="685"/>
      <c r="CBP4" s="685"/>
      <c r="CBQ4" s="685"/>
      <c r="CBR4" s="685"/>
      <c r="CBS4" s="685"/>
      <c r="CBT4" s="685"/>
      <c r="CBU4" s="685"/>
      <c r="CBV4" s="685"/>
      <c r="CBW4" s="685"/>
      <c r="CBX4" s="685"/>
      <c r="CBY4" s="685"/>
      <c r="CBZ4" s="685"/>
      <c r="CCA4" s="685"/>
      <c r="CCB4" s="685"/>
      <c r="CCC4" s="685"/>
      <c r="CCD4" s="685"/>
      <c r="CCE4" s="685"/>
      <c r="CCF4" s="685"/>
      <c r="CCG4" s="685"/>
      <c r="CCH4" s="685"/>
      <c r="CCI4" s="685"/>
      <c r="CCJ4" s="685"/>
      <c r="CCK4" s="685"/>
      <c r="CCL4" s="685"/>
      <c r="CCM4" s="685"/>
      <c r="CCN4" s="685"/>
      <c r="CCO4" s="685"/>
      <c r="CCP4" s="685"/>
      <c r="CCQ4" s="685"/>
      <c r="CCR4" s="685"/>
      <c r="CCS4" s="685"/>
      <c r="CCT4" s="685"/>
      <c r="CCU4" s="685"/>
      <c r="CCV4" s="685"/>
      <c r="CCW4" s="685"/>
      <c r="CCX4" s="685"/>
      <c r="CCY4" s="685"/>
      <c r="CCZ4" s="685"/>
      <c r="CDA4" s="685"/>
      <c r="CDB4" s="685"/>
      <c r="CDC4" s="685"/>
      <c r="CDD4" s="685"/>
      <c r="CDE4" s="685"/>
      <c r="CDF4" s="685"/>
      <c r="CDG4" s="685"/>
      <c r="CDH4" s="685"/>
      <c r="CDI4" s="685"/>
      <c r="CDJ4" s="685"/>
      <c r="CDK4" s="685"/>
      <c r="CDL4" s="685"/>
      <c r="CDM4" s="685"/>
      <c r="CDN4" s="685"/>
      <c r="CDO4" s="685"/>
      <c r="CDP4" s="685"/>
      <c r="CDQ4" s="685"/>
      <c r="CDR4" s="685"/>
      <c r="CDS4" s="685"/>
      <c r="CDT4" s="685"/>
      <c r="CDU4" s="685"/>
      <c r="CDV4" s="685"/>
      <c r="CDW4" s="685"/>
      <c r="CDX4" s="685"/>
      <c r="CDY4" s="685"/>
      <c r="CDZ4" s="685"/>
      <c r="CEA4" s="685"/>
      <c r="CEB4" s="685"/>
      <c r="CEC4" s="685"/>
      <c r="CED4" s="685"/>
      <c r="CEE4" s="685"/>
      <c r="CEF4" s="685"/>
      <c r="CEG4" s="685"/>
      <c r="CEH4" s="685"/>
      <c r="CEI4" s="685"/>
      <c r="CEJ4" s="685"/>
      <c r="CEK4" s="685"/>
      <c r="CEL4" s="685"/>
      <c r="CEM4" s="685"/>
      <c r="CEN4" s="685"/>
      <c r="CEO4" s="685"/>
      <c r="CEP4" s="685"/>
      <c r="CEQ4" s="685"/>
      <c r="CER4" s="685"/>
      <c r="CES4" s="685"/>
      <c r="CET4" s="685"/>
      <c r="CEU4" s="685"/>
      <c r="CEV4" s="685"/>
      <c r="CEW4" s="685"/>
      <c r="CEX4" s="685"/>
      <c r="CEY4" s="685"/>
      <c r="CEZ4" s="685"/>
      <c r="CFA4" s="685"/>
      <c r="CFB4" s="685"/>
      <c r="CFC4" s="685"/>
      <c r="CFD4" s="685"/>
      <c r="CFE4" s="685"/>
      <c r="CFF4" s="685"/>
      <c r="CFG4" s="685"/>
      <c r="CFH4" s="685"/>
      <c r="CFI4" s="685"/>
      <c r="CFJ4" s="685"/>
      <c r="CFK4" s="685"/>
      <c r="CFL4" s="685"/>
      <c r="CFM4" s="685"/>
      <c r="CFN4" s="685"/>
      <c r="CFO4" s="685"/>
      <c r="CFP4" s="685"/>
      <c r="CFQ4" s="685"/>
      <c r="CFR4" s="685"/>
      <c r="CFS4" s="685"/>
      <c r="CFT4" s="685"/>
      <c r="CFU4" s="685"/>
      <c r="CFV4" s="685"/>
      <c r="CFW4" s="685"/>
      <c r="CFX4" s="685"/>
      <c r="CFY4" s="685"/>
      <c r="CFZ4" s="685"/>
      <c r="CGA4" s="685"/>
      <c r="CGB4" s="685"/>
      <c r="CGC4" s="685"/>
      <c r="CGD4" s="685"/>
      <c r="CGE4" s="685"/>
      <c r="CGF4" s="685"/>
      <c r="CGG4" s="685"/>
      <c r="CGH4" s="685"/>
      <c r="CGI4" s="685"/>
      <c r="CGJ4" s="685"/>
      <c r="CGK4" s="685"/>
      <c r="CGL4" s="685"/>
      <c r="CGM4" s="685"/>
      <c r="CGN4" s="685"/>
      <c r="CGO4" s="685"/>
      <c r="CGP4" s="685"/>
      <c r="CGQ4" s="685"/>
      <c r="CGR4" s="685"/>
      <c r="CGS4" s="685"/>
      <c r="CGT4" s="685"/>
      <c r="CGU4" s="685"/>
      <c r="CGV4" s="685"/>
      <c r="CGW4" s="685"/>
      <c r="CGX4" s="685"/>
      <c r="CGY4" s="685"/>
      <c r="CGZ4" s="685"/>
      <c r="CHA4" s="685"/>
      <c r="CHB4" s="685"/>
      <c r="CHC4" s="685"/>
      <c r="CHD4" s="685"/>
      <c r="CHE4" s="685"/>
      <c r="CHF4" s="685"/>
      <c r="CHG4" s="685"/>
      <c r="CHH4" s="685"/>
      <c r="CHI4" s="685"/>
      <c r="CHJ4" s="685"/>
      <c r="CHK4" s="685"/>
      <c r="CHL4" s="685"/>
      <c r="CHM4" s="685"/>
      <c r="CHN4" s="685"/>
      <c r="CHO4" s="685"/>
      <c r="CHP4" s="685"/>
      <c r="CHQ4" s="685"/>
      <c r="CHR4" s="685"/>
      <c r="CHS4" s="685"/>
      <c r="CHT4" s="685"/>
      <c r="CHU4" s="685"/>
      <c r="CHV4" s="685"/>
      <c r="CHW4" s="685"/>
      <c r="CHX4" s="685"/>
      <c r="CHY4" s="685"/>
      <c r="CHZ4" s="685"/>
      <c r="CIA4" s="685"/>
      <c r="CIB4" s="685"/>
      <c r="CIC4" s="685"/>
      <c r="CID4" s="685"/>
      <c r="CIE4" s="685"/>
      <c r="CIF4" s="685"/>
      <c r="CIG4" s="685"/>
      <c r="CIH4" s="685"/>
      <c r="CII4" s="685"/>
      <c r="CIJ4" s="685"/>
      <c r="CIK4" s="685"/>
      <c r="CIL4" s="685"/>
      <c r="CIM4" s="685"/>
      <c r="CIN4" s="685"/>
      <c r="CIO4" s="685"/>
      <c r="CIP4" s="685"/>
      <c r="CIQ4" s="685"/>
      <c r="CIR4" s="685"/>
      <c r="CIS4" s="685"/>
      <c r="CIT4" s="685"/>
      <c r="CIU4" s="685"/>
      <c r="CIV4" s="685"/>
      <c r="CIW4" s="685"/>
      <c r="CIX4" s="685"/>
      <c r="CIY4" s="685"/>
      <c r="CIZ4" s="685"/>
      <c r="CJA4" s="685"/>
      <c r="CJB4" s="685"/>
      <c r="CJC4" s="685"/>
      <c r="CJD4" s="685"/>
      <c r="CJE4" s="685"/>
      <c r="CJF4" s="685"/>
      <c r="CJG4" s="685"/>
      <c r="CJH4" s="685"/>
      <c r="CJI4" s="685"/>
      <c r="CJJ4" s="685"/>
      <c r="CJK4" s="685"/>
      <c r="CJL4" s="685"/>
      <c r="CJM4" s="685"/>
      <c r="CJN4" s="685"/>
      <c r="CJO4" s="685"/>
      <c r="CJP4" s="685"/>
      <c r="CJQ4" s="685"/>
      <c r="CJR4" s="685"/>
      <c r="CJS4" s="685"/>
      <c r="CJT4" s="685"/>
      <c r="CJU4" s="685"/>
      <c r="CJV4" s="685"/>
      <c r="CJW4" s="685"/>
      <c r="CJX4" s="685"/>
      <c r="CJY4" s="685"/>
      <c r="CJZ4" s="685"/>
      <c r="CKA4" s="685"/>
      <c r="CKB4" s="685"/>
      <c r="CKC4" s="685"/>
      <c r="CKD4" s="685"/>
      <c r="CKE4" s="685"/>
      <c r="CKF4" s="685"/>
      <c r="CKG4" s="685"/>
      <c r="CKH4" s="685"/>
      <c r="CKI4" s="685"/>
      <c r="CKJ4" s="685"/>
      <c r="CKK4" s="685"/>
      <c r="CKL4" s="685"/>
      <c r="CKM4" s="685"/>
      <c r="CKN4" s="685"/>
      <c r="CKO4" s="685"/>
      <c r="CKP4" s="685"/>
      <c r="CKQ4" s="685"/>
      <c r="CKR4" s="685"/>
      <c r="CKS4" s="685"/>
      <c r="CKT4" s="685"/>
      <c r="CKU4" s="685"/>
      <c r="CKV4" s="685"/>
      <c r="CKW4" s="685"/>
      <c r="CKX4" s="685"/>
      <c r="CKY4" s="685"/>
      <c r="CKZ4" s="685"/>
      <c r="CLA4" s="685"/>
      <c r="CLB4" s="685"/>
      <c r="CLC4" s="685"/>
      <c r="CLD4" s="685"/>
      <c r="CLE4" s="685"/>
      <c r="CLF4" s="685"/>
      <c r="CLG4" s="685"/>
      <c r="CLH4" s="685"/>
      <c r="CLI4" s="685"/>
      <c r="CLJ4" s="685"/>
      <c r="CLK4" s="685"/>
      <c r="CLL4" s="685"/>
      <c r="CLM4" s="685"/>
      <c r="CLN4" s="685"/>
      <c r="CLO4" s="685"/>
      <c r="CLP4" s="685"/>
      <c r="CLQ4" s="685"/>
      <c r="CLR4" s="685"/>
      <c r="CLS4" s="685"/>
      <c r="CLT4" s="685"/>
      <c r="CLU4" s="685"/>
      <c r="CLV4" s="685"/>
      <c r="CLW4" s="685"/>
      <c r="CLX4" s="685"/>
      <c r="CLY4" s="685"/>
      <c r="CLZ4" s="685"/>
      <c r="CMA4" s="685"/>
      <c r="CMB4" s="685"/>
      <c r="CMC4" s="685"/>
      <c r="CMD4" s="685"/>
      <c r="CME4" s="685"/>
      <c r="CMF4" s="685"/>
      <c r="CMG4" s="685"/>
      <c r="CMH4" s="685"/>
      <c r="CMI4" s="685"/>
      <c r="CMJ4" s="685"/>
      <c r="CMK4" s="685"/>
      <c r="CML4" s="685"/>
      <c r="CMM4" s="685"/>
      <c r="CMN4" s="685"/>
      <c r="CMO4" s="685"/>
      <c r="CMP4" s="685"/>
      <c r="CMQ4" s="685"/>
      <c r="CMR4" s="685"/>
      <c r="CMS4" s="685"/>
      <c r="CMT4" s="685"/>
      <c r="CMU4" s="685"/>
      <c r="CMV4" s="685"/>
      <c r="CMW4" s="685"/>
      <c r="CMX4" s="685"/>
      <c r="CMY4" s="685"/>
      <c r="CMZ4" s="685"/>
      <c r="CNA4" s="685"/>
      <c r="CNB4" s="685"/>
      <c r="CNC4" s="685"/>
      <c r="CND4" s="685"/>
      <c r="CNE4" s="685"/>
      <c r="CNF4" s="685"/>
      <c r="CNG4" s="685"/>
      <c r="CNH4" s="685"/>
      <c r="CNI4" s="685"/>
      <c r="CNJ4" s="685"/>
      <c r="CNK4" s="685"/>
      <c r="CNL4" s="685"/>
      <c r="CNM4" s="685"/>
      <c r="CNN4" s="685"/>
      <c r="CNO4" s="685"/>
      <c r="CNP4" s="685"/>
      <c r="CNQ4" s="685"/>
      <c r="CNR4" s="685"/>
      <c r="CNS4" s="685"/>
      <c r="CNT4" s="685"/>
      <c r="CNU4" s="685"/>
      <c r="CNV4" s="685"/>
      <c r="CNW4" s="685"/>
      <c r="CNX4" s="685"/>
      <c r="CNY4" s="685"/>
      <c r="CNZ4" s="685"/>
      <c r="COA4" s="685"/>
      <c r="COB4" s="685"/>
      <c r="COC4" s="685"/>
      <c r="COD4" s="685"/>
      <c r="COE4" s="685"/>
      <c r="COF4" s="685"/>
      <c r="COG4" s="685"/>
      <c r="COH4" s="685"/>
      <c r="COI4" s="685"/>
      <c r="COJ4" s="685"/>
      <c r="COK4" s="685"/>
      <c r="COL4" s="685"/>
      <c r="COM4" s="685"/>
      <c r="CON4" s="685"/>
      <c r="COO4" s="685"/>
      <c r="COP4" s="685"/>
      <c r="COQ4" s="685"/>
      <c r="COR4" s="685"/>
      <c r="COS4" s="685"/>
      <c r="COT4" s="685"/>
      <c r="COU4" s="685"/>
      <c r="COV4" s="685"/>
      <c r="COW4" s="685"/>
      <c r="COX4" s="685"/>
      <c r="COY4" s="685"/>
      <c r="COZ4" s="685"/>
      <c r="CPA4" s="685"/>
      <c r="CPB4" s="685"/>
      <c r="CPC4" s="685"/>
      <c r="CPD4" s="685"/>
      <c r="CPE4" s="685"/>
      <c r="CPF4" s="685"/>
      <c r="CPG4" s="685"/>
      <c r="CPH4" s="685"/>
      <c r="CPI4" s="685"/>
      <c r="CPJ4" s="685"/>
      <c r="CPK4" s="685"/>
      <c r="CPL4" s="685"/>
      <c r="CPM4" s="685"/>
      <c r="CPN4" s="685"/>
      <c r="CPO4" s="685"/>
      <c r="CPP4" s="685"/>
      <c r="CPQ4" s="685"/>
      <c r="CPR4" s="685"/>
      <c r="CPS4" s="685"/>
      <c r="CPT4" s="685"/>
      <c r="CPU4" s="685"/>
      <c r="CPV4" s="685"/>
      <c r="CPW4" s="685"/>
      <c r="CPX4" s="685"/>
      <c r="CPY4" s="685"/>
      <c r="CPZ4" s="685"/>
      <c r="CQA4" s="685"/>
      <c r="CQB4" s="685"/>
      <c r="CQC4" s="685"/>
      <c r="CQD4" s="685"/>
      <c r="CQE4" s="685"/>
      <c r="CQF4" s="685"/>
      <c r="CQG4" s="685"/>
      <c r="CQH4" s="685"/>
      <c r="CQI4" s="685"/>
      <c r="CQJ4" s="685"/>
      <c r="CQK4" s="685"/>
      <c r="CQL4" s="685"/>
      <c r="CQM4" s="685"/>
      <c r="CQN4" s="685"/>
      <c r="CQO4" s="685"/>
      <c r="CQP4" s="685"/>
      <c r="CQQ4" s="685"/>
      <c r="CQR4" s="685"/>
      <c r="CQS4" s="685"/>
      <c r="CQT4" s="685"/>
      <c r="CQU4" s="685"/>
      <c r="CQV4" s="685"/>
      <c r="CQW4" s="685"/>
      <c r="CQX4" s="685"/>
      <c r="CQY4" s="685"/>
      <c r="CQZ4" s="685"/>
      <c r="CRA4" s="685"/>
      <c r="CRB4" s="685"/>
      <c r="CRC4" s="685"/>
      <c r="CRD4" s="685"/>
      <c r="CRE4" s="685"/>
      <c r="CRF4" s="685"/>
      <c r="CRG4" s="685"/>
      <c r="CRH4" s="685"/>
      <c r="CRI4" s="685"/>
      <c r="CRJ4" s="685"/>
      <c r="CRK4" s="685"/>
      <c r="CRL4" s="685"/>
      <c r="CRM4" s="685"/>
      <c r="CRN4" s="685"/>
      <c r="CRO4" s="685"/>
      <c r="CRP4" s="685"/>
      <c r="CRQ4" s="685"/>
      <c r="CRR4" s="685"/>
      <c r="CRS4" s="685"/>
      <c r="CRT4" s="685"/>
      <c r="CRU4" s="685"/>
      <c r="CRV4" s="685"/>
      <c r="CRW4" s="685"/>
      <c r="CRX4" s="685"/>
      <c r="CRY4" s="685"/>
      <c r="CRZ4" s="685"/>
      <c r="CSA4" s="685"/>
      <c r="CSB4" s="685"/>
      <c r="CSC4" s="685"/>
      <c r="CSD4" s="685"/>
      <c r="CSE4" s="685"/>
      <c r="CSF4" s="685"/>
      <c r="CSG4" s="685"/>
      <c r="CSH4" s="685"/>
      <c r="CSI4" s="685"/>
      <c r="CSJ4" s="685"/>
      <c r="CSK4" s="685"/>
      <c r="CSL4" s="685"/>
      <c r="CSM4" s="685"/>
      <c r="CSN4" s="685"/>
      <c r="CSO4" s="685"/>
      <c r="CSP4" s="685"/>
      <c r="CSQ4" s="685"/>
      <c r="CSR4" s="685"/>
      <c r="CSS4" s="685"/>
      <c r="CST4" s="685"/>
      <c r="CSU4" s="685"/>
      <c r="CSV4" s="685"/>
      <c r="CSW4" s="685"/>
      <c r="CSX4" s="685"/>
      <c r="CSY4" s="685"/>
      <c r="CSZ4" s="685"/>
      <c r="CTA4" s="685"/>
      <c r="CTB4" s="685"/>
      <c r="CTC4" s="685"/>
      <c r="CTD4" s="685"/>
      <c r="CTE4" s="685"/>
      <c r="CTF4" s="685"/>
      <c r="CTG4" s="685"/>
      <c r="CTH4" s="685"/>
      <c r="CTI4" s="685"/>
      <c r="CTJ4" s="685"/>
      <c r="CTK4" s="685"/>
      <c r="CTL4" s="685"/>
      <c r="CTM4" s="685"/>
      <c r="CTN4" s="685"/>
      <c r="CTO4" s="685"/>
      <c r="CTP4" s="685"/>
      <c r="CTQ4" s="685"/>
      <c r="CTR4" s="685"/>
      <c r="CTS4" s="685"/>
      <c r="CTT4" s="685"/>
      <c r="CTU4" s="685"/>
      <c r="CTV4" s="685"/>
      <c r="CTW4" s="685"/>
      <c r="CTX4" s="685"/>
      <c r="CTY4" s="685"/>
      <c r="CTZ4" s="685"/>
      <c r="CUA4" s="685"/>
      <c r="CUB4" s="685"/>
      <c r="CUC4" s="685"/>
      <c r="CUD4" s="685"/>
      <c r="CUE4" s="685"/>
      <c r="CUF4" s="685"/>
      <c r="CUG4" s="685"/>
      <c r="CUH4" s="685"/>
      <c r="CUI4" s="685"/>
      <c r="CUJ4" s="685"/>
      <c r="CUK4" s="685"/>
      <c r="CUL4" s="685"/>
      <c r="CUM4" s="685"/>
      <c r="CUN4" s="685"/>
      <c r="CUO4" s="685"/>
      <c r="CUP4" s="685"/>
      <c r="CUQ4" s="685"/>
      <c r="CUR4" s="685"/>
      <c r="CUS4" s="685"/>
      <c r="CUT4" s="685"/>
      <c r="CUU4" s="685"/>
      <c r="CUV4" s="685"/>
      <c r="CUW4" s="685"/>
      <c r="CUX4" s="685"/>
      <c r="CUY4" s="685"/>
      <c r="CUZ4" s="685"/>
      <c r="CVA4" s="685"/>
      <c r="CVB4" s="685"/>
      <c r="CVC4" s="685"/>
      <c r="CVD4" s="685"/>
      <c r="CVE4" s="685"/>
      <c r="CVF4" s="685"/>
      <c r="CVG4" s="685"/>
      <c r="CVH4" s="685"/>
      <c r="CVI4" s="685"/>
      <c r="CVJ4" s="685"/>
      <c r="CVK4" s="685"/>
      <c r="CVL4" s="685"/>
      <c r="CVM4" s="685"/>
      <c r="CVN4" s="685"/>
      <c r="CVO4" s="685"/>
      <c r="CVP4" s="685"/>
      <c r="CVQ4" s="685"/>
      <c r="CVR4" s="685"/>
      <c r="CVS4" s="685"/>
      <c r="CVT4" s="685"/>
      <c r="CVU4" s="685"/>
      <c r="CVV4" s="685"/>
      <c r="CVW4" s="685"/>
      <c r="CVX4" s="685"/>
      <c r="CVY4" s="685"/>
      <c r="CVZ4" s="685"/>
      <c r="CWA4" s="685"/>
      <c r="CWB4" s="685"/>
      <c r="CWC4" s="685"/>
      <c r="CWD4" s="685"/>
      <c r="CWE4" s="685"/>
      <c r="CWF4" s="685"/>
      <c r="CWG4" s="685"/>
      <c r="CWH4" s="685"/>
      <c r="CWI4" s="685"/>
      <c r="CWJ4" s="685"/>
      <c r="CWK4" s="685"/>
      <c r="CWL4" s="685"/>
      <c r="CWM4" s="685"/>
      <c r="CWN4" s="685"/>
      <c r="CWO4" s="685"/>
      <c r="CWP4" s="685"/>
      <c r="CWQ4" s="685"/>
      <c r="CWR4" s="685"/>
      <c r="CWS4" s="685"/>
      <c r="CWT4" s="685"/>
      <c r="CWU4" s="685"/>
      <c r="CWV4" s="685"/>
      <c r="CWW4" s="685"/>
      <c r="CWX4" s="685"/>
      <c r="CWY4" s="685"/>
      <c r="CWZ4" s="685"/>
      <c r="CXA4" s="685"/>
      <c r="CXB4" s="685"/>
      <c r="CXC4" s="685"/>
      <c r="CXD4" s="685"/>
      <c r="CXE4" s="685"/>
      <c r="CXF4" s="685"/>
      <c r="CXG4" s="685"/>
      <c r="CXH4" s="685"/>
      <c r="CXI4" s="685"/>
      <c r="CXJ4" s="685"/>
      <c r="CXK4" s="685"/>
      <c r="CXL4" s="685"/>
      <c r="CXM4" s="685"/>
      <c r="CXN4" s="685"/>
      <c r="CXO4" s="685"/>
      <c r="CXP4" s="685"/>
      <c r="CXQ4" s="685"/>
      <c r="CXR4" s="685"/>
      <c r="CXS4" s="685"/>
      <c r="CXT4" s="685"/>
      <c r="CXU4" s="685"/>
      <c r="CXV4" s="685"/>
      <c r="CXW4" s="685"/>
      <c r="CXX4" s="685"/>
      <c r="CXY4" s="685"/>
      <c r="CXZ4" s="685"/>
      <c r="CYA4" s="685"/>
      <c r="CYB4" s="685"/>
      <c r="CYC4" s="685"/>
      <c r="CYD4" s="685"/>
      <c r="CYE4" s="685"/>
      <c r="CYF4" s="685"/>
      <c r="CYG4" s="685"/>
      <c r="CYH4" s="685"/>
      <c r="CYI4" s="685"/>
      <c r="CYJ4" s="685"/>
      <c r="CYK4" s="685"/>
      <c r="CYL4" s="685"/>
      <c r="CYM4" s="685"/>
      <c r="CYN4" s="685"/>
      <c r="CYO4" s="685"/>
      <c r="CYP4" s="685"/>
      <c r="CYQ4" s="685"/>
      <c r="CYR4" s="685"/>
      <c r="CYS4" s="685"/>
      <c r="CYT4" s="685"/>
      <c r="CYU4" s="685"/>
      <c r="CYV4" s="685"/>
      <c r="CYW4" s="685"/>
      <c r="CYX4" s="685"/>
      <c r="CYY4" s="685"/>
      <c r="CYZ4" s="685"/>
      <c r="CZA4" s="685"/>
      <c r="CZB4" s="685"/>
      <c r="CZC4" s="685"/>
      <c r="CZD4" s="685"/>
      <c r="CZE4" s="685"/>
      <c r="CZF4" s="685"/>
      <c r="CZG4" s="685"/>
      <c r="CZH4" s="685"/>
      <c r="CZI4" s="685"/>
      <c r="CZJ4" s="685"/>
      <c r="CZK4" s="685"/>
      <c r="CZL4" s="685"/>
      <c r="CZM4" s="685"/>
      <c r="CZN4" s="685"/>
      <c r="CZO4" s="685"/>
      <c r="CZP4" s="685"/>
      <c r="CZQ4" s="685"/>
      <c r="CZR4" s="685"/>
      <c r="CZS4" s="685"/>
      <c r="CZT4" s="685"/>
      <c r="CZU4" s="685"/>
      <c r="CZV4" s="685"/>
      <c r="CZW4" s="685"/>
      <c r="CZX4" s="685"/>
      <c r="CZY4" s="685"/>
      <c r="CZZ4" s="685"/>
      <c r="DAA4" s="685"/>
      <c r="DAB4" s="685"/>
      <c r="DAC4" s="685"/>
      <c r="DAD4" s="685"/>
      <c r="DAE4" s="685"/>
      <c r="DAF4" s="685"/>
      <c r="DAG4" s="685"/>
      <c r="DAH4" s="685"/>
      <c r="DAI4" s="685"/>
      <c r="DAJ4" s="685"/>
      <c r="DAK4" s="685"/>
      <c r="DAL4" s="685"/>
      <c r="DAM4" s="685"/>
      <c r="DAN4" s="685"/>
      <c r="DAO4" s="685"/>
      <c r="DAP4" s="685"/>
      <c r="DAQ4" s="685"/>
      <c r="DAR4" s="685"/>
      <c r="DAS4" s="685"/>
      <c r="DAT4" s="685"/>
      <c r="DAU4" s="685"/>
      <c r="DAV4" s="685"/>
      <c r="DAW4" s="685"/>
      <c r="DAX4" s="685"/>
      <c r="DAY4" s="685"/>
      <c r="DAZ4" s="685"/>
      <c r="DBA4" s="685"/>
      <c r="DBB4" s="685"/>
      <c r="DBC4" s="685"/>
      <c r="DBD4" s="685"/>
      <c r="DBE4" s="685"/>
      <c r="DBF4" s="685"/>
      <c r="DBG4" s="685"/>
      <c r="DBH4" s="685"/>
      <c r="DBI4" s="685"/>
      <c r="DBJ4" s="685"/>
      <c r="DBK4" s="685"/>
      <c r="DBL4" s="685"/>
      <c r="DBM4" s="685"/>
      <c r="DBN4" s="685"/>
      <c r="DBO4" s="685"/>
      <c r="DBP4" s="685"/>
      <c r="DBQ4" s="685"/>
      <c r="DBR4" s="685"/>
      <c r="DBS4" s="685"/>
      <c r="DBT4" s="685"/>
      <c r="DBU4" s="685"/>
      <c r="DBV4" s="685"/>
      <c r="DBW4" s="685"/>
      <c r="DBX4" s="685"/>
      <c r="DBY4" s="685"/>
      <c r="DBZ4" s="685"/>
      <c r="DCA4" s="685"/>
      <c r="DCB4" s="685"/>
      <c r="DCC4" s="685"/>
      <c r="DCD4" s="685"/>
      <c r="DCE4" s="685"/>
      <c r="DCF4" s="685"/>
      <c r="DCG4" s="685"/>
      <c r="DCH4" s="685"/>
      <c r="DCI4" s="685"/>
      <c r="DCJ4" s="685"/>
      <c r="DCK4" s="685"/>
      <c r="DCL4" s="685"/>
      <c r="DCM4" s="685"/>
      <c r="DCN4" s="685"/>
      <c r="DCO4" s="685"/>
      <c r="DCP4" s="685"/>
      <c r="DCQ4" s="685"/>
      <c r="DCR4" s="685"/>
      <c r="DCS4" s="685"/>
      <c r="DCT4" s="685"/>
      <c r="DCU4" s="685"/>
      <c r="DCV4" s="685"/>
      <c r="DCW4" s="685"/>
      <c r="DCX4" s="685"/>
      <c r="DCY4" s="685"/>
      <c r="DCZ4" s="685"/>
      <c r="DDA4" s="685"/>
      <c r="DDB4" s="685"/>
      <c r="DDC4" s="685"/>
      <c r="DDD4" s="685"/>
      <c r="DDE4" s="685"/>
      <c r="DDF4" s="685"/>
      <c r="DDG4" s="685"/>
      <c r="DDH4" s="685"/>
      <c r="DDI4" s="685"/>
      <c r="DDJ4" s="685"/>
      <c r="DDK4" s="685"/>
      <c r="DDL4" s="685"/>
      <c r="DDM4" s="685"/>
      <c r="DDN4" s="685"/>
      <c r="DDO4" s="685"/>
      <c r="DDP4" s="685"/>
      <c r="DDQ4" s="685"/>
      <c r="DDR4" s="685"/>
      <c r="DDS4" s="685"/>
      <c r="DDT4" s="685"/>
      <c r="DDU4" s="685"/>
      <c r="DDV4" s="685"/>
      <c r="DDW4" s="685"/>
      <c r="DDX4" s="685"/>
      <c r="DDY4" s="685"/>
      <c r="DDZ4" s="685"/>
      <c r="DEA4" s="685"/>
      <c r="DEB4" s="685"/>
      <c r="DEC4" s="685"/>
      <c r="DED4" s="685"/>
      <c r="DEE4" s="685"/>
      <c r="DEF4" s="685"/>
      <c r="DEG4" s="685"/>
      <c r="DEH4" s="685"/>
      <c r="DEI4" s="685"/>
      <c r="DEJ4" s="685"/>
      <c r="DEK4" s="685"/>
      <c r="DEL4" s="685"/>
      <c r="DEM4" s="685"/>
      <c r="DEN4" s="685"/>
      <c r="DEO4" s="685"/>
      <c r="DEP4" s="685"/>
      <c r="DEQ4" s="685"/>
      <c r="DER4" s="685"/>
      <c r="DES4" s="685"/>
      <c r="DET4" s="685"/>
      <c r="DEU4" s="685"/>
      <c r="DEV4" s="685"/>
      <c r="DEW4" s="685"/>
      <c r="DEX4" s="685"/>
      <c r="DEY4" s="685"/>
      <c r="DEZ4" s="685"/>
      <c r="DFA4" s="685"/>
      <c r="DFB4" s="685"/>
      <c r="DFC4" s="685"/>
      <c r="DFD4" s="685"/>
      <c r="DFE4" s="685"/>
      <c r="DFF4" s="685"/>
      <c r="DFG4" s="685"/>
      <c r="DFH4" s="685"/>
      <c r="DFI4" s="685"/>
      <c r="DFJ4" s="685"/>
      <c r="DFK4" s="685"/>
      <c r="DFL4" s="685"/>
      <c r="DFM4" s="685"/>
      <c r="DFN4" s="685"/>
      <c r="DFO4" s="685"/>
      <c r="DFP4" s="685"/>
      <c r="DFQ4" s="685"/>
      <c r="DFR4" s="685"/>
      <c r="DFS4" s="685"/>
      <c r="DFT4" s="685"/>
      <c r="DFU4" s="685"/>
      <c r="DFV4" s="685"/>
      <c r="DFW4" s="685"/>
      <c r="DFX4" s="685"/>
      <c r="DFY4" s="685"/>
      <c r="DFZ4" s="685"/>
      <c r="DGA4" s="685"/>
      <c r="DGB4" s="685"/>
      <c r="DGC4" s="685"/>
      <c r="DGD4" s="685"/>
      <c r="DGE4" s="685"/>
      <c r="DGF4" s="685"/>
      <c r="DGG4" s="685"/>
      <c r="DGH4" s="685"/>
      <c r="DGI4" s="685"/>
      <c r="DGJ4" s="685"/>
      <c r="DGK4" s="685"/>
      <c r="DGL4" s="685"/>
      <c r="DGM4" s="685"/>
      <c r="DGN4" s="685"/>
      <c r="DGO4" s="685"/>
      <c r="DGP4" s="685"/>
      <c r="DGQ4" s="685"/>
      <c r="DGR4" s="685"/>
      <c r="DGS4" s="685"/>
      <c r="DGT4" s="685"/>
      <c r="DGU4" s="685"/>
      <c r="DGV4" s="685"/>
      <c r="DGW4" s="685"/>
      <c r="DGX4" s="685"/>
      <c r="DGY4" s="685"/>
      <c r="DGZ4" s="685"/>
      <c r="DHA4" s="685"/>
      <c r="DHB4" s="685"/>
      <c r="DHC4" s="685"/>
      <c r="DHD4" s="685"/>
      <c r="DHE4" s="685"/>
      <c r="DHF4" s="685"/>
      <c r="DHG4" s="685"/>
      <c r="DHH4" s="685"/>
      <c r="DHI4" s="685"/>
      <c r="DHJ4" s="685"/>
      <c r="DHK4" s="685"/>
      <c r="DHL4" s="685"/>
      <c r="DHM4" s="685"/>
      <c r="DHN4" s="685"/>
      <c r="DHO4" s="685"/>
      <c r="DHP4" s="685"/>
      <c r="DHQ4" s="685"/>
      <c r="DHR4" s="685"/>
      <c r="DHS4" s="685"/>
      <c r="DHT4" s="685"/>
      <c r="DHU4" s="685"/>
      <c r="DHV4" s="685"/>
      <c r="DHW4" s="685"/>
      <c r="DHX4" s="685"/>
      <c r="DHY4" s="685"/>
      <c r="DHZ4" s="685"/>
      <c r="DIA4" s="685"/>
      <c r="DIB4" s="685"/>
      <c r="DIC4" s="685"/>
      <c r="DID4" s="685"/>
      <c r="DIE4" s="685"/>
      <c r="DIF4" s="685"/>
      <c r="DIG4" s="685"/>
      <c r="DIH4" s="685"/>
      <c r="DII4" s="685"/>
      <c r="DIJ4" s="685"/>
      <c r="DIK4" s="685"/>
      <c r="DIL4" s="685"/>
      <c r="DIM4" s="685"/>
      <c r="DIN4" s="685"/>
      <c r="DIO4" s="685"/>
      <c r="DIP4" s="685"/>
      <c r="DIQ4" s="685"/>
      <c r="DIR4" s="685"/>
      <c r="DIS4" s="685"/>
      <c r="DIT4" s="685"/>
      <c r="DIU4" s="685"/>
      <c r="DIV4" s="685"/>
      <c r="DIW4" s="685"/>
      <c r="DIX4" s="685"/>
      <c r="DIY4" s="685"/>
      <c r="DIZ4" s="685"/>
      <c r="DJA4" s="685"/>
      <c r="DJB4" s="685"/>
      <c r="DJC4" s="685"/>
      <c r="DJD4" s="685"/>
      <c r="DJE4" s="685"/>
      <c r="DJF4" s="685"/>
      <c r="DJG4" s="685"/>
      <c r="DJH4" s="685"/>
      <c r="DJI4" s="685"/>
      <c r="DJJ4" s="685"/>
      <c r="DJK4" s="685"/>
      <c r="DJL4" s="685"/>
      <c r="DJM4" s="685"/>
      <c r="DJN4" s="685"/>
      <c r="DJO4" s="685"/>
      <c r="DJP4" s="685"/>
      <c r="DJQ4" s="685"/>
      <c r="DJR4" s="685"/>
      <c r="DJS4" s="685"/>
      <c r="DJT4" s="685"/>
      <c r="DJU4" s="685"/>
      <c r="DJV4" s="685"/>
      <c r="DJW4" s="685"/>
      <c r="DJX4" s="685"/>
      <c r="DJY4" s="685"/>
      <c r="DJZ4" s="685"/>
      <c r="DKA4" s="685"/>
      <c r="DKB4" s="685"/>
      <c r="DKC4" s="685"/>
      <c r="DKD4" s="685"/>
      <c r="DKE4" s="685"/>
      <c r="DKF4" s="685"/>
      <c r="DKG4" s="685"/>
      <c r="DKH4" s="685"/>
      <c r="DKI4" s="685"/>
      <c r="DKJ4" s="685"/>
      <c r="DKK4" s="685"/>
      <c r="DKL4" s="685"/>
      <c r="DKM4" s="685"/>
      <c r="DKN4" s="685"/>
      <c r="DKO4" s="685"/>
      <c r="DKP4" s="685"/>
      <c r="DKQ4" s="685"/>
      <c r="DKR4" s="685"/>
      <c r="DKS4" s="685"/>
      <c r="DKT4" s="685"/>
      <c r="DKU4" s="685"/>
      <c r="DKV4" s="685"/>
      <c r="DKW4" s="685"/>
      <c r="DKX4" s="685"/>
      <c r="DKY4" s="685"/>
      <c r="DKZ4" s="685"/>
      <c r="DLA4" s="685"/>
      <c r="DLB4" s="685"/>
      <c r="DLC4" s="685"/>
      <c r="DLD4" s="685"/>
      <c r="DLE4" s="685"/>
      <c r="DLF4" s="685"/>
      <c r="DLG4" s="685"/>
      <c r="DLH4" s="685"/>
      <c r="DLI4" s="685"/>
      <c r="DLJ4" s="685"/>
      <c r="DLK4" s="685"/>
      <c r="DLL4" s="685"/>
      <c r="DLM4" s="685"/>
      <c r="DLN4" s="685"/>
      <c r="DLO4" s="685"/>
      <c r="DLP4" s="685"/>
      <c r="DLQ4" s="685"/>
      <c r="DLR4" s="685"/>
      <c r="DLS4" s="685"/>
      <c r="DLT4" s="685"/>
      <c r="DLU4" s="685"/>
      <c r="DLV4" s="685"/>
      <c r="DLW4" s="685"/>
      <c r="DLX4" s="685"/>
      <c r="DLY4" s="685"/>
      <c r="DLZ4" s="685"/>
      <c r="DMA4" s="685"/>
      <c r="DMB4" s="685"/>
      <c r="DMC4" s="685"/>
      <c r="DMD4" s="685"/>
      <c r="DME4" s="685"/>
      <c r="DMF4" s="685"/>
      <c r="DMG4" s="685"/>
      <c r="DMH4" s="685"/>
      <c r="DMI4" s="685"/>
      <c r="DMJ4" s="685"/>
      <c r="DMK4" s="685"/>
      <c r="DML4" s="685"/>
      <c r="DMM4" s="685"/>
      <c r="DMN4" s="685"/>
      <c r="DMO4" s="685"/>
      <c r="DMP4" s="685"/>
      <c r="DMQ4" s="685"/>
      <c r="DMR4" s="685"/>
      <c r="DMS4" s="685"/>
      <c r="DMT4" s="685"/>
      <c r="DMU4" s="685"/>
      <c r="DMV4" s="685"/>
      <c r="DMW4" s="685"/>
      <c r="DMX4" s="685"/>
      <c r="DMY4" s="685"/>
      <c r="DMZ4" s="685"/>
      <c r="DNA4" s="685"/>
      <c r="DNB4" s="685"/>
      <c r="DNC4" s="685"/>
      <c r="DND4" s="685"/>
      <c r="DNE4" s="685"/>
      <c r="DNF4" s="685"/>
      <c r="DNG4" s="685"/>
      <c r="DNH4" s="685"/>
      <c r="DNI4" s="685"/>
      <c r="DNJ4" s="685"/>
      <c r="DNK4" s="685"/>
      <c r="DNL4" s="685"/>
      <c r="DNM4" s="685"/>
      <c r="DNN4" s="685"/>
      <c r="DNO4" s="685"/>
      <c r="DNP4" s="685"/>
      <c r="DNQ4" s="685"/>
      <c r="DNR4" s="685"/>
      <c r="DNS4" s="685"/>
      <c r="DNT4" s="685"/>
      <c r="DNU4" s="685"/>
      <c r="DNV4" s="685"/>
      <c r="DNW4" s="685"/>
      <c r="DNX4" s="685"/>
      <c r="DNY4" s="685"/>
      <c r="DNZ4" s="685"/>
      <c r="DOA4" s="685"/>
      <c r="DOB4" s="685"/>
      <c r="DOC4" s="685"/>
      <c r="DOD4" s="685"/>
      <c r="DOE4" s="685"/>
      <c r="DOF4" s="685"/>
      <c r="DOG4" s="685"/>
      <c r="DOH4" s="685"/>
      <c r="DOI4" s="685"/>
      <c r="DOJ4" s="685"/>
      <c r="DOK4" s="685"/>
      <c r="DOL4" s="685"/>
      <c r="DOM4" s="685"/>
      <c r="DON4" s="685"/>
      <c r="DOO4" s="685"/>
      <c r="DOP4" s="685"/>
      <c r="DOQ4" s="685"/>
      <c r="DOR4" s="685"/>
      <c r="DOS4" s="685"/>
      <c r="DOT4" s="685"/>
      <c r="DOU4" s="685"/>
      <c r="DOV4" s="685"/>
      <c r="DOW4" s="685"/>
      <c r="DOX4" s="685"/>
      <c r="DOY4" s="685"/>
      <c r="DOZ4" s="685"/>
      <c r="DPA4" s="685"/>
      <c r="DPB4" s="685"/>
      <c r="DPC4" s="685"/>
      <c r="DPD4" s="685"/>
      <c r="DPE4" s="685"/>
      <c r="DPF4" s="685"/>
      <c r="DPG4" s="685"/>
      <c r="DPH4" s="685"/>
      <c r="DPI4" s="685"/>
      <c r="DPJ4" s="685"/>
      <c r="DPK4" s="685"/>
      <c r="DPL4" s="685"/>
      <c r="DPM4" s="685"/>
      <c r="DPN4" s="685"/>
      <c r="DPO4" s="685"/>
      <c r="DPP4" s="685"/>
      <c r="DPQ4" s="685"/>
      <c r="DPR4" s="685"/>
      <c r="DPS4" s="685"/>
      <c r="DPT4" s="685"/>
      <c r="DPU4" s="685"/>
      <c r="DPV4" s="685"/>
      <c r="DPW4" s="685"/>
      <c r="DPX4" s="685"/>
      <c r="DPY4" s="685"/>
      <c r="DPZ4" s="685"/>
      <c r="DQA4" s="685"/>
      <c r="DQB4" s="685"/>
      <c r="DQC4" s="685"/>
      <c r="DQD4" s="685"/>
      <c r="DQE4" s="685"/>
      <c r="DQF4" s="685"/>
      <c r="DQG4" s="685"/>
      <c r="DQH4" s="685"/>
      <c r="DQI4" s="685"/>
      <c r="DQJ4" s="685"/>
      <c r="DQK4" s="685"/>
      <c r="DQL4" s="685"/>
      <c r="DQM4" s="685"/>
      <c r="DQN4" s="685"/>
      <c r="DQO4" s="685"/>
      <c r="DQP4" s="685"/>
      <c r="DQQ4" s="685"/>
      <c r="DQR4" s="685"/>
      <c r="DQS4" s="685"/>
      <c r="DQT4" s="685"/>
      <c r="DQU4" s="685"/>
      <c r="DQV4" s="685"/>
      <c r="DQW4" s="685"/>
      <c r="DQX4" s="685"/>
      <c r="DQY4" s="685"/>
      <c r="DQZ4" s="685"/>
      <c r="DRA4" s="685"/>
      <c r="DRB4" s="685"/>
      <c r="DRC4" s="685"/>
      <c r="DRD4" s="685"/>
      <c r="DRE4" s="685"/>
      <c r="DRF4" s="685"/>
      <c r="DRG4" s="685"/>
      <c r="DRH4" s="685"/>
      <c r="DRI4" s="685"/>
      <c r="DRJ4" s="685"/>
      <c r="DRK4" s="685"/>
      <c r="DRL4" s="685"/>
      <c r="DRM4" s="685"/>
      <c r="DRN4" s="685"/>
      <c r="DRO4" s="685"/>
      <c r="DRP4" s="685"/>
      <c r="DRQ4" s="685"/>
      <c r="DRR4" s="685"/>
      <c r="DRS4" s="685"/>
      <c r="DRT4" s="685"/>
      <c r="DRU4" s="685"/>
      <c r="DRV4" s="685"/>
      <c r="DRW4" s="685"/>
      <c r="DRX4" s="685"/>
      <c r="DRY4" s="685"/>
      <c r="DRZ4" s="685"/>
      <c r="DSA4" s="685"/>
      <c r="DSB4" s="685"/>
      <c r="DSC4" s="685"/>
      <c r="DSD4" s="685"/>
      <c r="DSE4" s="685"/>
      <c r="DSF4" s="685"/>
      <c r="DSG4" s="685"/>
      <c r="DSH4" s="685"/>
      <c r="DSI4" s="685"/>
      <c r="DSJ4" s="685"/>
      <c r="DSK4" s="685"/>
      <c r="DSL4" s="685"/>
      <c r="DSM4" s="685"/>
      <c r="DSN4" s="685"/>
      <c r="DSO4" s="685"/>
      <c r="DSP4" s="685"/>
      <c r="DSQ4" s="685"/>
      <c r="DSR4" s="685"/>
      <c r="DSS4" s="685"/>
      <c r="DST4" s="685"/>
      <c r="DSU4" s="685"/>
      <c r="DSV4" s="685"/>
      <c r="DSW4" s="685"/>
      <c r="DSX4" s="685"/>
      <c r="DSY4" s="685"/>
      <c r="DSZ4" s="685"/>
      <c r="DTA4" s="685"/>
      <c r="DTB4" s="685"/>
      <c r="DTC4" s="685"/>
      <c r="DTD4" s="685"/>
      <c r="DTE4" s="685"/>
      <c r="DTF4" s="685"/>
      <c r="DTG4" s="685"/>
      <c r="DTH4" s="685"/>
      <c r="DTI4" s="685"/>
      <c r="DTJ4" s="685"/>
      <c r="DTK4" s="685"/>
      <c r="DTL4" s="685"/>
      <c r="DTM4" s="685"/>
      <c r="DTN4" s="685"/>
      <c r="DTO4" s="685"/>
      <c r="DTP4" s="685"/>
      <c r="DTQ4" s="685"/>
      <c r="DTR4" s="685"/>
      <c r="DTS4" s="685"/>
      <c r="DTT4" s="685"/>
      <c r="DTU4" s="685"/>
      <c r="DTV4" s="685"/>
      <c r="DTW4" s="685"/>
      <c r="DTX4" s="685"/>
      <c r="DTY4" s="685"/>
      <c r="DTZ4" s="685"/>
      <c r="DUA4" s="685"/>
      <c r="DUB4" s="685"/>
      <c r="DUC4" s="685"/>
      <c r="DUD4" s="685"/>
      <c r="DUE4" s="685"/>
      <c r="DUF4" s="685"/>
      <c r="DUG4" s="685"/>
      <c r="DUH4" s="685"/>
      <c r="DUI4" s="685"/>
      <c r="DUJ4" s="685"/>
      <c r="DUK4" s="685"/>
      <c r="DUL4" s="685"/>
      <c r="DUM4" s="685"/>
      <c r="DUN4" s="685"/>
      <c r="DUO4" s="685"/>
      <c r="DUP4" s="685"/>
      <c r="DUQ4" s="685"/>
      <c r="DUR4" s="685"/>
      <c r="DUS4" s="685"/>
      <c r="DUT4" s="685"/>
      <c r="DUU4" s="685"/>
      <c r="DUV4" s="685"/>
      <c r="DUW4" s="685"/>
      <c r="DUX4" s="685"/>
      <c r="DUY4" s="685"/>
      <c r="DUZ4" s="685"/>
      <c r="DVA4" s="685"/>
      <c r="DVB4" s="685"/>
      <c r="DVC4" s="685"/>
      <c r="DVD4" s="685"/>
      <c r="DVE4" s="685"/>
      <c r="DVF4" s="685"/>
      <c r="DVG4" s="685"/>
      <c r="DVH4" s="685"/>
      <c r="DVI4" s="685"/>
      <c r="DVJ4" s="685"/>
      <c r="DVK4" s="685"/>
      <c r="DVL4" s="685"/>
      <c r="DVM4" s="685"/>
      <c r="DVN4" s="685"/>
      <c r="DVO4" s="685"/>
      <c r="DVP4" s="685"/>
      <c r="DVQ4" s="685"/>
      <c r="DVR4" s="685"/>
      <c r="DVS4" s="685"/>
      <c r="DVT4" s="685"/>
      <c r="DVU4" s="685"/>
      <c r="DVV4" s="685"/>
      <c r="DVW4" s="685"/>
      <c r="DVX4" s="685"/>
      <c r="DVY4" s="685"/>
      <c r="DVZ4" s="685"/>
      <c r="DWA4" s="685"/>
      <c r="DWB4" s="685"/>
      <c r="DWC4" s="685"/>
      <c r="DWD4" s="685"/>
      <c r="DWE4" s="685"/>
      <c r="DWF4" s="685"/>
      <c r="DWG4" s="685"/>
      <c r="DWH4" s="685"/>
      <c r="DWI4" s="685"/>
      <c r="DWJ4" s="685"/>
      <c r="DWK4" s="685"/>
      <c r="DWL4" s="685"/>
      <c r="DWM4" s="685"/>
      <c r="DWN4" s="685"/>
      <c r="DWO4" s="685"/>
      <c r="DWP4" s="685"/>
      <c r="DWQ4" s="685"/>
      <c r="DWR4" s="685"/>
      <c r="DWS4" s="685"/>
      <c r="DWT4" s="685"/>
      <c r="DWU4" s="685"/>
      <c r="DWV4" s="685"/>
      <c r="DWW4" s="685"/>
      <c r="DWX4" s="685"/>
      <c r="DWY4" s="685"/>
      <c r="DWZ4" s="685"/>
      <c r="DXA4" s="685"/>
      <c r="DXB4" s="685"/>
      <c r="DXC4" s="685"/>
      <c r="DXD4" s="685"/>
      <c r="DXE4" s="685"/>
      <c r="DXF4" s="685"/>
      <c r="DXG4" s="685"/>
      <c r="DXH4" s="685"/>
      <c r="DXI4" s="685"/>
      <c r="DXJ4" s="685"/>
      <c r="DXK4" s="685"/>
      <c r="DXL4" s="685"/>
      <c r="DXM4" s="685"/>
      <c r="DXN4" s="685"/>
      <c r="DXO4" s="685"/>
      <c r="DXP4" s="685"/>
      <c r="DXQ4" s="685"/>
      <c r="DXR4" s="685"/>
      <c r="DXS4" s="685"/>
      <c r="DXT4" s="685"/>
      <c r="DXU4" s="685"/>
      <c r="DXV4" s="685"/>
      <c r="DXW4" s="685"/>
      <c r="DXX4" s="685"/>
      <c r="DXY4" s="685"/>
      <c r="DXZ4" s="685"/>
      <c r="DYA4" s="685"/>
      <c r="DYB4" s="685"/>
      <c r="DYC4" s="685"/>
      <c r="DYD4" s="685"/>
      <c r="DYE4" s="685"/>
      <c r="DYF4" s="685"/>
      <c r="DYG4" s="685"/>
      <c r="DYH4" s="685"/>
      <c r="DYI4" s="685"/>
      <c r="DYJ4" s="685"/>
      <c r="DYK4" s="685"/>
      <c r="DYL4" s="685"/>
      <c r="DYM4" s="685"/>
      <c r="DYN4" s="685"/>
      <c r="DYO4" s="685"/>
      <c r="DYP4" s="685"/>
      <c r="DYQ4" s="685"/>
      <c r="DYR4" s="685"/>
      <c r="DYS4" s="685"/>
      <c r="DYT4" s="685"/>
      <c r="DYU4" s="685"/>
      <c r="DYV4" s="685"/>
      <c r="DYW4" s="685"/>
      <c r="DYX4" s="685"/>
      <c r="DYY4" s="685"/>
      <c r="DYZ4" s="685"/>
      <c r="DZA4" s="685"/>
      <c r="DZB4" s="685"/>
      <c r="DZC4" s="685"/>
      <c r="DZD4" s="685"/>
      <c r="DZE4" s="685"/>
      <c r="DZF4" s="685"/>
      <c r="DZG4" s="685"/>
      <c r="DZH4" s="685"/>
      <c r="DZI4" s="685"/>
      <c r="DZJ4" s="685"/>
      <c r="DZK4" s="685"/>
      <c r="DZL4" s="685"/>
      <c r="DZM4" s="685"/>
      <c r="DZN4" s="685"/>
      <c r="DZO4" s="685"/>
      <c r="DZP4" s="685"/>
      <c r="DZQ4" s="685"/>
      <c r="DZR4" s="685"/>
      <c r="DZS4" s="685"/>
      <c r="DZT4" s="685"/>
      <c r="DZU4" s="685"/>
      <c r="DZV4" s="685"/>
      <c r="DZW4" s="685"/>
      <c r="DZX4" s="685"/>
      <c r="DZY4" s="685"/>
      <c r="DZZ4" s="685"/>
      <c r="EAA4" s="685"/>
      <c r="EAB4" s="685"/>
      <c r="EAC4" s="685"/>
      <c r="EAD4" s="685"/>
      <c r="EAE4" s="685"/>
      <c r="EAF4" s="685"/>
      <c r="EAG4" s="685"/>
      <c r="EAH4" s="685"/>
      <c r="EAI4" s="685"/>
      <c r="EAJ4" s="685"/>
      <c r="EAK4" s="685"/>
      <c r="EAL4" s="685"/>
      <c r="EAM4" s="685"/>
      <c r="EAN4" s="685"/>
      <c r="EAO4" s="685"/>
      <c r="EAP4" s="685"/>
      <c r="EAQ4" s="685"/>
      <c r="EAR4" s="685"/>
      <c r="EAS4" s="685"/>
      <c r="EAT4" s="685"/>
      <c r="EAU4" s="685"/>
      <c r="EAV4" s="685"/>
      <c r="EAW4" s="685"/>
      <c r="EAX4" s="685"/>
      <c r="EAY4" s="685"/>
      <c r="EAZ4" s="685"/>
      <c r="EBA4" s="685"/>
      <c r="EBB4" s="685"/>
      <c r="EBC4" s="685"/>
      <c r="EBD4" s="685"/>
      <c r="EBE4" s="685"/>
      <c r="EBF4" s="685"/>
      <c r="EBG4" s="685"/>
      <c r="EBH4" s="685"/>
      <c r="EBI4" s="685"/>
      <c r="EBJ4" s="685"/>
      <c r="EBK4" s="685"/>
      <c r="EBL4" s="685"/>
      <c r="EBM4" s="685"/>
      <c r="EBN4" s="685"/>
      <c r="EBO4" s="685"/>
      <c r="EBP4" s="685"/>
      <c r="EBQ4" s="685"/>
      <c r="EBR4" s="685"/>
      <c r="EBS4" s="685"/>
      <c r="EBT4" s="685"/>
      <c r="EBU4" s="685"/>
      <c r="EBV4" s="685"/>
      <c r="EBW4" s="685"/>
      <c r="EBX4" s="685"/>
      <c r="EBY4" s="685"/>
      <c r="EBZ4" s="685"/>
      <c r="ECA4" s="685"/>
      <c r="ECB4" s="685"/>
      <c r="ECC4" s="685"/>
      <c r="ECD4" s="685"/>
      <c r="ECE4" s="685"/>
      <c r="ECF4" s="685"/>
      <c r="ECG4" s="685"/>
      <c r="ECH4" s="685"/>
      <c r="ECI4" s="685"/>
      <c r="ECJ4" s="685"/>
      <c r="ECK4" s="685"/>
      <c r="ECL4" s="685"/>
      <c r="ECM4" s="685"/>
      <c r="ECN4" s="685"/>
      <c r="ECO4" s="685"/>
      <c r="ECP4" s="685"/>
      <c r="ECQ4" s="685"/>
      <c r="ECR4" s="685"/>
      <c r="ECS4" s="685"/>
      <c r="ECT4" s="685"/>
      <c r="ECU4" s="685"/>
      <c r="ECV4" s="685"/>
      <c r="ECW4" s="685"/>
      <c r="ECX4" s="685"/>
      <c r="ECY4" s="685"/>
      <c r="ECZ4" s="685"/>
      <c r="EDA4" s="685"/>
      <c r="EDB4" s="685"/>
      <c r="EDC4" s="685"/>
      <c r="EDD4" s="685"/>
      <c r="EDE4" s="685"/>
      <c r="EDF4" s="685"/>
      <c r="EDG4" s="685"/>
      <c r="EDH4" s="685"/>
      <c r="EDI4" s="685"/>
      <c r="EDJ4" s="685"/>
      <c r="EDK4" s="685"/>
      <c r="EDL4" s="685"/>
      <c r="EDM4" s="685"/>
      <c r="EDN4" s="685"/>
      <c r="EDO4" s="685"/>
      <c r="EDP4" s="685"/>
      <c r="EDQ4" s="685"/>
      <c r="EDR4" s="685"/>
      <c r="EDS4" s="685"/>
      <c r="EDT4" s="685"/>
      <c r="EDU4" s="685"/>
      <c r="EDV4" s="685"/>
      <c r="EDW4" s="685"/>
      <c r="EDX4" s="685"/>
      <c r="EDY4" s="685"/>
      <c r="EDZ4" s="685"/>
      <c r="EEA4" s="685"/>
      <c r="EEB4" s="685"/>
      <c r="EEC4" s="685"/>
      <c r="EED4" s="685"/>
      <c r="EEE4" s="685"/>
      <c r="EEF4" s="685"/>
      <c r="EEG4" s="685"/>
      <c r="EEH4" s="685"/>
      <c r="EEI4" s="685"/>
      <c r="EEJ4" s="685"/>
      <c r="EEK4" s="685"/>
      <c r="EEL4" s="685"/>
      <c r="EEM4" s="685"/>
      <c r="EEN4" s="685"/>
      <c r="EEO4" s="685"/>
      <c r="EEP4" s="685"/>
      <c r="EEQ4" s="685"/>
      <c r="EER4" s="685"/>
      <c r="EES4" s="685"/>
      <c r="EET4" s="685"/>
      <c r="EEU4" s="685"/>
      <c r="EEV4" s="685"/>
      <c r="EEW4" s="685"/>
      <c r="EEX4" s="685"/>
      <c r="EEY4" s="685"/>
      <c r="EEZ4" s="685"/>
      <c r="EFA4" s="685"/>
      <c r="EFB4" s="685"/>
      <c r="EFC4" s="685"/>
      <c r="EFD4" s="685"/>
      <c r="EFE4" s="685"/>
      <c r="EFF4" s="685"/>
      <c r="EFG4" s="685"/>
      <c r="EFH4" s="685"/>
      <c r="EFI4" s="685"/>
      <c r="EFJ4" s="685"/>
      <c r="EFK4" s="685"/>
      <c r="EFL4" s="685"/>
      <c r="EFM4" s="685"/>
      <c r="EFN4" s="685"/>
      <c r="EFO4" s="685"/>
      <c r="EFP4" s="685"/>
      <c r="EFQ4" s="685"/>
      <c r="EFR4" s="685"/>
      <c r="EFS4" s="685"/>
      <c r="EFT4" s="685"/>
      <c r="EFU4" s="685"/>
      <c r="EFV4" s="685"/>
      <c r="EFW4" s="685"/>
      <c r="EFX4" s="685"/>
      <c r="EFY4" s="685"/>
      <c r="EFZ4" s="685"/>
      <c r="EGA4" s="685"/>
      <c r="EGB4" s="685"/>
      <c r="EGC4" s="685"/>
      <c r="EGD4" s="685"/>
      <c r="EGE4" s="685"/>
      <c r="EGF4" s="685"/>
      <c r="EGG4" s="685"/>
      <c r="EGH4" s="685"/>
      <c r="EGI4" s="685"/>
      <c r="EGJ4" s="685"/>
      <c r="EGK4" s="685"/>
      <c r="EGL4" s="685"/>
      <c r="EGM4" s="685"/>
      <c r="EGN4" s="685"/>
      <c r="EGO4" s="685"/>
      <c r="EGP4" s="685"/>
      <c r="EGQ4" s="685"/>
      <c r="EGR4" s="685"/>
      <c r="EGS4" s="685"/>
      <c r="EGT4" s="685"/>
      <c r="EGU4" s="685"/>
      <c r="EGV4" s="685"/>
      <c r="EGW4" s="685"/>
      <c r="EGX4" s="685"/>
      <c r="EGY4" s="685"/>
      <c r="EGZ4" s="685"/>
      <c r="EHA4" s="685"/>
      <c r="EHB4" s="685"/>
      <c r="EHC4" s="685"/>
      <c r="EHD4" s="685"/>
      <c r="EHE4" s="685"/>
      <c r="EHF4" s="685"/>
      <c r="EHG4" s="685"/>
      <c r="EHH4" s="685"/>
      <c r="EHI4" s="685"/>
      <c r="EHJ4" s="685"/>
      <c r="EHK4" s="685"/>
      <c r="EHL4" s="685"/>
      <c r="EHM4" s="685"/>
      <c r="EHN4" s="685"/>
      <c r="EHO4" s="685"/>
      <c r="EHP4" s="685"/>
      <c r="EHQ4" s="685"/>
      <c r="EHR4" s="685"/>
      <c r="EHS4" s="685"/>
      <c r="EHT4" s="685"/>
      <c r="EHU4" s="685"/>
      <c r="EHV4" s="685"/>
      <c r="EHW4" s="685"/>
      <c r="EHX4" s="685"/>
      <c r="EHY4" s="685"/>
      <c r="EHZ4" s="685"/>
      <c r="EIA4" s="685"/>
      <c r="EIB4" s="685"/>
      <c r="EIC4" s="685"/>
      <c r="EID4" s="685"/>
      <c r="EIE4" s="685"/>
      <c r="EIF4" s="685"/>
      <c r="EIG4" s="685"/>
      <c r="EIH4" s="685"/>
      <c r="EII4" s="685"/>
      <c r="EIJ4" s="685"/>
      <c r="EIK4" s="685"/>
      <c r="EIL4" s="685"/>
      <c r="EIM4" s="685"/>
      <c r="EIN4" s="685"/>
      <c r="EIO4" s="685"/>
      <c r="EIP4" s="685"/>
      <c r="EIQ4" s="685"/>
      <c r="EIR4" s="685"/>
      <c r="EIS4" s="685"/>
      <c r="EIT4" s="685"/>
      <c r="EIU4" s="685"/>
      <c r="EIV4" s="685"/>
      <c r="EIW4" s="685"/>
      <c r="EIX4" s="685"/>
      <c r="EIY4" s="685"/>
      <c r="EIZ4" s="685"/>
      <c r="EJA4" s="685"/>
      <c r="EJB4" s="685"/>
      <c r="EJC4" s="685"/>
      <c r="EJD4" s="685"/>
      <c r="EJE4" s="685"/>
      <c r="EJF4" s="685"/>
      <c r="EJG4" s="685"/>
      <c r="EJH4" s="685"/>
      <c r="EJI4" s="685"/>
      <c r="EJJ4" s="685"/>
      <c r="EJK4" s="685"/>
      <c r="EJL4" s="685"/>
      <c r="EJM4" s="685"/>
      <c r="EJN4" s="685"/>
      <c r="EJO4" s="685"/>
      <c r="EJP4" s="685"/>
      <c r="EJQ4" s="685"/>
      <c r="EJR4" s="685"/>
      <c r="EJS4" s="685"/>
      <c r="EJT4" s="685"/>
      <c r="EJU4" s="685"/>
      <c r="EJV4" s="685"/>
      <c r="EJW4" s="685"/>
      <c r="EJX4" s="685"/>
      <c r="EJY4" s="685"/>
      <c r="EJZ4" s="685"/>
      <c r="EKA4" s="685"/>
      <c r="EKB4" s="685"/>
      <c r="EKC4" s="685"/>
      <c r="EKD4" s="685"/>
      <c r="EKE4" s="685"/>
      <c r="EKF4" s="685"/>
      <c r="EKG4" s="685"/>
      <c r="EKH4" s="685"/>
      <c r="EKI4" s="685"/>
      <c r="EKJ4" s="685"/>
      <c r="EKK4" s="685"/>
      <c r="EKL4" s="685"/>
      <c r="EKM4" s="685"/>
      <c r="EKN4" s="685"/>
      <c r="EKO4" s="685"/>
      <c r="EKP4" s="685"/>
      <c r="EKQ4" s="685"/>
      <c r="EKR4" s="685"/>
      <c r="EKS4" s="685"/>
      <c r="EKT4" s="685"/>
      <c r="EKU4" s="685"/>
      <c r="EKV4" s="685"/>
      <c r="EKW4" s="685"/>
      <c r="EKX4" s="685"/>
      <c r="EKY4" s="685"/>
      <c r="EKZ4" s="685"/>
      <c r="ELA4" s="685"/>
      <c r="ELB4" s="685"/>
      <c r="ELC4" s="685"/>
      <c r="ELD4" s="685"/>
      <c r="ELE4" s="685"/>
      <c r="ELF4" s="685"/>
      <c r="ELG4" s="685"/>
      <c r="ELH4" s="685"/>
      <c r="ELI4" s="685"/>
      <c r="ELJ4" s="685"/>
      <c r="ELK4" s="685"/>
      <c r="ELL4" s="685"/>
      <c r="ELM4" s="685"/>
      <c r="ELN4" s="685"/>
      <c r="ELO4" s="685"/>
      <c r="ELP4" s="685"/>
      <c r="ELQ4" s="685"/>
      <c r="ELR4" s="685"/>
      <c r="ELS4" s="685"/>
      <c r="ELT4" s="685"/>
      <c r="ELU4" s="685"/>
      <c r="ELV4" s="685"/>
      <c r="ELW4" s="685"/>
      <c r="ELX4" s="685"/>
      <c r="ELY4" s="685"/>
      <c r="ELZ4" s="685"/>
      <c r="EMA4" s="685"/>
      <c r="EMB4" s="685"/>
      <c r="EMC4" s="685"/>
      <c r="EMD4" s="685"/>
      <c r="EME4" s="685"/>
      <c r="EMF4" s="685"/>
      <c r="EMG4" s="685"/>
      <c r="EMH4" s="685"/>
      <c r="EMI4" s="685"/>
      <c r="EMJ4" s="685"/>
      <c r="EMK4" s="685"/>
      <c r="EML4" s="685"/>
      <c r="EMM4" s="685"/>
      <c r="EMN4" s="685"/>
      <c r="EMO4" s="685"/>
      <c r="EMP4" s="685"/>
      <c r="EMQ4" s="685"/>
      <c r="EMR4" s="685"/>
      <c r="EMS4" s="685"/>
      <c r="EMT4" s="685"/>
      <c r="EMU4" s="685"/>
      <c r="EMV4" s="685"/>
      <c r="EMW4" s="685"/>
      <c r="EMX4" s="685"/>
      <c r="EMY4" s="685"/>
      <c r="EMZ4" s="685"/>
      <c r="ENA4" s="685"/>
      <c r="ENB4" s="685"/>
      <c r="ENC4" s="685"/>
      <c r="END4" s="685"/>
      <c r="ENE4" s="685"/>
      <c r="ENF4" s="685"/>
      <c r="ENG4" s="685"/>
      <c r="ENH4" s="685"/>
      <c r="ENI4" s="685"/>
      <c r="ENJ4" s="685"/>
      <c r="ENK4" s="685"/>
      <c r="ENL4" s="685"/>
      <c r="ENM4" s="685"/>
      <c r="ENN4" s="685"/>
      <c r="ENO4" s="685"/>
      <c r="ENP4" s="685"/>
      <c r="ENQ4" s="685"/>
      <c r="ENR4" s="685"/>
      <c r="ENS4" s="685"/>
      <c r="ENT4" s="685"/>
      <c r="ENU4" s="685"/>
      <c r="ENV4" s="685"/>
      <c r="ENW4" s="685"/>
      <c r="ENX4" s="685"/>
      <c r="ENY4" s="685"/>
      <c r="ENZ4" s="685"/>
      <c r="EOA4" s="685"/>
      <c r="EOB4" s="685"/>
      <c r="EOC4" s="685"/>
      <c r="EOD4" s="685"/>
      <c r="EOE4" s="685"/>
      <c r="EOF4" s="685"/>
      <c r="EOG4" s="685"/>
      <c r="EOH4" s="685"/>
      <c r="EOI4" s="685"/>
      <c r="EOJ4" s="685"/>
      <c r="EOK4" s="685"/>
      <c r="EOL4" s="685"/>
      <c r="EOM4" s="685"/>
      <c r="EON4" s="685"/>
      <c r="EOO4" s="685"/>
      <c r="EOP4" s="685"/>
      <c r="EOQ4" s="685"/>
      <c r="EOR4" s="685"/>
      <c r="EOS4" s="685"/>
      <c r="EOT4" s="685"/>
      <c r="EOU4" s="685"/>
      <c r="EOV4" s="685"/>
      <c r="EOW4" s="685"/>
      <c r="EOX4" s="685"/>
      <c r="EOY4" s="685"/>
      <c r="EOZ4" s="685"/>
      <c r="EPA4" s="685"/>
      <c r="EPB4" s="685"/>
      <c r="EPC4" s="685"/>
      <c r="EPD4" s="685"/>
      <c r="EPE4" s="685"/>
      <c r="EPF4" s="685"/>
      <c r="EPG4" s="685"/>
      <c r="EPH4" s="685"/>
      <c r="EPI4" s="685"/>
      <c r="EPJ4" s="685"/>
      <c r="EPK4" s="685"/>
      <c r="EPL4" s="685"/>
      <c r="EPM4" s="685"/>
      <c r="EPN4" s="685"/>
      <c r="EPO4" s="685"/>
      <c r="EPP4" s="685"/>
      <c r="EPQ4" s="685"/>
      <c r="EPR4" s="685"/>
      <c r="EPS4" s="685"/>
      <c r="EPT4" s="685"/>
      <c r="EPU4" s="685"/>
      <c r="EPV4" s="685"/>
      <c r="EPW4" s="685"/>
      <c r="EPX4" s="685"/>
      <c r="EPY4" s="685"/>
      <c r="EPZ4" s="685"/>
      <c r="EQA4" s="685"/>
      <c r="EQB4" s="685"/>
      <c r="EQC4" s="685"/>
      <c r="EQD4" s="685"/>
      <c r="EQE4" s="685"/>
      <c r="EQF4" s="685"/>
      <c r="EQG4" s="685"/>
      <c r="EQH4" s="685"/>
      <c r="EQI4" s="685"/>
      <c r="EQJ4" s="685"/>
      <c r="EQK4" s="685"/>
      <c r="EQL4" s="685"/>
      <c r="EQM4" s="685"/>
      <c r="EQN4" s="685"/>
      <c r="EQO4" s="685"/>
      <c r="EQP4" s="685"/>
      <c r="EQQ4" s="685"/>
      <c r="EQR4" s="685"/>
      <c r="EQS4" s="685"/>
      <c r="EQT4" s="685"/>
      <c r="EQU4" s="685"/>
      <c r="EQV4" s="685"/>
      <c r="EQW4" s="685"/>
      <c r="EQX4" s="685"/>
      <c r="EQY4" s="685"/>
      <c r="EQZ4" s="685"/>
      <c r="ERA4" s="685"/>
      <c r="ERB4" s="685"/>
      <c r="ERC4" s="685"/>
      <c r="ERD4" s="685"/>
      <c r="ERE4" s="685"/>
      <c r="ERF4" s="685"/>
      <c r="ERG4" s="685"/>
      <c r="ERH4" s="685"/>
      <c r="ERI4" s="685"/>
      <c r="ERJ4" s="685"/>
      <c r="ERK4" s="685"/>
      <c r="ERL4" s="685"/>
      <c r="ERM4" s="685"/>
      <c r="ERN4" s="685"/>
      <c r="ERO4" s="685"/>
      <c r="ERP4" s="685"/>
      <c r="ERQ4" s="685"/>
      <c r="ERR4" s="685"/>
      <c r="ERS4" s="685"/>
      <c r="ERT4" s="685"/>
      <c r="ERU4" s="685"/>
      <c r="ERV4" s="685"/>
      <c r="ERW4" s="685"/>
      <c r="ERX4" s="685"/>
      <c r="ERY4" s="685"/>
      <c r="ERZ4" s="685"/>
      <c r="ESA4" s="685"/>
      <c r="ESB4" s="685"/>
      <c r="ESC4" s="685"/>
      <c r="ESD4" s="685"/>
      <c r="ESE4" s="685"/>
      <c r="ESF4" s="685"/>
      <c r="ESG4" s="685"/>
      <c r="ESH4" s="685"/>
      <c r="ESI4" s="685"/>
      <c r="ESJ4" s="685"/>
      <c r="ESK4" s="685"/>
      <c r="ESL4" s="685"/>
      <c r="ESM4" s="685"/>
      <c r="ESN4" s="685"/>
      <c r="ESO4" s="685"/>
      <c r="ESP4" s="685"/>
      <c r="ESQ4" s="685"/>
      <c r="ESR4" s="685"/>
      <c r="ESS4" s="685"/>
      <c r="EST4" s="685"/>
      <c r="ESU4" s="685"/>
      <c r="ESV4" s="685"/>
      <c r="ESW4" s="685"/>
      <c r="ESX4" s="685"/>
      <c r="ESY4" s="685"/>
      <c r="ESZ4" s="685"/>
      <c r="ETA4" s="685"/>
      <c r="ETB4" s="685"/>
      <c r="ETC4" s="685"/>
      <c r="ETD4" s="685"/>
      <c r="ETE4" s="685"/>
      <c r="ETF4" s="685"/>
      <c r="ETG4" s="685"/>
      <c r="ETH4" s="685"/>
      <c r="ETI4" s="685"/>
      <c r="ETJ4" s="685"/>
      <c r="ETK4" s="685"/>
      <c r="ETL4" s="685"/>
      <c r="ETM4" s="685"/>
      <c r="ETN4" s="685"/>
      <c r="ETO4" s="685"/>
      <c r="ETP4" s="685"/>
      <c r="ETQ4" s="685"/>
      <c r="ETR4" s="685"/>
      <c r="ETS4" s="685"/>
      <c r="ETT4" s="685"/>
      <c r="ETU4" s="685"/>
      <c r="ETV4" s="685"/>
      <c r="ETW4" s="685"/>
      <c r="ETX4" s="685"/>
      <c r="ETY4" s="685"/>
      <c r="ETZ4" s="685"/>
      <c r="EUA4" s="685"/>
      <c r="EUB4" s="685"/>
      <c r="EUC4" s="685"/>
      <c r="EUD4" s="685"/>
      <c r="EUE4" s="685"/>
      <c r="EUF4" s="685"/>
      <c r="EUG4" s="685"/>
      <c r="EUH4" s="685"/>
      <c r="EUI4" s="685"/>
      <c r="EUJ4" s="685"/>
      <c r="EUK4" s="685"/>
      <c r="EUL4" s="685"/>
      <c r="EUM4" s="685"/>
      <c r="EUN4" s="685"/>
      <c r="EUO4" s="685"/>
      <c r="EUP4" s="685"/>
      <c r="EUQ4" s="685"/>
      <c r="EUR4" s="685"/>
      <c r="EUS4" s="685"/>
      <c r="EUT4" s="685"/>
      <c r="EUU4" s="685"/>
      <c r="EUV4" s="685"/>
      <c r="EUW4" s="685"/>
      <c r="EUX4" s="685"/>
      <c r="EUY4" s="685"/>
      <c r="EUZ4" s="685"/>
      <c r="EVA4" s="685"/>
      <c r="EVB4" s="685"/>
      <c r="EVC4" s="685"/>
      <c r="EVD4" s="685"/>
      <c r="EVE4" s="685"/>
      <c r="EVF4" s="685"/>
      <c r="EVG4" s="685"/>
      <c r="EVH4" s="685"/>
      <c r="EVI4" s="685"/>
      <c r="EVJ4" s="685"/>
      <c r="EVK4" s="685"/>
      <c r="EVL4" s="685"/>
      <c r="EVM4" s="685"/>
      <c r="EVN4" s="685"/>
      <c r="EVO4" s="685"/>
      <c r="EVP4" s="685"/>
      <c r="EVQ4" s="685"/>
      <c r="EVR4" s="685"/>
      <c r="EVS4" s="685"/>
      <c r="EVT4" s="685"/>
      <c r="EVU4" s="685"/>
      <c r="EVV4" s="685"/>
      <c r="EVW4" s="685"/>
      <c r="EVX4" s="685"/>
      <c r="EVY4" s="685"/>
      <c r="EVZ4" s="685"/>
      <c r="EWA4" s="685"/>
      <c r="EWB4" s="685"/>
      <c r="EWC4" s="685"/>
      <c r="EWD4" s="685"/>
      <c r="EWE4" s="685"/>
      <c r="EWF4" s="685"/>
      <c r="EWG4" s="685"/>
      <c r="EWH4" s="685"/>
      <c r="EWI4" s="685"/>
      <c r="EWJ4" s="685"/>
      <c r="EWK4" s="685"/>
      <c r="EWL4" s="685"/>
      <c r="EWM4" s="685"/>
      <c r="EWN4" s="685"/>
      <c r="EWO4" s="685"/>
      <c r="EWP4" s="685"/>
      <c r="EWQ4" s="685"/>
      <c r="EWR4" s="685"/>
      <c r="EWS4" s="685"/>
      <c r="EWT4" s="685"/>
      <c r="EWU4" s="685"/>
      <c r="EWV4" s="685"/>
      <c r="EWW4" s="685"/>
      <c r="EWX4" s="685"/>
      <c r="EWY4" s="685"/>
      <c r="EWZ4" s="685"/>
      <c r="EXA4" s="685"/>
      <c r="EXB4" s="685"/>
      <c r="EXC4" s="685"/>
      <c r="EXD4" s="685"/>
      <c r="EXE4" s="685"/>
      <c r="EXF4" s="685"/>
      <c r="EXG4" s="685"/>
      <c r="EXH4" s="685"/>
      <c r="EXI4" s="685"/>
      <c r="EXJ4" s="685"/>
      <c r="EXK4" s="685"/>
      <c r="EXL4" s="685"/>
      <c r="EXM4" s="685"/>
      <c r="EXN4" s="685"/>
      <c r="EXO4" s="685"/>
      <c r="EXP4" s="685"/>
      <c r="EXQ4" s="685"/>
      <c r="EXR4" s="685"/>
      <c r="EXS4" s="685"/>
      <c r="EXT4" s="685"/>
      <c r="EXU4" s="685"/>
      <c r="EXV4" s="685"/>
      <c r="EXW4" s="685"/>
      <c r="EXX4" s="685"/>
      <c r="EXY4" s="685"/>
      <c r="EXZ4" s="685"/>
      <c r="EYA4" s="685"/>
      <c r="EYB4" s="685"/>
      <c r="EYC4" s="685"/>
      <c r="EYD4" s="685"/>
      <c r="EYE4" s="685"/>
      <c r="EYF4" s="685"/>
      <c r="EYG4" s="685"/>
      <c r="EYH4" s="685"/>
      <c r="EYI4" s="685"/>
      <c r="EYJ4" s="685"/>
      <c r="EYK4" s="685"/>
      <c r="EYL4" s="685"/>
      <c r="EYM4" s="685"/>
      <c r="EYN4" s="685"/>
      <c r="EYO4" s="685"/>
      <c r="EYP4" s="685"/>
      <c r="EYQ4" s="685"/>
      <c r="EYR4" s="685"/>
      <c r="EYS4" s="685"/>
      <c r="EYT4" s="685"/>
      <c r="EYU4" s="685"/>
      <c r="EYV4" s="685"/>
      <c r="EYW4" s="685"/>
      <c r="EYX4" s="685"/>
      <c r="EYY4" s="685"/>
      <c r="EYZ4" s="685"/>
      <c r="EZA4" s="685"/>
      <c r="EZB4" s="685"/>
      <c r="EZC4" s="685"/>
      <c r="EZD4" s="685"/>
      <c r="EZE4" s="685"/>
      <c r="EZF4" s="685"/>
      <c r="EZG4" s="685"/>
      <c r="EZH4" s="685"/>
      <c r="EZI4" s="685"/>
      <c r="EZJ4" s="685"/>
      <c r="EZK4" s="685"/>
      <c r="EZL4" s="685"/>
      <c r="EZM4" s="685"/>
      <c r="EZN4" s="685"/>
      <c r="EZO4" s="685"/>
      <c r="EZP4" s="685"/>
      <c r="EZQ4" s="685"/>
      <c r="EZR4" s="685"/>
      <c r="EZS4" s="685"/>
      <c r="EZT4" s="685"/>
      <c r="EZU4" s="685"/>
      <c r="EZV4" s="685"/>
      <c r="EZW4" s="685"/>
      <c r="EZX4" s="685"/>
      <c r="EZY4" s="685"/>
      <c r="EZZ4" s="685"/>
      <c r="FAA4" s="685"/>
      <c r="FAB4" s="685"/>
      <c r="FAC4" s="685"/>
      <c r="FAD4" s="685"/>
      <c r="FAE4" s="685"/>
      <c r="FAF4" s="685"/>
      <c r="FAG4" s="685"/>
      <c r="FAH4" s="685"/>
      <c r="FAI4" s="685"/>
      <c r="FAJ4" s="685"/>
      <c r="FAK4" s="685"/>
      <c r="FAL4" s="685"/>
      <c r="FAM4" s="685"/>
      <c r="FAN4" s="685"/>
      <c r="FAO4" s="685"/>
      <c r="FAP4" s="685"/>
      <c r="FAQ4" s="685"/>
      <c r="FAR4" s="685"/>
      <c r="FAS4" s="685"/>
      <c r="FAT4" s="685"/>
      <c r="FAU4" s="685"/>
      <c r="FAV4" s="685"/>
      <c r="FAW4" s="685"/>
      <c r="FAX4" s="685"/>
      <c r="FAY4" s="685"/>
      <c r="FAZ4" s="685"/>
      <c r="FBA4" s="685"/>
      <c r="FBB4" s="685"/>
      <c r="FBC4" s="685"/>
      <c r="FBD4" s="685"/>
      <c r="FBE4" s="685"/>
      <c r="FBF4" s="685"/>
      <c r="FBG4" s="685"/>
      <c r="FBH4" s="685"/>
      <c r="FBI4" s="685"/>
      <c r="FBJ4" s="685"/>
      <c r="FBK4" s="685"/>
      <c r="FBL4" s="685"/>
      <c r="FBM4" s="685"/>
      <c r="FBN4" s="685"/>
      <c r="FBO4" s="685"/>
      <c r="FBP4" s="685"/>
      <c r="FBQ4" s="685"/>
      <c r="FBR4" s="685"/>
      <c r="FBS4" s="685"/>
      <c r="FBT4" s="685"/>
      <c r="FBU4" s="685"/>
      <c r="FBV4" s="685"/>
      <c r="FBW4" s="685"/>
      <c r="FBX4" s="685"/>
      <c r="FBY4" s="685"/>
      <c r="FBZ4" s="685"/>
      <c r="FCA4" s="685"/>
      <c r="FCB4" s="685"/>
      <c r="FCC4" s="685"/>
      <c r="FCD4" s="685"/>
      <c r="FCE4" s="685"/>
      <c r="FCF4" s="685"/>
      <c r="FCG4" s="685"/>
      <c r="FCH4" s="685"/>
      <c r="FCI4" s="685"/>
      <c r="FCJ4" s="685"/>
      <c r="FCK4" s="685"/>
      <c r="FCL4" s="685"/>
      <c r="FCM4" s="685"/>
      <c r="FCN4" s="685"/>
      <c r="FCO4" s="685"/>
      <c r="FCP4" s="685"/>
      <c r="FCQ4" s="685"/>
      <c r="FCR4" s="685"/>
      <c r="FCS4" s="685"/>
      <c r="FCT4" s="685"/>
      <c r="FCU4" s="685"/>
      <c r="FCV4" s="685"/>
      <c r="FCW4" s="685"/>
      <c r="FCX4" s="685"/>
      <c r="FCY4" s="685"/>
      <c r="FCZ4" s="685"/>
      <c r="FDA4" s="685"/>
      <c r="FDB4" s="685"/>
      <c r="FDC4" s="685"/>
      <c r="FDD4" s="685"/>
      <c r="FDE4" s="685"/>
      <c r="FDF4" s="685"/>
      <c r="FDG4" s="685"/>
      <c r="FDH4" s="685"/>
      <c r="FDI4" s="685"/>
      <c r="FDJ4" s="685"/>
      <c r="FDK4" s="685"/>
      <c r="FDL4" s="685"/>
      <c r="FDM4" s="685"/>
      <c r="FDN4" s="685"/>
      <c r="FDO4" s="685"/>
      <c r="FDP4" s="685"/>
      <c r="FDQ4" s="685"/>
      <c r="FDR4" s="685"/>
      <c r="FDS4" s="685"/>
      <c r="FDT4" s="685"/>
      <c r="FDU4" s="685"/>
      <c r="FDV4" s="685"/>
      <c r="FDW4" s="685"/>
      <c r="FDX4" s="685"/>
      <c r="FDY4" s="685"/>
      <c r="FDZ4" s="685"/>
      <c r="FEA4" s="685"/>
      <c r="FEB4" s="685"/>
      <c r="FEC4" s="685"/>
      <c r="FED4" s="685"/>
      <c r="FEE4" s="685"/>
      <c r="FEF4" s="685"/>
      <c r="FEG4" s="685"/>
      <c r="FEH4" s="685"/>
      <c r="FEI4" s="685"/>
      <c r="FEJ4" s="685"/>
      <c r="FEK4" s="685"/>
      <c r="FEL4" s="685"/>
      <c r="FEM4" s="685"/>
      <c r="FEN4" s="685"/>
      <c r="FEO4" s="685"/>
      <c r="FEP4" s="685"/>
      <c r="FEQ4" s="685"/>
      <c r="FER4" s="685"/>
      <c r="FES4" s="685"/>
      <c r="FET4" s="685"/>
      <c r="FEU4" s="685"/>
      <c r="FEV4" s="685"/>
      <c r="FEW4" s="685"/>
      <c r="FEX4" s="685"/>
      <c r="FEY4" s="685"/>
      <c r="FEZ4" s="685"/>
      <c r="FFA4" s="685"/>
      <c r="FFB4" s="685"/>
      <c r="FFC4" s="685"/>
      <c r="FFD4" s="685"/>
      <c r="FFE4" s="685"/>
      <c r="FFF4" s="685"/>
      <c r="FFG4" s="685"/>
      <c r="FFH4" s="685"/>
      <c r="FFI4" s="685"/>
      <c r="FFJ4" s="685"/>
      <c r="FFK4" s="685"/>
      <c r="FFL4" s="685"/>
      <c r="FFM4" s="685"/>
      <c r="FFN4" s="685"/>
      <c r="FFO4" s="685"/>
      <c r="FFP4" s="685"/>
      <c r="FFQ4" s="685"/>
      <c r="FFR4" s="685"/>
      <c r="FFS4" s="685"/>
      <c r="FFT4" s="685"/>
      <c r="FFU4" s="685"/>
      <c r="FFV4" s="685"/>
      <c r="FFW4" s="685"/>
      <c r="FFX4" s="685"/>
      <c r="FFY4" s="685"/>
      <c r="FFZ4" s="685"/>
      <c r="FGA4" s="685"/>
      <c r="FGB4" s="685"/>
      <c r="FGC4" s="685"/>
      <c r="FGD4" s="685"/>
      <c r="FGE4" s="685"/>
      <c r="FGF4" s="685"/>
      <c r="FGG4" s="685"/>
      <c r="FGH4" s="685"/>
      <c r="FGI4" s="685"/>
      <c r="FGJ4" s="685"/>
      <c r="FGK4" s="685"/>
      <c r="FGL4" s="685"/>
      <c r="FGM4" s="685"/>
      <c r="FGN4" s="685"/>
      <c r="FGO4" s="685"/>
      <c r="FGP4" s="685"/>
      <c r="FGQ4" s="685"/>
      <c r="FGR4" s="685"/>
      <c r="FGS4" s="685"/>
      <c r="FGT4" s="685"/>
      <c r="FGU4" s="685"/>
      <c r="FGV4" s="685"/>
      <c r="FGW4" s="685"/>
      <c r="FGX4" s="685"/>
      <c r="FGY4" s="685"/>
      <c r="FGZ4" s="685"/>
      <c r="FHA4" s="685"/>
      <c r="FHB4" s="685"/>
      <c r="FHC4" s="685"/>
      <c r="FHD4" s="685"/>
      <c r="FHE4" s="685"/>
      <c r="FHF4" s="685"/>
      <c r="FHG4" s="685"/>
      <c r="FHH4" s="685"/>
      <c r="FHI4" s="685"/>
      <c r="FHJ4" s="685"/>
      <c r="FHK4" s="685"/>
      <c r="FHL4" s="685"/>
      <c r="FHM4" s="685"/>
      <c r="FHN4" s="685"/>
      <c r="FHO4" s="685"/>
      <c r="FHP4" s="685"/>
      <c r="FHQ4" s="685"/>
      <c r="FHR4" s="685"/>
      <c r="FHS4" s="685"/>
      <c r="FHT4" s="685"/>
      <c r="FHU4" s="685"/>
      <c r="FHV4" s="685"/>
      <c r="FHW4" s="685"/>
      <c r="FHX4" s="685"/>
      <c r="FHY4" s="685"/>
      <c r="FHZ4" s="685"/>
      <c r="FIA4" s="685"/>
      <c r="FIB4" s="685"/>
      <c r="FIC4" s="685"/>
      <c r="FID4" s="685"/>
      <c r="FIE4" s="685"/>
      <c r="FIF4" s="685"/>
      <c r="FIG4" s="685"/>
      <c r="FIH4" s="685"/>
      <c r="FII4" s="685"/>
      <c r="FIJ4" s="685"/>
      <c r="FIK4" s="685"/>
      <c r="FIL4" s="685"/>
      <c r="FIM4" s="685"/>
      <c r="FIN4" s="685"/>
      <c r="FIO4" s="685"/>
      <c r="FIP4" s="685"/>
      <c r="FIQ4" s="685"/>
      <c r="FIR4" s="685"/>
      <c r="FIS4" s="685"/>
      <c r="FIT4" s="685"/>
      <c r="FIU4" s="685"/>
      <c r="FIV4" s="685"/>
      <c r="FIW4" s="685"/>
      <c r="FIX4" s="685"/>
      <c r="FIY4" s="685"/>
      <c r="FIZ4" s="685"/>
      <c r="FJA4" s="685"/>
      <c r="FJB4" s="685"/>
      <c r="FJC4" s="685"/>
      <c r="FJD4" s="685"/>
      <c r="FJE4" s="685"/>
      <c r="FJF4" s="685"/>
      <c r="FJG4" s="685"/>
      <c r="FJH4" s="685"/>
      <c r="FJI4" s="685"/>
      <c r="FJJ4" s="685"/>
      <c r="FJK4" s="685"/>
      <c r="FJL4" s="685"/>
      <c r="FJM4" s="685"/>
      <c r="FJN4" s="685"/>
      <c r="FJO4" s="685"/>
      <c r="FJP4" s="685"/>
      <c r="FJQ4" s="685"/>
      <c r="FJR4" s="685"/>
      <c r="FJS4" s="685"/>
      <c r="FJT4" s="685"/>
      <c r="FJU4" s="685"/>
      <c r="FJV4" s="685"/>
      <c r="FJW4" s="685"/>
      <c r="FJX4" s="685"/>
      <c r="FJY4" s="685"/>
      <c r="FJZ4" s="685"/>
      <c r="FKA4" s="685"/>
      <c r="FKB4" s="685"/>
      <c r="FKC4" s="685"/>
      <c r="FKD4" s="685"/>
      <c r="FKE4" s="685"/>
      <c r="FKF4" s="685"/>
      <c r="FKG4" s="685"/>
      <c r="FKH4" s="685"/>
      <c r="FKI4" s="685"/>
      <c r="FKJ4" s="685"/>
      <c r="FKK4" s="685"/>
      <c r="FKL4" s="685"/>
      <c r="FKM4" s="685"/>
      <c r="FKN4" s="685"/>
      <c r="FKO4" s="685"/>
      <c r="FKP4" s="685"/>
      <c r="FKQ4" s="685"/>
      <c r="FKR4" s="685"/>
      <c r="FKS4" s="685"/>
      <c r="FKT4" s="685"/>
      <c r="FKU4" s="685"/>
      <c r="FKV4" s="685"/>
      <c r="FKW4" s="685"/>
      <c r="FKX4" s="685"/>
      <c r="FKY4" s="685"/>
      <c r="FKZ4" s="685"/>
      <c r="FLA4" s="685"/>
      <c r="FLB4" s="685"/>
      <c r="FLC4" s="685"/>
      <c r="FLD4" s="685"/>
      <c r="FLE4" s="685"/>
      <c r="FLF4" s="685"/>
      <c r="FLG4" s="685"/>
      <c r="FLH4" s="685"/>
      <c r="FLI4" s="685"/>
      <c r="FLJ4" s="685"/>
      <c r="FLK4" s="685"/>
      <c r="FLL4" s="685"/>
      <c r="FLM4" s="685"/>
      <c r="FLN4" s="685"/>
      <c r="FLO4" s="685"/>
      <c r="FLP4" s="685"/>
      <c r="FLQ4" s="685"/>
      <c r="FLR4" s="685"/>
      <c r="FLS4" s="685"/>
      <c r="FLT4" s="685"/>
      <c r="FLU4" s="685"/>
      <c r="FLV4" s="685"/>
      <c r="FLW4" s="685"/>
      <c r="FLX4" s="685"/>
      <c r="FLY4" s="685"/>
      <c r="FLZ4" s="685"/>
      <c r="FMA4" s="685"/>
      <c r="FMB4" s="685"/>
      <c r="FMC4" s="685"/>
      <c r="FMD4" s="685"/>
      <c r="FME4" s="685"/>
      <c r="FMF4" s="685"/>
      <c r="FMG4" s="685"/>
      <c r="FMH4" s="685"/>
      <c r="FMI4" s="685"/>
      <c r="FMJ4" s="685"/>
      <c r="FMK4" s="685"/>
      <c r="FML4" s="685"/>
      <c r="FMM4" s="685"/>
      <c r="FMN4" s="685"/>
      <c r="FMO4" s="685"/>
      <c r="FMP4" s="685"/>
      <c r="FMQ4" s="685"/>
      <c r="FMR4" s="685"/>
      <c r="FMS4" s="685"/>
      <c r="FMT4" s="685"/>
      <c r="FMU4" s="685"/>
      <c r="FMV4" s="685"/>
      <c r="FMW4" s="685"/>
      <c r="FMX4" s="685"/>
      <c r="FMY4" s="685"/>
      <c r="FMZ4" s="685"/>
      <c r="FNA4" s="685"/>
      <c r="FNB4" s="685"/>
      <c r="FNC4" s="685"/>
      <c r="FND4" s="685"/>
      <c r="FNE4" s="685"/>
      <c r="FNF4" s="685"/>
      <c r="FNG4" s="685"/>
      <c r="FNH4" s="685"/>
      <c r="FNI4" s="685"/>
      <c r="FNJ4" s="685"/>
      <c r="FNK4" s="685"/>
      <c r="FNL4" s="685"/>
      <c r="FNM4" s="685"/>
      <c r="FNN4" s="685"/>
      <c r="FNO4" s="685"/>
      <c r="FNP4" s="685"/>
      <c r="FNQ4" s="685"/>
      <c r="FNR4" s="685"/>
      <c r="FNS4" s="685"/>
      <c r="FNT4" s="685"/>
      <c r="FNU4" s="685"/>
      <c r="FNV4" s="685"/>
      <c r="FNW4" s="685"/>
      <c r="FNX4" s="685"/>
      <c r="FNY4" s="685"/>
      <c r="FNZ4" s="685"/>
      <c r="FOA4" s="685"/>
      <c r="FOB4" s="685"/>
      <c r="FOC4" s="685"/>
      <c r="FOD4" s="685"/>
      <c r="FOE4" s="685"/>
      <c r="FOF4" s="685"/>
      <c r="FOG4" s="685"/>
      <c r="FOH4" s="685"/>
      <c r="FOI4" s="685"/>
      <c r="FOJ4" s="685"/>
      <c r="FOK4" s="685"/>
      <c r="FOL4" s="685"/>
      <c r="FOM4" s="685"/>
      <c r="FON4" s="685"/>
      <c r="FOO4" s="685"/>
      <c r="FOP4" s="685"/>
      <c r="FOQ4" s="685"/>
      <c r="FOR4" s="685"/>
      <c r="FOS4" s="685"/>
      <c r="FOT4" s="685"/>
      <c r="FOU4" s="685"/>
      <c r="FOV4" s="685"/>
      <c r="FOW4" s="685"/>
      <c r="FOX4" s="685"/>
      <c r="FOY4" s="685"/>
      <c r="FOZ4" s="685"/>
      <c r="FPA4" s="685"/>
      <c r="FPB4" s="685"/>
      <c r="FPC4" s="685"/>
      <c r="FPD4" s="685"/>
      <c r="FPE4" s="685"/>
      <c r="FPF4" s="685"/>
      <c r="FPG4" s="685"/>
      <c r="FPH4" s="685"/>
      <c r="FPI4" s="685"/>
      <c r="FPJ4" s="685"/>
      <c r="FPK4" s="685"/>
      <c r="FPL4" s="685"/>
      <c r="FPM4" s="685"/>
      <c r="FPN4" s="685"/>
      <c r="FPO4" s="685"/>
      <c r="FPP4" s="685"/>
      <c r="FPQ4" s="685"/>
      <c r="FPR4" s="685"/>
      <c r="FPS4" s="685"/>
      <c r="FPT4" s="685"/>
      <c r="FPU4" s="685"/>
      <c r="FPV4" s="685"/>
      <c r="FPW4" s="685"/>
      <c r="FPX4" s="685"/>
      <c r="FPY4" s="685"/>
      <c r="FPZ4" s="685"/>
      <c r="FQA4" s="685"/>
      <c r="FQB4" s="685"/>
      <c r="FQC4" s="685"/>
      <c r="FQD4" s="685"/>
      <c r="FQE4" s="685"/>
      <c r="FQF4" s="685"/>
      <c r="FQG4" s="685"/>
      <c r="FQH4" s="685"/>
      <c r="FQI4" s="685"/>
      <c r="FQJ4" s="685"/>
      <c r="FQK4" s="685"/>
      <c r="FQL4" s="685"/>
      <c r="FQM4" s="685"/>
      <c r="FQN4" s="685"/>
      <c r="FQO4" s="685"/>
      <c r="FQP4" s="685"/>
      <c r="FQQ4" s="685"/>
      <c r="FQR4" s="685"/>
      <c r="FQS4" s="685"/>
      <c r="FQT4" s="685"/>
      <c r="FQU4" s="685"/>
      <c r="FQV4" s="685"/>
      <c r="FQW4" s="685"/>
      <c r="FQX4" s="685"/>
      <c r="FQY4" s="685"/>
      <c r="FQZ4" s="685"/>
      <c r="FRA4" s="685"/>
      <c r="FRB4" s="685"/>
      <c r="FRC4" s="685"/>
      <c r="FRD4" s="685"/>
      <c r="FRE4" s="685"/>
      <c r="FRF4" s="685"/>
      <c r="FRG4" s="685"/>
      <c r="FRH4" s="685"/>
      <c r="FRI4" s="685"/>
      <c r="FRJ4" s="685"/>
      <c r="FRK4" s="685"/>
      <c r="FRL4" s="685"/>
      <c r="FRM4" s="685"/>
      <c r="FRN4" s="685"/>
      <c r="FRO4" s="685"/>
      <c r="FRP4" s="685"/>
      <c r="FRQ4" s="685"/>
      <c r="FRR4" s="685"/>
      <c r="FRS4" s="685"/>
      <c r="FRT4" s="685"/>
      <c r="FRU4" s="685"/>
      <c r="FRV4" s="685"/>
      <c r="FRW4" s="685"/>
      <c r="FRX4" s="685"/>
      <c r="FRY4" s="685"/>
      <c r="FRZ4" s="685"/>
      <c r="FSA4" s="685"/>
      <c r="FSB4" s="685"/>
      <c r="FSC4" s="685"/>
      <c r="FSD4" s="685"/>
      <c r="FSE4" s="685"/>
      <c r="FSF4" s="685"/>
      <c r="FSG4" s="685"/>
      <c r="FSH4" s="685"/>
      <c r="FSI4" s="685"/>
      <c r="FSJ4" s="685"/>
      <c r="FSK4" s="685"/>
      <c r="FSL4" s="685"/>
      <c r="FSM4" s="685"/>
      <c r="FSN4" s="685"/>
      <c r="FSO4" s="685"/>
      <c r="FSP4" s="685"/>
      <c r="FSQ4" s="685"/>
      <c r="FSR4" s="685"/>
      <c r="FSS4" s="685"/>
      <c r="FST4" s="685"/>
      <c r="FSU4" s="685"/>
      <c r="FSV4" s="685"/>
      <c r="FSW4" s="685"/>
      <c r="FSX4" s="685"/>
      <c r="FSY4" s="685"/>
      <c r="FSZ4" s="685"/>
      <c r="FTA4" s="685"/>
      <c r="FTB4" s="685"/>
      <c r="FTC4" s="685"/>
      <c r="FTD4" s="685"/>
      <c r="FTE4" s="685"/>
      <c r="FTF4" s="685"/>
      <c r="FTG4" s="685"/>
      <c r="FTH4" s="685"/>
      <c r="FTI4" s="685"/>
      <c r="FTJ4" s="685"/>
      <c r="FTK4" s="685"/>
      <c r="FTL4" s="685"/>
      <c r="FTM4" s="685"/>
      <c r="FTN4" s="685"/>
      <c r="FTO4" s="685"/>
      <c r="FTP4" s="685"/>
      <c r="FTQ4" s="685"/>
      <c r="FTR4" s="685"/>
      <c r="FTS4" s="685"/>
      <c r="FTT4" s="685"/>
      <c r="FTU4" s="685"/>
      <c r="FTV4" s="685"/>
      <c r="FTW4" s="685"/>
      <c r="FTX4" s="685"/>
      <c r="FTY4" s="685"/>
      <c r="FTZ4" s="685"/>
      <c r="FUA4" s="685"/>
      <c r="FUB4" s="685"/>
      <c r="FUC4" s="685"/>
      <c r="FUD4" s="685"/>
      <c r="FUE4" s="685"/>
      <c r="FUF4" s="685"/>
      <c r="FUG4" s="685"/>
      <c r="FUH4" s="685"/>
      <c r="FUI4" s="685"/>
      <c r="FUJ4" s="685"/>
      <c r="FUK4" s="685"/>
      <c r="FUL4" s="685"/>
      <c r="FUM4" s="685"/>
      <c r="FUN4" s="685"/>
      <c r="FUO4" s="685"/>
      <c r="FUP4" s="685"/>
      <c r="FUQ4" s="685"/>
      <c r="FUR4" s="685"/>
      <c r="FUS4" s="685"/>
      <c r="FUT4" s="685"/>
      <c r="FUU4" s="685"/>
      <c r="FUV4" s="685"/>
      <c r="FUW4" s="685"/>
      <c r="FUX4" s="685"/>
      <c r="FUY4" s="685"/>
      <c r="FUZ4" s="685"/>
      <c r="FVA4" s="685"/>
      <c r="FVB4" s="685"/>
      <c r="FVC4" s="685"/>
      <c r="FVD4" s="685"/>
      <c r="FVE4" s="685"/>
      <c r="FVF4" s="685"/>
      <c r="FVG4" s="685"/>
      <c r="FVH4" s="685"/>
      <c r="FVI4" s="685"/>
      <c r="FVJ4" s="685"/>
      <c r="FVK4" s="685"/>
      <c r="FVL4" s="685"/>
      <c r="FVM4" s="685"/>
      <c r="FVN4" s="685"/>
      <c r="FVO4" s="685"/>
      <c r="FVP4" s="685"/>
      <c r="FVQ4" s="685"/>
      <c r="FVR4" s="685"/>
      <c r="FVS4" s="685"/>
      <c r="FVT4" s="685"/>
      <c r="FVU4" s="685"/>
      <c r="FVV4" s="685"/>
      <c r="FVW4" s="685"/>
      <c r="FVX4" s="685"/>
      <c r="FVY4" s="685"/>
      <c r="FVZ4" s="685"/>
      <c r="FWA4" s="685"/>
      <c r="FWB4" s="685"/>
      <c r="FWC4" s="685"/>
      <c r="FWD4" s="685"/>
      <c r="FWE4" s="685"/>
      <c r="FWF4" s="685"/>
      <c r="FWG4" s="685"/>
      <c r="FWH4" s="685"/>
      <c r="FWI4" s="685"/>
      <c r="FWJ4" s="685"/>
      <c r="FWK4" s="685"/>
      <c r="FWL4" s="685"/>
      <c r="FWM4" s="685"/>
      <c r="FWN4" s="685"/>
      <c r="FWO4" s="685"/>
      <c r="FWP4" s="685"/>
      <c r="FWQ4" s="685"/>
      <c r="FWR4" s="685"/>
      <c r="FWS4" s="685"/>
      <c r="FWT4" s="685"/>
      <c r="FWU4" s="685"/>
      <c r="FWV4" s="685"/>
      <c r="FWW4" s="685"/>
      <c r="FWX4" s="685"/>
      <c r="FWY4" s="685"/>
      <c r="FWZ4" s="685"/>
      <c r="FXA4" s="685"/>
      <c r="FXB4" s="685"/>
      <c r="FXC4" s="685"/>
      <c r="FXD4" s="685"/>
      <c r="FXE4" s="685"/>
      <c r="FXF4" s="685"/>
      <c r="FXG4" s="685"/>
      <c r="FXH4" s="685"/>
      <c r="FXI4" s="685"/>
      <c r="FXJ4" s="685"/>
      <c r="FXK4" s="685"/>
      <c r="FXL4" s="685"/>
      <c r="FXM4" s="685"/>
      <c r="FXN4" s="685"/>
      <c r="FXO4" s="685"/>
      <c r="FXP4" s="685"/>
      <c r="FXQ4" s="685"/>
      <c r="FXR4" s="685"/>
      <c r="FXS4" s="685"/>
      <c r="FXT4" s="685"/>
      <c r="FXU4" s="685"/>
      <c r="FXV4" s="685"/>
      <c r="FXW4" s="685"/>
      <c r="FXX4" s="685"/>
      <c r="FXY4" s="685"/>
      <c r="FXZ4" s="685"/>
      <c r="FYA4" s="685"/>
      <c r="FYB4" s="685"/>
      <c r="FYC4" s="685"/>
      <c r="FYD4" s="685"/>
      <c r="FYE4" s="685"/>
      <c r="FYF4" s="685"/>
      <c r="FYG4" s="685"/>
      <c r="FYH4" s="685"/>
      <c r="FYI4" s="685"/>
      <c r="FYJ4" s="685"/>
      <c r="FYK4" s="685"/>
      <c r="FYL4" s="685"/>
      <c r="FYM4" s="685"/>
      <c r="FYN4" s="685"/>
      <c r="FYO4" s="685"/>
      <c r="FYP4" s="685"/>
      <c r="FYQ4" s="685"/>
      <c r="FYR4" s="685"/>
      <c r="FYS4" s="685"/>
      <c r="FYT4" s="685"/>
      <c r="FYU4" s="685"/>
      <c r="FYV4" s="685"/>
      <c r="FYW4" s="685"/>
      <c r="FYX4" s="685"/>
      <c r="FYY4" s="685"/>
      <c r="FYZ4" s="685"/>
      <c r="FZA4" s="685"/>
      <c r="FZB4" s="685"/>
      <c r="FZC4" s="685"/>
      <c r="FZD4" s="685"/>
      <c r="FZE4" s="685"/>
      <c r="FZF4" s="685"/>
      <c r="FZG4" s="685"/>
      <c r="FZH4" s="685"/>
      <c r="FZI4" s="685"/>
      <c r="FZJ4" s="685"/>
      <c r="FZK4" s="685"/>
      <c r="FZL4" s="685"/>
      <c r="FZM4" s="685"/>
      <c r="FZN4" s="685"/>
      <c r="FZO4" s="685"/>
      <c r="FZP4" s="685"/>
      <c r="FZQ4" s="685"/>
      <c r="FZR4" s="685"/>
      <c r="FZS4" s="685"/>
      <c r="FZT4" s="685"/>
      <c r="FZU4" s="685"/>
      <c r="FZV4" s="685"/>
      <c r="FZW4" s="685"/>
      <c r="FZX4" s="685"/>
      <c r="FZY4" s="685"/>
      <c r="FZZ4" s="685"/>
      <c r="GAA4" s="685"/>
      <c r="GAB4" s="685"/>
      <c r="GAC4" s="685"/>
      <c r="GAD4" s="685"/>
      <c r="GAE4" s="685"/>
      <c r="GAF4" s="685"/>
      <c r="GAG4" s="685"/>
      <c r="GAH4" s="685"/>
      <c r="GAI4" s="685"/>
      <c r="GAJ4" s="685"/>
      <c r="GAK4" s="685"/>
      <c r="GAL4" s="685"/>
      <c r="GAM4" s="685"/>
      <c r="GAN4" s="685"/>
      <c r="GAO4" s="685"/>
      <c r="GAP4" s="685"/>
      <c r="GAQ4" s="685"/>
      <c r="GAR4" s="685"/>
      <c r="GAS4" s="685"/>
      <c r="GAT4" s="685"/>
      <c r="GAU4" s="685"/>
      <c r="GAV4" s="685"/>
      <c r="GAW4" s="685"/>
      <c r="GAX4" s="685"/>
      <c r="GAY4" s="685"/>
      <c r="GAZ4" s="685"/>
      <c r="GBA4" s="685"/>
      <c r="GBB4" s="685"/>
      <c r="GBC4" s="685"/>
      <c r="GBD4" s="685"/>
      <c r="GBE4" s="685"/>
      <c r="GBF4" s="685"/>
      <c r="GBG4" s="685"/>
      <c r="GBH4" s="685"/>
      <c r="GBI4" s="685"/>
      <c r="GBJ4" s="685"/>
      <c r="GBK4" s="685"/>
      <c r="GBL4" s="685"/>
      <c r="GBM4" s="685"/>
      <c r="GBN4" s="685"/>
      <c r="GBO4" s="685"/>
      <c r="GBP4" s="685"/>
      <c r="GBQ4" s="685"/>
      <c r="GBR4" s="685"/>
      <c r="GBS4" s="685"/>
      <c r="GBT4" s="685"/>
      <c r="GBU4" s="685"/>
      <c r="GBV4" s="685"/>
      <c r="GBW4" s="685"/>
      <c r="GBX4" s="685"/>
      <c r="GBY4" s="685"/>
      <c r="GBZ4" s="685"/>
      <c r="GCA4" s="685"/>
      <c r="GCB4" s="685"/>
      <c r="GCC4" s="685"/>
      <c r="GCD4" s="685"/>
      <c r="GCE4" s="685"/>
      <c r="GCF4" s="685"/>
      <c r="GCG4" s="685"/>
      <c r="GCH4" s="685"/>
      <c r="GCI4" s="685"/>
      <c r="GCJ4" s="685"/>
      <c r="GCK4" s="685"/>
      <c r="GCL4" s="685"/>
      <c r="GCM4" s="685"/>
      <c r="GCN4" s="685"/>
      <c r="GCO4" s="685"/>
      <c r="GCP4" s="685"/>
      <c r="GCQ4" s="685"/>
      <c r="GCR4" s="685"/>
      <c r="GCS4" s="685"/>
      <c r="GCT4" s="685"/>
      <c r="GCU4" s="685"/>
      <c r="GCV4" s="685"/>
      <c r="GCW4" s="685"/>
      <c r="GCX4" s="685"/>
      <c r="GCY4" s="685"/>
      <c r="GCZ4" s="685"/>
      <c r="GDA4" s="685"/>
      <c r="GDB4" s="685"/>
      <c r="GDC4" s="685"/>
      <c r="GDD4" s="685"/>
      <c r="GDE4" s="685"/>
      <c r="GDF4" s="685"/>
      <c r="GDG4" s="685"/>
      <c r="GDH4" s="685"/>
      <c r="GDI4" s="685"/>
      <c r="GDJ4" s="685"/>
      <c r="GDK4" s="685"/>
      <c r="GDL4" s="685"/>
      <c r="GDM4" s="685"/>
      <c r="GDN4" s="685"/>
      <c r="GDO4" s="685"/>
      <c r="GDP4" s="685"/>
      <c r="GDQ4" s="685"/>
      <c r="GDR4" s="685"/>
      <c r="GDS4" s="685"/>
      <c r="GDT4" s="685"/>
      <c r="GDU4" s="685"/>
      <c r="GDV4" s="685"/>
      <c r="GDW4" s="685"/>
      <c r="GDX4" s="685"/>
      <c r="GDY4" s="685"/>
      <c r="GDZ4" s="685"/>
      <c r="GEA4" s="685"/>
      <c r="GEB4" s="685"/>
      <c r="GEC4" s="685"/>
      <c r="GED4" s="685"/>
      <c r="GEE4" s="685"/>
      <c r="GEF4" s="685"/>
      <c r="GEG4" s="685"/>
      <c r="GEH4" s="685"/>
      <c r="GEI4" s="685"/>
      <c r="GEJ4" s="685"/>
      <c r="GEK4" s="685"/>
      <c r="GEL4" s="685"/>
      <c r="GEM4" s="685"/>
      <c r="GEN4" s="685"/>
      <c r="GEO4" s="685"/>
      <c r="GEP4" s="685"/>
      <c r="GEQ4" s="685"/>
      <c r="GER4" s="685"/>
      <c r="GES4" s="685"/>
      <c r="GET4" s="685"/>
      <c r="GEU4" s="685"/>
      <c r="GEV4" s="685"/>
      <c r="GEW4" s="685"/>
      <c r="GEX4" s="685"/>
      <c r="GEY4" s="685"/>
      <c r="GEZ4" s="685"/>
      <c r="GFA4" s="685"/>
      <c r="GFB4" s="685"/>
      <c r="GFC4" s="685"/>
      <c r="GFD4" s="685"/>
      <c r="GFE4" s="685"/>
      <c r="GFF4" s="685"/>
      <c r="GFG4" s="685"/>
      <c r="GFH4" s="685"/>
      <c r="GFI4" s="685"/>
      <c r="GFJ4" s="685"/>
      <c r="GFK4" s="685"/>
      <c r="GFL4" s="685"/>
      <c r="GFM4" s="685"/>
      <c r="GFN4" s="685"/>
      <c r="GFO4" s="685"/>
      <c r="GFP4" s="685"/>
      <c r="GFQ4" s="685"/>
      <c r="GFR4" s="685"/>
      <c r="GFS4" s="685"/>
      <c r="GFT4" s="685"/>
      <c r="GFU4" s="685"/>
      <c r="GFV4" s="685"/>
      <c r="GFW4" s="685"/>
      <c r="GFX4" s="685"/>
      <c r="GFY4" s="685"/>
      <c r="GFZ4" s="685"/>
      <c r="GGA4" s="685"/>
      <c r="GGB4" s="685"/>
      <c r="GGC4" s="685"/>
      <c r="GGD4" s="685"/>
      <c r="GGE4" s="685"/>
      <c r="GGF4" s="685"/>
      <c r="GGG4" s="685"/>
      <c r="GGH4" s="685"/>
      <c r="GGI4" s="685"/>
      <c r="GGJ4" s="685"/>
      <c r="GGK4" s="685"/>
      <c r="GGL4" s="685"/>
      <c r="GGM4" s="685"/>
      <c r="GGN4" s="685"/>
      <c r="GGO4" s="685"/>
      <c r="GGP4" s="685"/>
      <c r="GGQ4" s="685"/>
      <c r="GGR4" s="685"/>
      <c r="GGS4" s="685"/>
      <c r="GGT4" s="685"/>
      <c r="GGU4" s="685"/>
      <c r="GGV4" s="685"/>
      <c r="GGW4" s="685"/>
      <c r="GGX4" s="685"/>
      <c r="GGY4" s="685"/>
      <c r="GGZ4" s="685"/>
      <c r="GHA4" s="685"/>
      <c r="GHB4" s="685"/>
      <c r="GHC4" s="685"/>
      <c r="GHD4" s="685"/>
      <c r="GHE4" s="685"/>
      <c r="GHF4" s="685"/>
      <c r="GHG4" s="685"/>
      <c r="GHH4" s="685"/>
      <c r="GHI4" s="685"/>
      <c r="GHJ4" s="685"/>
      <c r="GHK4" s="685"/>
      <c r="GHL4" s="685"/>
      <c r="GHM4" s="685"/>
      <c r="GHN4" s="685"/>
      <c r="GHO4" s="685"/>
      <c r="GHP4" s="685"/>
      <c r="GHQ4" s="685"/>
      <c r="GHR4" s="685"/>
      <c r="GHS4" s="685"/>
      <c r="GHT4" s="685"/>
      <c r="GHU4" s="685"/>
      <c r="GHV4" s="685"/>
      <c r="GHW4" s="685"/>
      <c r="GHX4" s="685"/>
      <c r="GHY4" s="685"/>
      <c r="GHZ4" s="685"/>
      <c r="GIA4" s="685"/>
      <c r="GIB4" s="685"/>
      <c r="GIC4" s="685"/>
      <c r="GID4" s="685"/>
      <c r="GIE4" s="685"/>
      <c r="GIF4" s="685"/>
      <c r="GIG4" s="685"/>
      <c r="GIH4" s="685"/>
      <c r="GII4" s="685"/>
      <c r="GIJ4" s="685"/>
      <c r="GIK4" s="685"/>
      <c r="GIL4" s="685"/>
      <c r="GIM4" s="685"/>
      <c r="GIN4" s="685"/>
      <c r="GIO4" s="685"/>
      <c r="GIP4" s="685"/>
      <c r="GIQ4" s="685"/>
      <c r="GIR4" s="685"/>
      <c r="GIS4" s="685"/>
      <c r="GIT4" s="685"/>
      <c r="GIU4" s="685"/>
      <c r="GIV4" s="685"/>
      <c r="GIW4" s="685"/>
      <c r="GIX4" s="685"/>
      <c r="GIY4" s="685"/>
      <c r="GIZ4" s="685"/>
      <c r="GJA4" s="685"/>
      <c r="GJB4" s="685"/>
      <c r="GJC4" s="685"/>
      <c r="GJD4" s="685"/>
      <c r="GJE4" s="685"/>
      <c r="GJF4" s="685"/>
      <c r="GJG4" s="685"/>
      <c r="GJH4" s="685"/>
      <c r="GJI4" s="685"/>
      <c r="GJJ4" s="685"/>
      <c r="GJK4" s="685"/>
      <c r="GJL4" s="685"/>
      <c r="GJM4" s="685"/>
      <c r="GJN4" s="685"/>
      <c r="GJO4" s="685"/>
      <c r="GJP4" s="685"/>
      <c r="GJQ4" s="685"/>
      <c r="GJR4" s="685"/>
      <c r="GJS4" s="685"/>
      <c r="GJT4" s="685"/>
      <c r="GJU4" s="685"/>
      <c r="GJV4" s="685"/>
      <c r="GJW4" s="685"/>
      <c r="GJX4" s="685"/>
      <c r="GJY4" s="685"/>
      <c r="GJZ4" s="685"/>
      <c r="GKA4" s="685"/>
      <c r="GKB4" s="685"/>
      <c r="GKC4" s="685"/>
      <c r="GKD4" s="685"/>
      <c r="GKE4" s="685"/>
      <c r="GKF4" s="685"/>
      <c r="GKG4" s="685"/>
      <c r="GKH4" s="685"/>
      <c r="GKI4" s="685"/>
      <c r="GKJ4" s="685"/>
      <c r="GKK4" s="685"/>
      <c r="GKL4" s="685"/>
      <c r="GKM4" s="685"/>
      <c r="GKN4" s="685"/>
      <c r="GKO4" s="685"/>
      <c r="GKP4" s="685"/>
      <c r="GKQ4" s="685"/>
      <c r="GKR4" s="685"/>
      <c r="GKS4" s="685"/>
      <c r="GKT4" s="685"/>
      <c r="GKU4" s="685"/>
      <c r="GKV4" s="685"/>
      <c r="GKW4" s="685"/>
      <c r="GKX4" s="685"/>
      <c r="GKY4" s="685"/>
      <c r="GKZ4" s="685"/>
      <c r="GLA4" s="685"/>
      <c r="GLB4" s="685"/>
      <c r="GLC4" s="685"/>
      <c r="GLD4" s="685"/>
      <c r="GLE4" s="685"/>
      <c r="GLF4" s="685"/>
      <c r="GLG4" s="685"/>
      <c r="GLH4" s="685"/>
      <c r="GLI4" s="685"/>
      <c r="GLJ4" s="685"/>
      <c r="GLK4" s="685"/>
      <c r="GLL4" s="685"/>
      <c r="GLM4" s="685"/>
      <c r="GLN4" s="685"/>
      <c r="GLO4" s="685"/>
      <c r="GLP4" s="685"/>
      <c r="GLQ4" s="685"/>
      <c r="GLR4" s="685"/>
      <c r="GLS4" s="685"/>
      <c r="GLT4" s="685"/>
      <c r="GLU4" s="685"/>
      <c r="GLV4" s="685"/>
      <c r="GLW4" s="685"/>
      <c r="GLX4" s="685"/>
      <c r="GLY4" s="685"/>
      <c r="GLZ4" s="685"/>
      <c r="GMA4" s="685"/>
      <c r="GMB4" s="685"/>
      <c r="GMC4" s="685"/>
      <c r="GMD4" s="685"/>
      <c r="GME4" s="685"/>
      <c r="GMF4" s="685"/>
      <c r="GMG4" s="685"/>
      <c r="GMH4" s="685"/>
      <c r="GMI4" s="685"/>
      <c r="GMJ4" s="685"/>
      <c r="GMK4" s="685"/>
      <c r="GML4" s="685"/>
      <c r="GMM4" s="685"/>
      <c r="GMN4" s="685"/>
      <c r="GMO4" s="685"/>
      <c r="GMP4" s="685"/>
      <c r="GMQ4" s="685"/>
      <c r="GMR4" s="685"/>
      <c r="GMS4" s="685"/>
      <c r="GMT4" s="685"/>
      <c r="GMU4" s="685"/>
      <c r="GMV4" s="685"/>
      <c r="GMW4" s="685"/>
      <c r="GMX4" s="685"/>
      <c r="GMY4" s="685"/>
      <c r="GMZ4" s="685"/>
      <c r="GNA4" s="685"/>
      <c r="GNB4" s="685"/>
      <c r="GNC4" s="685"/>
      <c r="GND4" s="685"/>
      <c r="GNE4" s="685"/>
      <c r="GNF4" s="685"/>
      <c r="GNG4" s="685"/>
      <c r="GNH4" s="685"/>
      <c r="GNI4" s="685"/>
      <c r="GNJ4" s="685"/>
      <c r="GNK4" s="685"/>
      <c r="GNL4" s="685"/>
      <c r="GNM4" s="685"/>
      <c r="GNN4" s="685"/>
      <c r="GNO4" s="685"/>
      <c r="GNP4" s="685"/>
      <c r="GNQ4" s="685"/>
      <c r="GNR4" s="685"/>
      <c r="GNS4" s="685"/>
      <c r="GNT4" s="685"/>
      <c r="GNU4" s="685"/>
      <c r="GNV4" s="685"/>
      <c r="GNW4" s="685"/>
      <c r="GNX4" s="685"/>
      <c r="GNY4" s="685"/>
      <c r="GNZ4" s="685"/>
      <c r="GOA4" s="685"/>
      <c r="GOB4" s="685"/>
      <c r="GOC4" s="685"/>
      <c r="GOD4" s="685"/>
      <c r="GOE4" s="685"/>
      <c r="GOF4" s="685"/>
      <c r="GOG4" s="685"/>
      <c r="GOH4" s="685"/>
      <c r="GOI4" s="685"/>
      <c r="GOJ4" s="685"/>
      <c r="GOK4" s="685"/>
      <c r="GOL4" s="685"/>
      <c r="GOM4" s="685"/>
      <c r="GON4" s="685"/>
      <c r="GOO4" s="685"/>
      <c r="GOP4" s="685"/>
      <c r="GOQ4" s="685"/>
      <c r="GOR4" s="685"/>
      <c r="GOS4" s="685"/>
      <c r="GOT4" s="685"/>
      <c r="GOU4" s="685"/>
      <c r="GOV4" s="685"/>
      <c r="GOW4" s="685"/>
      <c r="GOX4" s="685"/>
      <c r="GOY4" s="685"/>
      <c r="GOZ4" s="685"/>
      <c r="GPA4" s="685"/>
      <c r="GPB4" s="685"/>
      <c r="GPC4" s="685"/>
      <c r="GPD4" s="685"/>
      <c r="GPE4" s="685"/>
      <c r="GPF4" s="685"/>
      <c r="GPG4" s="685"/>
      <c r="GPH4" s="685"/>
      <c r="GPI4" s="685"/>
      <c r="GPJ4" s="685"/>
      <c r="GPK4" s="685"/>
      <c r="GPL4" s="685"/>
      <c r="GPM4" s="685"/>
      <c r="GPN4" s="685"/>
      <c r="GPO4" s="685"/>
      <c r="GPP4" s="685"/>
      <c r="GPQ4" s="685"/>
      <c r="GPR4" s="685"/>
      <c r="GPS4" s="685"/>
      <c r="GPT4" s="685"/>
      <c r="GPU4" s="685"/>
      <c r="GPV4" s="685"/>
      <c r="GPW4" s="685"/>
      <c r="GPX4" s="685"/>
      <c r="GPY4" s="685"/>
      <c r="GPZ4" s="685"/>
      <c r="GQA4" s="685"/>
      <c r="GQB4" s="685"/>
      <c r="GQC4" s="685"/>
      <c r="GQD4" s="685"/>
      <c r="GQE4" s="685"/>
      <c r="GQF4" s="685"/>
      <c r="GQG4" s="685"/>
      <c r="GQH4" s="685"/>
      <c r="GQI4" s="685"/>
      <c r="GQJ4" s="685"/>
      <c r="GQK4" s="685"/>
      <c r="GQL4" s="685"/>
      <c r="GQM4" s="685"/>
      <c r="GQN4" s="685"/>
      <c r="GQO4" s="685"/>
      <c r="GQP4" s="685"/>
      <c r="GQQ4" s="685"/>
      <c r="GQR4" s="685"/>
      <c r="GQS4" s="685"/>
      <c r="GQT4" s="685"/>
      <c r="GQU4" s="685"/>
      <c r="GQV4" s="685"/>
      <c r="GQW4" s="685"/>
      <c r="GQX4" s="685"/>
      <c r="GQY4" s="685"/>
      <c r="GQZ4" s="685"/>
      <c r="GRA4" s="685"/>
      <c r="GRB4" s="685"/>
      <c r="GRC4" s="685"/>
      <c r="GRD4" s="685"/>
      <c r="GRE4" s="685"/>
      <c r="GRF4" s="685"/>
      <c r="GRG4" s="685"/>
      <c r="GRH4" s="685"/>
      <c r="GRI4" s="685"/>
      <c r="GRJ4" s="685"/>
      <c r="GRK4" s="685"/>
      <c r="GRL4" s="685"/>
      <c r="GRM4" s="685"/>
      <c r="GRN4" s="685"/>
      <c r="GRO4" s="685"/>
      <c r="GRP4" s="685"/>
      <c r="GRQ4" s="685"/>
      <c r="GRR4" s="685"/>
      <c r="GRS4" s="685"/>
      <c r="GRT4" s="685"/>
      <c r="GRU4" s="685"/>
      <c r="GRV4" s="685"/>
      <c r="GRW4" s="685"/>
      <c r="GRX4" s="685"/>
      <c r="GRY4" s="685"/>
      <c r="GRZ4" s="685"/>
      <c r="GSA4" s="685"/>
      <c r="GSB4" s="685"/>
      <c r="GSC4" s="685"/>
      <c r="GSD4" s="685"/>
      <c r="GSE4" s="685"/>
      <c r="GSF4" s="685"/>
      <c r="GSG4" s="685"/>
      <c r="GSH4" s="685"/>
      <c r="GSI4" s="685"/>
      <c r="GSJ4" s="685"/>
      <c r="GSK4" s="685"/>
      <c r="GSL4" s="685"/>
      <c r="GSM4" s="685"/>
      <c r="GSN4" s="685"/>
      <c r="GSO4" s="685"/>
      <c r="GSP4" s="685"/>
      <c r="GSQ4" s="685"/>
      <c r="GSR4" s="685"/>
      <c r="GSS4" s="685"/>
      <c r="GST4" s="685"/>
      <c r="GSU4" s="685"/>
      <c r="GSV4" s="685"/>
      <c r="GSW4" s="685"/>
      <c r="GSX4" s="685"/>
      <c r="GSY4" s="685"/>
      <c r="GSZ4" s="685"/>
      <c r="GTA4" s="685"/>
      <c r="GTB4" s="685"/>
      <c r="GTC4" s="685"/>
      <c r="GTD4" s="685"/>
      <c r="GTE4" s="685"/>
      <c r="GTF4" s="685"/>
      <c r="GTG4" s="685"/>
      <c r="GTH4" s="685"/>
      <c r="GTI4" s="685"/>
      <c r="GTJ4" s="685"/>
      <c r="GTK4" s="685"/>
      <c r="GTL4" s="685"/>
      <c r="GTM4" s="685"/>
      <c r="GTN4" s="685"/>
      <c r="GTO4" s="685"/>
      <c r="GTP4" s="685"/>
      <c r="GTQ4" s="685"/>
      <c r="GTR4" s="685"/>
      <c r="GTS4" s="685"/>
      <c r="GTT4" s="685"/>
      <c r="GTU4" s="685"/>
      <c r="GTV4" s="685"/>
      <c r="GTW4" s="685"/>
      <c r="GTX4" s="685"/>
      <c r="GTY4" s="685"/>
      <c r="GTZ4" s="685"/>
      <c r="GUA4" s="685"/>
      <c r="GUB4" s="685"/>
      <c r="GUC4" s="685"/>
      <c r="GUD4" s="685"/>
      <c r="GUE4" s="685"/>
      <c r="GUF4" s="685"/>
      <c r="GUG4" s="685"/>
      <c r="GUH4" s="685"/>
      <c r="GUI4" s="685"/>
      <c r="GUJ4" s="685"/>
      <c r="GUK4" s="685"/>
      <c r="GUL4" s="685"/>
      <c r="GUM4" s="685"/>
      <c r="GUN4" s="685"/>
      <c r="GUO4" s="685"/>
      <c r="GUP4" s="685"/>
      <c r="GUQ4" s="685"/>
      <c r="GUR4" s="685"/>
      <c r="GUS4" s="685"/>
      <c r="GUT4" s="685"/>
      <c r="GUU4" s="685"/>
      <c r="GUV4" s="685"/>
      <c r="GUW4" s="685"/>
      <c r="GUX4" s="685"/>
      <c r="GUY4" s="685"/>
      <c r="GUZ4" s="685"/>
      <c r="GVA4" s="685"/>
      <c r="GVB4" s="685"/>
      <c r="GVC4" s="685"/>
      <c r="GVD4" s="685"/>
      <c r="GVE4" s="685"/>
      <c r="GVF4" s="685"/>
      <c r="GVG4" s="685"/>
      <c r="GVH4" s="685"/>
      <c r="GVI4" s="685"/>
      <c r="GVJ4" s="685"/>
      <c r="GVK4" s="685"/>
      <c r="GVL4" s="685"/>
      <c r="GVM4" s="685"/>
      <c r="GVN4" s="685"/>
      <c r="GVO4" s="685"/>
      <c r="GVP4" s="685"/>
      <c r="GVQ4" s="685"/>
      <c r="GVR4" s="685"/>
      <c r="GVS4" s="685"/>
      <c r="GVT4" s="685"/>
      <c r="GVU4" s="685"/>
      <c r="GVV4" s="685"/>
      <c r="GVW4" s="685"/>
      <c r="GVX4" s="685"/>
      <c r="GVY4" s="685"/>
      <c r="GVZ4" s="685"/>
      <c r="GWA4" s="685"/>
      <c r="GWB4" s="685"/>
      <c r="GWC4" s="685"/>
      <c r="GWD4" s="685"/>
      <c r="GWE4" s="685"/>
      <c r="GWF4" s="685"/>
      <c r="GWG4" s="685"/>
      <c r="GWH4" s="685"/>
      <c r="GWI4" s="685"/>
      <c r="GWJ4" s="685"/>
      <c r="GWK4" s="685"/>
      <c r="GWL4" s="685"/>
      <c r="GWM4" s="685"/>
      <c r="GWN4" s="685"/>
      <c r="GWO4" s="685"/>
      <c r="GWP4" s="685"/>
      <c r="GWQ4" s="685"/>
      <c r="GWR4" s="685"/>
      <c r="GWS4" s="685"/>
      <c r="GWT4" s="685"/>
      <c r="GWU4" s="685"/>
      <c r="GWV4" s="685"/>
      <c r="GWW4" s="685"/>
      <c r="GWX4" s="685"/>
      <c r="GWY4" s="685"/>
      <c r="GWZ4" s="685"/>
      <c r="GXA4" s="685"/>
      <c r="GXB4" s="685"/>
      <c r="GXC4" s="685"/>
      <c r="GXD4" s="685"/>
      <c r="GXE4" s="685"/>
      <c r="GXF4" s="685"/>
      <c r="GXG4" s="685"/>
      <c r="GXH4" s="685"/>
      <c r="GXI4" s="685"/>
      <c r="GXJ4" s="685"/>
      <c r="GXK4" s="685"/>
      <c r="GXL4" s="685"/>
      <c r="GXM4" s="685"/>
      <c r="GXN4" s="685"/>
      <c r="GXO4" s="685"/>
      <c r="GXP4" s="685"/>
      <c r="GXQ4" s="685"/>
      <c r="GXR4" s="685"/>
      <c r="GXS4" s="685"/>
      <c r="GXT4" s="685"/>
      <c r="GXU4" s="685"/>
      <c r="GXV4" s="685"/>
      <c r="GXW4" s="685"/>
      <c r="GXX4" s="685"/>
      <c r="GXY4" s="685"/>
      <c r="GXZ4" s="685"/>
      <c r="GYA4" s="685"/>
      <c r="GYB4" s="685"/>
      <c r="GYC4" s="685"/>
      <c r="GYD4" s="685"/>
      <c r="GYE4" s="685"/>
      <c r="GYF4" s="685"/>
      <c r="GYG4" s="685"/>
      <c r="GYH4" s="685"/>
      <c r="GYI4" s="685"/>
      <c r="GYJ4" s="685"/>
      <c r="GYK4" s="685"/>
      <c r="GYL4" s="685"/>
      <c r="GYM4" s="685"/>
      <c r="GYN4" s="685"/>
      <c r="GYO4" s="685"/>
      <c r="GYP4" s="685"/>
      <c r="GYQ4" s="685"/>
      <c r="GYR4" s="685"/>
      <c r="GYS4" s="685"/>
      <c r="GYT4" s="685"/>
      <c r="GYU4" s="685"/>
      <c r="GYV4" s="685"/>
      <c r="GYW4" s="685"/>
      <c r="GYX4" s="685"/>
      <c r="GYY4" s="685"/>
      <c r="GYZ4" s="685"/>
      <c r="GZA4" s="685"/>
      <c r="GZB4" s="685"/>
      <c r="GZC4" s="685"/>
      <c r="GZD4" s="685"/>
      <c r="GZE4" s="685"/>
      <c r="GZF4" s="685"/>
      <c r="GZG4" s="685"/>
      <c r="GZH4" s="685"/>
      <c r="GZI4" s="685"/>
      <c r="GZJ4" s="685"/>
      <c r="GZK4" s="685"/>
      <c r="GZL4" s="685"/>
      <c r="GZM4" s="685"/>
      <c r="GZN4" s="685"/>
      <c r="GZO4" s="685"/>
      <c r="GZP4" s="685"/>
      <c r="GZQ4" s="685"/>
      <c r="GZR4" s="685"/>
      <c r="GZS4" s="685"/>
      <c r="GZT4" s="685"/>
      <c r="GZU4" s="685"/>
      <c r="GZV4" s="685"/>
      <c r="GZW4" s="685"/>
      <c r="GZX4" s="685"/>
      <c r="GZY4" s="685"/>
      <c r="GZZ4" s="685"/>
      <c r="HAA4" s="685"/>
      <c r="HAB4" s="685"/>
      <c r="HAC4" s="685"/>
      <c r="HAD4" s="685"/>
      <c r="HAE4" s="685"/>
      <c r="HAF4" s="685"/>
      <c r="HAG4" s="685"/>
      <c r="HAH4" s="685"/>
      <c r="HAI4" s="685"/>
      <c r="HAJ4" s="685"/>
      <c r="HAK4" s="685"/>
      <c r="HAL4" s="685"/>
      <c r="HAM4" s="685"/>
      <c r="HAN4" s="685"/>
      <c r="HAO4" s="685"/>
      <c r="HAP4" s="685"/>
      <c r="HAQ4" s="685"/>
      <c r="HAR4" s="685"/>
      <c r="HAS4" s="685"/>
      <c r="HAT4" s="685"/>
      <c r="HAU4" s="685"/>
      <c r="HAV4" s="685"/>
      <c r="HAW4" s="685"/>
      <c r="HAX4" s="685"/>
      <c r="HAY4" s="685"/>
      <c r="HAZ4" s="685"/>
      <c r="HBA4" s="685"/>
      <c r="HBB4" s="685"/>
      <c r="HBC4" s="685"/>
      <c r="HBD4" s="685"/>
      <c r="HBE4" s="685"/>
      <c r="HBF4" s="685"/>
      <c r="HBG4" s="685"/>
      <c r="HBH4" s="685"/>
      <c r="HBI4" s="685"/>
      <c r="HBJ4" s="685"/>
      <c r="HBK4" s="685"/>
      <c r="HBL4" s="685"/>
      <c r="HBM4" s="685"/>
      <c r="HBN4" s="685"/>
      <c r="HBO4" s="685"/>
      <c r="HBP4" s="685"/>
      <c r="HBQ4" s="685"/>
      <c r="HBR4" s="685"/>
      <c r="HBS4" s="685"/>
      <c r="HBT4" s="685"/>
      <c r="HBU4" s="685"/>
      <c r="HBV4" s="685"/>
      <c r="HBW4" s="685"/>
      <c r="HBX4" s="685"/>
      <c r="HBY4" s="685"/>
      <c r="HBZ4" s="685"/>
      <c r="HCA4" s="685"/>
      <c r="HCB4" s="685"/>
      <c r="HCC4" s="685"/>
      <c r="HCD4" s="685"/>
      <c r="HCE4" s="685"/>
      <c r="HCF4" s="685"/>
      <c r="HCG4" s="685"/>
      <c r="HCH4" s="685"/>
      <c r="HCI4" s="685"/>
      <c r="HCJ4" s="685"/>
      <c r="HCK4" s="685"/>
      <c r="HCL4" s="685"/>
      <c r="HCM4" s="685"/>
      <c r="HCN4" s="685"/>
      <c r="HCO4" s="685"/>
      <c r="HCP4" s="685"/>
      <c r="HCQ4" s="685"/>
      <c r="HCR4" s="685"/>
      <c r="HCS4" s="685"/>
      <c r="HCT4" s="685"/>
      <c r="HCU4" s="685"/>
      <c r="HCV4" s="685"/>
      <c r="HCW4" s="685"/>
      <c r="HCX4" s="685"/>
      <c r="HCY4" s="685"/>
      <c r="HCZ4" s="685"/>
      <c r="HDA4" s="685"/>
      <c r="HDB4" s="685"/>
      <c r="HDC4" s="685"/>
      <c r="HDD4" s="685"/>
      <c r="HDE4" s="685"/>
      <c r="HDF4" s="685"/>
      <c r="HDG4" s="685"/>
      <c r="HDH4" s="685"/>
      <c r="HDI4" s="685"/>
      <c r="HDJ4" s="685"/>
      <c r="HDK4" s="685"/>
      <c r="HDL4" s="685"/>
      <c r="HDM4" s="685"/>
      <c r="HDN4" s="685"/>
      <c r="HDO4" s="685"/>
      <c r="HDP4" s="685"/>
      <c r="HDQ4" s="685"/>
      <c r="HDR4" s="685"/>
      <c r="HDS4" s="685"/>
      <c r="HDT4" s="685"/>
      <c r="HDU4" s="685"/>
      <c r="HDV4" s="685"/>
      <c r="HDW4" s="685"/>
      <c r="HDX4" s="685"/>
      <c r="HDY4" s="685"/>
      <c r="HDZ4" s="685"/>
      <c r="HEA4" s="685"/>
      <c r="HEB4" s="685"/>
      <c r="HEC4" s="685"/>
      <c r="HED4" s="685"/>
      <c r="HEE4" s="685"/>
      <c r="HEF4" s="685"/>
      <c r="HEG4" s="685"/>
      <c r="HEH4" s="685"/>
      <c r="HEI4" s="685"/>
      <c r="HEJ4" s="685"/>
      <c r="HEK4" s="685"/>
      <c r="HEL4" s="685"/>
      <c r="HEM4" s="685"/>
      <c r="HEN4" s="685"/>
      <c r="HEO4" s="685"/>
      <c r="HEP4" s="685"/>
      <c r="HEQ4" s="685"/>
      <c r="HER4" s="685"/>
      <c r="HES4" s="685"/>
      <c r="HET4" s="685"/>
      <c r="HEU4" s="685"/>
      <c r="HEV4" s="685"/>
      <c r="HEW4" s="685"/>
      <c r="HEX4" s="685"/>
      <c r="HEY4" s="685"/>
      <c r="HEZ4" s="685"/>
      <c r="HFA4" s="685"/>
      <c r="HFB4" s="685"/>
      <c r="HFC4" s="685"/>
      <c r="HFD4" s="685"/>
      <c r="HFE4" s="685"/>
      <c r="HFF4" s="685"/>
      <c r="HFG4" s="685"/>
      <c r="HFH4" s="685"/>
      <c r="HFI4" s="685"/>
      <c r="HFJ4" s="685"/>
      <c r="HFK4" s="685"/>
      <c r="HFL4" s="685"/>
      <c r="HFM4" s="685"/>
      <c r="HFN4" s="685"/>
      <c r="HFO4" s="685"/>
      <c r="HFP4" s="685"/>
      <c r="HFQ4" s="685"/>
      <c r="HFR4" s="685"/>
      <c r="HFS4" s="685"/>
      <c r="HFT4" s="685"/>
      <c r="HFU4" s="685"/>
      <c r="HFV4" s="685"/>
      <c r="HFW4" s="685"/>
      <c r="HFX4" s="685"/>
      <c r="HFY4" s="685"/>
      <c r="HFZ4" s="685"/>
      <c r="HGA4" s="685"/>
      <c r="HGB4" s="685"/>
      <c r="HGC4" s="685"/>
      <c r="HGD4" s="685"/>
      <c r="HGE4" s="685"/>
      <c r="HGF4" s="685"/>
      <c r="HGG4" s="685"/>
      <c r="HGH4" s="685"/>
      <c r="HGI4" s="685"/>
      <c r="HGJ4" s="685"/>
      <c r="HGK4" s="685"/>
      <c r="HGL4" s="685"/>
      <c r="HGM4" s="685"/>
      <c r="HGN4" s="685"/>
      <c r="HGO4" s="685"/>
      <c r="HGP4" s="685"/>
      <c r="HGQ4" s="685"/>
      <c r="HGR4" s="685"/>
      <c r="HGS4" s="685"/>
      <c r="HGT4" s="685"/>
      <c r="HGU4" s="685"/>
      <c r="HGV4" s="685"/>
      <c r="HGW4" s="685"/>
      <c r="HGX4" s="685"/>
      <c r="HGY4" s="685"/>
      <c r="HGZ4" s="685"/>
      <c r="HHA4" s="685"/>
      <c r="HHB4" s="685"/>
      <c r="HHC4" s="685"/>
      <c r="HHD4" s="685"/>
      <c r="HHE4" s="685"/>
      <c r="HHF4" s="685"/>
      <c r="HHG4" s="685"/>
      <c r="HHH4" s="685"/>
      <c r="HHI4" s="685"/>
      <c r="HHJ4" s="685"/>
      <c r="HHK4" s="685"/>
      <c r="HHL4" s="685"/>
      <c r="HHM4" s="685"/>
      <c r="HHN4" s="685"/>
      <c r="HHO4" s="685"/>
      <c r="HHP4" s="685"/>
      <c r="HHQ4" s="685"/>
      <c r="HHR4" s="685"/>
      <c r="HHS4" s="685"/>
      <c r="HHT4" s="685"/>
      <c r="HHU4" s="685"/>
      <c r="HHV4" s="685"/>
      <c r="HHW4" s="685"/>
      <c r="HHX4" s="685"/>
      <c r="HHY4" s="685"/>
      <c r="HHZ4" s="685"/>
      <c r="HIA4" s="685"/>
      <c r="HIB4" s="685"/>
      <c r="HIC4" s="685"/>
      <c r="HID4" s="685"/>
      <c r="HIE4" s="685"/>
      <c r="HIF4" s="685"/>
      <c r="HIG4" s="685"/>
      <c r="HIH4" s="685"/>
      <c r="HII4" s="685"/>
      <c r="HIJ4" s="685"/>
      <c r="HIK4" s="685"/>
      <c r="HIL4" s="685"/>
      <c r="HIM4" s="685"/>
      <c r="HIN4" s="685"/>
      <c r="HIO4" s="685"/>
      <c r="HIP4" s="685"/>
      <c r="HIQ4" s="685"/>
      <c r="HIR4" s="685"/>
      <c r="HIS4" s="685"/>
      <c r="HIT4" s="685"/>
      <c r="HIU4" s="685"/>
      <c r="HIV4" s="685"/>
      <c r="HIW4" s="685"/>
      <c r="HIX4" s="685"/>
      <c r="HIY4" s="685"/>
      <c r="HIZ4" s="685"/>
      <c r="HJA4" s="685"/>
      <c r="HJB4" s="685"/>
      <c r="HJC4" s="685"/>
      <c r="HJD4" s="685"/>
      <c r="HJE4" s="685"/>
      <c r="HJF4" s="685"/>
      <c r="HJG4" s="685"/>
      <c r="HJH4" s="685"/>
      <c r="HJI4" s="685"/>
      <c r="HJJ4" s="685"/>
      <c r="HJK4" s="685"/>
      <c r="HJL4" s="685"/>
      <c r="HJM4" s="685"/>
      <c r="HJN4" s="685"/>
      <c r="HJO4" s="685"/>
      <c r="HJP4" s="685"/>
      <c r="HJQ4" s="685"/>
      <c r="HJR4" s="685"/>
      <c r="HJS4" s="685"/>
      <c r="HJT4" s="685"/>
      <c r="HJU4" s="685"/>
      <c r="HJV4" s="685"/>
      <c r="HJW4" s="685"/>
      <c r="HJX4" s="685"/>
      <c r="HJY4" s="685"/>
      <c r="HJZ4" s="685"/>
      <c r="HKA4" s="685"/>
      <c r="HKB4" s="685"/>
      <c r="HKC4" s="685"/>
      <c r="HKD4" s="685"/>
      <c r="HKE4" s="685"/>
      <c r="HKF4" s="685"/>
      <c r="HKG4" s="685"/>
      <c r="HKH4" s="685"/>
      <c r="HKI4" s="685"/>
      <c r="HKJ4" s="685"/>
      <c r="HKK4" s="685"/>
      <c r="HKL4" s="685"/>
      <c r="HKM4" s="685"/>
      <c r="HKN4" s="685"/>
      <c r="HKO4" s="685"/>
      <c r="HKP4" s="685"/>
      <c r="HKQ4" s="685"/>
      <c r="HKR4" s="685"/>
      <c r="HKS4" s="685"/>
      <c r="HKT4" s="685"/>
      <c r="HKU4" s="685"/>
      <c r="HKV4" s="685"/>
      <c r="HKW4" s="685"/>
      <c r="HKX4" s="685"/>
      <c r="HKY4" s="685"/>
      <c r="HKZ4" s="685"/>
      <c r="HLA4" s="685"/>
      <c r="HLB4" s="685"/>
      <c r="HLC4" s="685"/>
      <c r="HLD4" s="685"/>
      <c r="HLE4" s="685"/>
      <c r="HLF4" s="685"/>
      <c r="HLG4" s="685"/>
      <c r="HLH4" s="685"/>
      <c r="HLI4" s="685"/>
      <c r="HLJ4" s="685"/>
      <c r="HLK4" s="685"/>
      <c r="HLL4" s="685"/>
      <c r="HLM4" s="685"/>
      <c r="HLN4" s="685"/>
      <c r="HLO4" s="685"/>
      <c r="HLP4" s="685"/>
      <c r="HLQ4" s="685"/>
      <c r="HLR4" s="685"/>
      <c r="HLS4" s="685"/>
      <c r="HLT4" s="685"/>
      <c r="HLU4" s="685"/>
      <c r="HLV4" s="685"/>
      <c r="HLW4" s="685"/>
      <c r="HLX4" s="685"/>
      <c r="HLY4" s="685"/>
      <c r="HLZ4" s="685"/>
      <c r="HMA4" s="685"/>
      <c r="HMB4" s="685"/>
      <c r="HMC4" s="685"/>
      <c r="HMD4" s="685"/>
      <c r="HME4" s="685"/>
      <c r="HMF4" s="685"/>
      <c r="HMG4" s="685"/>
      <c r="HMH4" s="685"/>
      <c r="HMI4" s="685"/>
      <c r="HMJ4" s="685"/>
      <c r="HMK4" s="685"/>
      <c r="HML4" s="685"/>
      <c r="HMM4" s="685"/>
      <c r="HMN4" s="685"/>
      <c r="HMO4" s="685"/>
      <c r="HMP4" s="685"/>
      <c r="HMQ4" s="685"/>
      <c r="HMR4" s="685"/>
      <c r="HMS4" s="685"/>
      <c r="HMT4" s="685"/>
      <c r="HMU4" s="685"/>
      <c r="HMV4" s="685"/>
      <c r="HMW4" s="685"/>
      <c r="HMX4" s="685"/>
      <c r="HMY4" s="685"/>
      <c r="HMZ4" s="685"/>
      <c r="HNA4" s="685"/>
      <c r="HNB4" s="685"/>
      <c r="HNC4" s="685"/>
      <c r="HND4" s="685"/>
      <c r="HNE4" s="685"/>
      <c r="HNF4" s="685"/>
      <c r="HNG4" s="685"/>
      <c r="HNH4" s="685"/>
      <c r="HNI4" s="685"/>
      <c r="HNJ4" s="685"/>
      <c r="HNK4" s="685"/>
      <c r="HNL4" s="685"/>
      <c r="HNM4" s="685"/>
      <c r="HNN4" s="685"/>
      <c r="HNO4" s="685"/>
      <c r="HNP4" s="685"/>
      <c r="HNQ4" s="685"/>
      <c r="HNR4" s="685"/>
      <c r="HNS4" s="685"/>
      <c r="HNT4" s="685"/>
      <c r="HNU4" s="685"/>
      <c r="HNV4" s="685"/>
      <c r="HNW4" s="685"/>
      <c r="HNX4" s="685"/>
      <c r="HNY4" s="685"/>
      <c r="HNZ4" s="685"/>
      <c r="HOA4" s="685"/>
      <c r="HOB4" s="685"/>
      <c r="HOC4" s="685"/>
      <c r="HOD4" s="685"/>
      <c r="HOE4" s="685"/>
      <c r="HOF4" s="685"/>
      <c r="HOG4" s="685"/>
      <c r="HOH4" s="685"/>
      <c r="HOI4" s="685"/>
      <c r="HOJ4" s="685"/>
      <c r="HOK4" s="685"/>
      <c r="HOL4" s="685"/>
      <c r="HOM4" s="685"/>
      <c r="HON4" s="685"/>
      <c r="HOO4" s="685"/>
      <c r="HOP4" s="685"/>
      <c r="HOQ4" s="685"/>
      <c r="HOR4" s="685"/>
      <c r="HOS4" s="685"/>
      <c r="HOT4" s="685"/>
      <c r="HOU4" s="685"/>
      <c r="HOV4" s="685"/>
      <c r="HOW4" s="685"/>
      <c r="HOX4" s="685"/>
      <c r="HOY4" s="685"/>
      <c r="HOZ4" s="685"/>
      <c r="HPA4" s="685"/>
      <c r="HPB4" s="685"/>
      <c r="HPC4" s="685"/>
      <c r="HPD4" s="685"/>
      <c r="HPE4" s="685"/>
      <c r="HPF4" s="685"/>
      <c r="HPG4" s="685"/>
      <c r="HPH4" s="685"/>
      <c r="HPI4" s="685"/>
      <c r="HPJ4" s="685"/>
      <c r="HPK4" s="685"/>
      <c r="HPL4" s="685"/>
      <c r="HPM4" s="685"/>
      <c r="HPN4" s="685"/>
      <c r="HPO4" s="685"/>
      <c r="HPP4" s="685"/>
      <c r="HPQ4" s="685"/>
      <c r="HPR4" s="685"/>
      <c r="HPS4" s="685"/>
      <c r="HPT4" s="685"/>
      <c r="HPU4" s="685"/>
      <c r="HPV4" s="685"/>
      <c r="HPW4" s="685"/>
      <c r="HPX4" s="685"/>
      <c r="HPY4" s="685"/>
      <c r="HPZ4" s="685"/>
      <c r="HQA4" s="685"/>
      <c r="HQB4" s="685"/>
      <c r="HQC4" s="685"/>
      <c r="HQD4" s="685"/>
      <c r="HQE4" s="685"/>
      <c r="HQF4" s="685"/>
      <c r="HQG4" s="685"/>
      <c r="HQH4" s="685"/>
      <c r="HQI4" s="685"/>
      <c r="HQJ4" s="685"/>
      <c r="HQK4" s="685"/>
      <c r="HQL4" s="685"/>
      <c r="HQM4" s="685"/>
      <c r="HQN4" s="685"/>
      <c r="HQO4" s="685"/>
      <c r="HQP4" s="685"/>
      <c r="HQQ4" s="685"/>
      <c r="HQR4" s="685"/>
      <c r="HQS4" s="685"/>
      <c r="HQT4" s="685"/>
      <c r="HQU4" s="685"/>
      <c r="HQV4" s="685"/>
      <c r="HQW4" s="685"/>
      <c r="HQX4" s="685"/>
      <c r="HQY4" s="685"/>
      <c r="HQZ4" s="685"/>
      <c r="HRA4" s="685"/>
      <c r="HRB4" s="685"/>
      <c r="HRC4" s="685"/>
      <c r="HRD4" s="685"/>
      <c r="HRE4" s="685"/>
      <c r="HRF4" s="685"/>
      <c r="HRG4" s="685"/>
      <c r="HRH4" s="685"/>
      <c r="HRI4" s="685"/>
      <c r="HRJ4" s="685"/>
      <c r="HRK4" s="685"/>
      <c r="HRL4" s="685"/>
      <c r="HRM4" s="685"/>
      <c r="HRN4" s="685"/>
      <c r="HRO4" s="685"/>
      <c r="HRP4" s="685"/>
      <c r="HRQ4" s="685"/>
      <c r="HRR4" s="685"/>
      <c r="HRS4" s="685"/>
      <c r="HRT4" s="685"/>
      <c r="HRU4" s="685"/>
      <c r="HRV4" s="685"/>
      <c r="HRW4" s="685"/>
      <c r="HRX4" s="685"/>
      <c r="HRY4" s="685"/>
      <c r="HRZ4" s="685"/>
      <c r="HSA4" s="685"/>
      <c r="HSB4" s="685"/>
      <c r="HSC4" s="685"/>
      <c r="HSD4" s="685"/>
      <c r="HSE4" s="685"/>
      <c r="HSF4" s="685"/>
      <c r="HSG4" s="685"/>
      <c r="HSH4" s="685"/>
      <c r="HSI4" s="685"/>
      <c r="HSJ4" s="685"/>
      <c r="HSK4" s="685"/>
      <c r="HSL4" s="685"/>
      <c r="HSM4" s="685"/>
      <c r="HSN4" s="685"/>
      <c r="HSO4" s="685"/>
      <c r="HSP4" s="685"/>
      <c r="HSQ4" s="685"/>
      <c r="HSR4" s="685"/>
      <c r="HSS4" s="685"/>
      <c r="HST4" s="685"/>
      <c r="HSU4" s="685"/>
      <c r="HSV4" s="685"/>
      <c r="HSW4" s="685"/>
      <c r="HSX4" s="685"/>
      <c r="HSY4" s="685"/>
      <c r="HSZ4" s="685"/>
      <c r="HTA4" s="685"/>
      <c r="HTB4" s="685"/>
      <c r="HTC4" s="685"/>
      <c r="HTD4" s="685"/>
      <c r="HTE4" s="685"/>
      <c r="HTF4" s="685"/>
      <c r="HTG4" s="685"/>
      <c r="HTH4" s="685"/>
      <c r="HTI4" s="685"/>
      <c r="HTJ4" s="685"/>
      <c r="HTK4" s="685"/>
      <c r="HTL4" s="685"/>
      <c r="HTM4" s="685"/>
      <c r="HTN4" s="685"/>
      <c r="HTO4" s="685"/>
      <c r="HTP4" s="685"/>
      <c r="HTQ4" s="685"/>
      <c r="HTR4" s="685"/>
      <c r="HTS4" s="685"/>
      <c r="HTT4" s="685"/>
      <c r="HTU4" s="685"/>
      <c r="HTV4" s="685"/>
      <c r="HTW4" s="685"/>
      <c r="HTX4" s="685"/>
      <c r="HTY4" s="685"/>
      <c r="HTZ4" s="685"/>
      <c r="HUA4" s="685"/>
      <c r="HUB4" s="685"/>
      <c r="HUC4" s="685"/>
      <c r="HUD4" s="685"/>
      <c r="HUE4" s="685"/>
      <c r="HUF4" s="685"/>
      <c r="HUG4" s="685"/>
      <c r="HUH4" s="685"/>
      <c r="HUI4" s="685"/>
      <c r="HUJ4" s="685"/>
      <c r="HUK4" s="685"/>
      <c r="HUL4" s="685"/>
      <c r="HUM4" s="685"/>
      <c r="HUN4" s="685"/>
      <c r="HUO4" s="685"/>
      <c r="HUP4" s="685"/>
      <c r="HUQ4" s="685"/>
      <c r="HUR4" s="685"/>
      <c r="HUS4" s="685"/>
      <c r="HUT4" s="685"/>
      <c r="HUU4" s="685"/>
      <c r="HUV4" s="685"/>
      <c r="HUW4" s="685"/>
      <c r="HUX4" s="685"/>
      <c r="HUY4" s="685"/>
      <c r="HUZ4" s="685"/>
      <c r="HVA4" s="685"/>
      <c r="HVB4" s="685"/>
      <c r="HVC4" s="685"/>
      <c r="HVD4" s="685"/>
      <c r="HVE4" s="685"/>
      <c r="HVF4" s="685"/>
      <c r="HVG4" s="685"/>
      <c r="HVH4" s="685"/>
      <c r="HVI4" s="685"/>
      <c r="HVJ4" s="685"/>
      <c r="HVK4" s="685"/>
      <c r="HVL4" s="685"/>
      <c r="HVM4" s="685"/>
      <c r="HVN4" s="685"/>
      <c r="HVO4" s="685"/>
      <c r="HVP4" s="685"/>
      <c r="HVQ4" s="685"/>
      <c r="HVR4" s="685"/>
      <c r="HVS4" s="685"/>
      <c r="HVT4" s="685"/>
      <c r="HVU4" s="685"/>
      <c r="HVV4" s="685"/>
      <c r="HVW4" s="685"/>
      <c r="HVX4" s="685"/>
      <c r="HVY4" s="685"/>
      <c r="HVZ4" s="685"/>
      <c r="HWA4" s="685"/>
      <c r="HWB4" s="685"/>
      <c r="HWC4" s="685"/>
      <c r="HWD4" s="685"/>
      <c r="HWE4" s="685"/>
      <c r="HWF4" s="685"/>
      <c r="HWG4" s="685"/>
      <c r="HWH4" s="685"/>
      <c r="HWI4" s="685"/>
      <c r="HWJ4" s="685"/>
      <c r="HWK4" s="685"/>
      <c r="HWL4" s="685"/>
      <c r="HWM4" s="685"/>
      <c r="HWN4" s="685"/>
      <c r="HWO4" s="685"/>
      <c r="HWP4" s="685"/>
      <c r="HWQ4" s="685"/>
      <c r="HWR4" s="685"/>
      <c r="HWS4" s="685"/>
      <c r="HWT4" s="685"/>
      <c r="HWU4" s="685"/>
      <c r="HWV4" s="685"/>
      <c r="HWW4" s="685"/>
      <c r="HWX4" s="685"/>
      <c r="HWY4" s="685"/>
      <c r="HWZ4" s="685"/>
      <c r="HXA4" s="685"/>
      <c r="HXB4" s="685"/>
      <c r="HXC4" s="685"/>
      <c r="HXD4" s="685"/>
      <c r="HXE4" s="685"/>
      <c r="HXF4" s="685"/>
      <c r="HXG4" s="685"/>
      <c r="HXH4" s="685"/>
      <c r="HXI4" s="685"/>
      <c r="HXJ4" s="685"/>
      <c r="HXK4" s="685"/>
      <c r="HXL4" s="685"/>
      <c r="HXM4" s="685"/>
      <c r="HXN4" s="685"/>
      <c r="HXO4" s="685"/>
      <c r="HXP4" s="685"/>
      <c r="HXQ4" s="685"/>
      <c r="HXR4" s="685"/>
      <c r="HXS4" s="685"/>
      <c r="HXT4" s="685"/>
      <c r="HXU4" s="685"/>
      <c r="HXV4" s="685"/>
      <c r="HXW4" s="685"/>
      <c r="HXX4" s="685"/>
      <c r="HXY4" s="685"/>
      <c r="HXZ4" s="685"/>
      <c r="HYA4" s="685"/>
      <c r="HYB4" s="685"/>
      <c r="HYC4" s="685"/>
      <c r="HYD4" s="685"/>
      <c r="HYE4" s="685"/>
      <c r="HYF4" s="685"/>
      <c r="HYG4" s="685"/>
      <c r="HYH4" s="685"/>
      <c r="HYI4" s="685"/>
      <c r="HYJ4" s="685"/>
      <c r="HYK4" s="685"/>
      <c r="HYL4" s="685"/>
      <c r="HYM4" s="685"/>
      <c r="HYN4" s="685"/>
      <c r="HYO4" s="685"/>
      <c r="HYP4" s="685"/>
      <c r="HYQ4" s="685"/>
      <c r="HYR4" s="685"/>
      <c r="HYS4" s="685"/>
      <c r="HYT4" s="685"/>
      <c r="HYU4" s="685"/>
      <c r="HYV4" s="685"/>
      <c r="HYW4" s="685"/>
      <c r="HYX4" s="685"/>
      <c r="HYY4" s="685"/>
      <c r="HYZ4" s="685"/>
      <c r="HZA4" s="685"/>
      <c r="HZB4" s="685"/>
      <c r="HZC4" s="685"/>
      <c r="HZD4" s="685"/>
      <c r="HZE4" s="685"/>
      <c r="HZF4" s="685"/>
      <c r="HZG4" s="685"/>
      <c r="HZH4" s="685"/>
      <c r="HZI4" s="685"/>
      <c r="HZJ4" s="685"/>
      <c r="HZK4" s="685"/>
      <c r="HZL4" s="685"/>
      <c r="HZM4" s="685"/>
      <c r="HZN4" s="685"/>
      <c r="HZO4" s="685"/>
      <c r="HZP4" s="685"/>
      <c r="HZQ4" s="685"/>
      <c r="HZR4" s="685"/>
      <c r="HZS4" s="685"/>
      <c r="HZT4" s="685"/>
      <c r="HZU4" s="685"/>
      <c r="HZV4" s="685"/>
      <c r="HZW4" s="685"/>
      <c r="HZX4" s="685"/>
      <c r="HZY4" s="685"/>
      <c r="HZZ4" s="685"/>
      <c r="IAA4" s="685"/>
      <c r="IAB4" s="685"/>
      <c r="IAC4" s="685"/>
      <c r="IAD4" s="685"/>
      <c r="IAE4" s="685"/>
      <c r="IAF4" s="685"/>
      <c r="IAG4" s="685"/>
      <c r="IAH4" s="685"/>
      <c r="IAI4" s="685"/>
      <c r="IAJ4" s="685"/>
      <c r="IAK4" s="685"/>
      <c r="IAL4" s="685"/>
      <c r="IAM4" s="685"/>
      <c r="IAN4" s="685"/>
      <c r="IAO4" s="685"/>
      <c r="IAP4" s="685"/>
      <c r="IAQ4" s="685"/>
      <c r="IAR4" s="685"/>
      <c r="IAS4" s="685"/>
      <c r="IAT4" s="685"/>
      <c r="IAU4" s="685"/>
      <c r="IAV4" s="685"/>
      <c r="IAW4" s="685"/>
      <c r="IAX4" s="685"/>
      <c r="IAY4" s="685"/>
      <c r="IAZ4" s="685"/>
      <c r="IBA4" s="685"/>
      <c r="IBB4" s="685"/>
      <c r="IBC4" s="685"/>
      <c r="IBD4" s="685"/>
      <c r="IBE4" s="685"/>
      <c r="IBF4" s="685"/>
      <c r="IBG4" s="685"/>
      <c r="IBH4" s="685"/>
      <c r="IBI4" s="685"/>
      <c r="IBJ4" s="685"/>
      <c r="IBK4" s="685"/>
      <c r="IBL4" s="685"/>
      <c r="IBM4" s="685"/>
      <c r="IBN4" s="685"/>
      <c r="IBO4" s="685"/>
      <c r="IBP4" s="685"/>
      <c r="IBQ4" s="685"/>
      <c r="IBR4" s="685"/>
      <c r="IBS4" s="685"/>
      <c r="IBT4" s="685"/>
      <c r="IBU4" s="685"/>
      <c r="IBV4" s="685"/>
      <c r="IBW4" s="685"/>
      <c r="IBX4" s="685"/>
      <c r="IBY4" s="685"/>
      <c r="IBZ4" s="685"/>
      <c r="ICA4" s="685"/>
      <c r="ICB4" s="685"/>
      <c r="ICC4" s="685"/>
      <c r="ICD4" s="685"/>
      <c r="ICE4" s="685"/>
      <c r="ICF4" s="685"/>
      <c r="ICG4" s="685"/>
      <c r="ICH4" s="685"/>
      <c r="ICI4" s="685"/>
      <c r="ICJ4" s="685"/>
      <c r="ICK4" s="685"/>
      <c r="ICL4" s="685"/>
      <c r="ICM4" s="685"/>
      <c r="ICN4" s="685"/>
      <c r="ICO4" s="685"/>
      <c r="ICP4" s="685"/>
      <c r="ICQ4" s="685"/>
      <c r="ICR4" s="685"/>
      <c r="ICS4" s="685"/>
      <c r="ICT4" s="685"/>
      <c r="ICU4" s="685"/>
      <c r="ICV4" s="685"/>
      <c r="ICW4" s="685"/>
      <c r="ICX4" s="685"/>
      <c r="ICY4" s="685"/>
      <c r="ICZ4" s="685"/>
      <c r="IDA4" s="685"/>
      <c r="IDB4" s="685"/>
      <c r="IDC4" s="685"/>
      <c r="IDD4" s="685"/>
      <c r="IDE4" s="685"/>
      <c r="IDF4" s="685"/>
      <c r="IDG4" s="685"/>
      <c r="IDH4" s="685"/>
      <c r="IDI4" s="685"/>
      <c r="IDJ4" s="685"/>
      <c r="IDK4" s="685"/>
      <c r="IDL4" s="685"/>
      <c r="IDM4" s="685"/>
      <c r="IDN4" s="685"/>
      <c r="IDO4" s="685"/>
      <c r="IDP4" s="685"/>
      <c r="IDQ4" s="685"/>
      <c r="IDR4" s="685"/>
      <c r="IDS4" s="685"/>
      <c r="IDT4" s="685"/>
      <c r="IDU4" s="685"/>
      <c r="IDV4" s="685"/>
      <c r="IDW4" s="685"/>
      <c r="IDX4" s="685"/>
      <c r="IDY4" s="685"/>
      <c r="IDZ4" s="685"/>
      <c r="IEA4" s="685"/>
      <c r="IEB4" s="685"/>
      <c r="IEC4" s="685"/>
      <c r="IED4" s="685"/>
      <c r="IEE4" s="685"/>
      <c r="IEF4" s="685"/>
      <c r="IEG4" s="685"/>
      <c r="IEH4" s="685"/>
      <c r="IEI4" s="685"/>
      <c r="IEJ4" s="685"/>
      <c r="IEK4" s="685"/>
      <c r="IEL4" s="685"/>
      <c r="IEM4" s="685"/>
      <c r="IEN4" s="685"/>
      <c r="IEO4" s="685"/>
      <c r="IEP4" s="685"/>
      <c r="IEQ4" s="685"/>
      <c r="IER4" s="685"/>
      <c r="IES4" s="685"/>
      <c r="IET4" s="685"/>
      <c r="IEU4" s="685"/>
      <c r="IEV4" s="685"/>
      <c r="IEW4" s="685"/>
      <c r="IEX4" s="685"/>
      <c r="IEY4" s="685"/>
      <c r="IEZ4" s="685"/>
      <c r="IFA4" s="685"/>
      <c r="IFB4" s="685"/>
      <c r="IFC4" s="685"/>
      <c r="IFD4" s="685"/>
      <c r="IFE4" s="685"/>
      <c r="IFF4" s="685"/>
      <c r="IFG4" s="685"/>
      <c r="IFH4" s="685"/>
      <c r="IFI4" s="685"/>
      <c r="IFJ4" s="685"/>
      <c r="IFK4" s="685"/>
      <c r="IFL4" s="685"/>
      <c r="IFM4" s="685"/>
      <c r="IFN4" s="685"/>
      <c r="IFO4" s="685"/>
      <c r="IFP4" s="685"/>
      <c r="IFQ4" s="685"/>
      <c r="IFR4" s="685"/>
      <c r="IFS4" s="685"/>
      <c r="IFT4" s="685"/>
      <c r="IFU4" s="685"/>
      <c r="IFV4" s="685"/>
      <c r="IFW4" s="685"/>
      <c r="IFX4" s="685"/>
      <c r="IFY4" s="685"/>
      <c r="IFZ4" s="685"/>
      <c r="IGA4" s="685"/>
      <c r="IGB4" s="685"/>
      <c r="IGC4" s="685"/>
      <c r="IGD4" s="685"/>
      <c r="IGE4" s="685"/>
      <c r="IGF4" s="685"/>
      <c r="IGG4" s="685"/>
      <c r="IGH4" s="685"/>
      <c r="IGI4" s="685"/>
      <c r="IGJ4" s="685"/>
      <c r="IGK4" s="685"/>
      <c r="IGL4" s="685"/>
      <c r="IGM4" s="685"/>
      <c r="IGN4" s="685"/>
      <c r="IGO4" s="685"/>
      <c r="IGP4" s="685"/>
      <c r="IGQ4" s="685"/>
      <c r="IGR4" s="685"/>
      <c r="IGS4" s="685"/>
      <c r="IGT4" s="685"/>
      <c r="IGU4" s="685"/>
      <c r="IGV4" s="685"/>
      <c r="IGW4" s="685"/>
      <c r="IGX4" s="685"/>
      <c r="IGY4" s="685"/>
      <c r="IGZ4" s="685"/>
      <c r="IHA4" s="685"/>
      <c r="IHB4" s="685"/>
      <c r="IHC4" s="685"/>
      <c r="IHD4" s="685"/>
      <c r="IHE4" s="685"/>
      <c r="IHF4" s="685"/>
      <c r="IHG4" s="685"/>
      <c r="IHH4" s="685"/>
      <c r="IHI4" s="685"/>
      <c r="IHJ4" s="685"/>
      <c r="IHK4" s="685"/>
      <c r="IHL4" s="685"/>
      <c r="IHM4" s="685"/>
      <c r="IHN4" s="685"/>
      <c r="IHO4" s="685"/>
      <c r="IHP4" s="685"/>
      <c r="IHQ4" s="685"/>
      <c r="IHR4" s="685"/>
      <c r="IHS4" s="685"/>
      <c r="IHT4" s="685"/>
      <c r="IHU4" s="685"/>
      <c r="IHV4" s="685"/>
      <c r="IHW4" s="685"/>
      <c r="IHX4" s="685"/>
      <c r="IHY4" s="685"/>
      <c r="IHZ4" s="685"/>
      <c r="IIA4" s="685"/>
      <c r="IIB4" s="685"/>
      <c r="IIC4" s="685"/>
      <c r="IID4" s="685"/>
      <c r="IIE4" s="685"/>
      <c r="IIF4" s="685"/>
      <c r="IIG4" s="685"/>
      <c r="IIH4" s="685"/>
      <c r="III4" s="685"/>
      <c r="IIJ4" s="685"/>
      <c r="IIK4" s="685"/>
      <c r="IIL4" s="685"/>
      <c r="IIM4" s="685"/>
      <c r="IIN4" s="685"/>
      <c r="IIO4" s="685"/>
      <c r="IIP4" s="685"/>
      <c r="IIQ4" s="685"/>
      <c r="IIR4" s="685"/>
      <c r="IIS4" s="685"/>
      <c r="IIT4" s="685"/>
      <c r="IIU4" s="685"/>
      <c r="IIV4" s="685"/>
      <c r="IIW4" s="685"/>
      <c r="IIX4" s="685"/>
      <c r="IIY4" s="685"/>
      <c r="IIZ4" s="685"/>
      <c r="IJA4" s="685"/>
      <c r="IJB4" s="685"/>
      <c r="IJC4" s="685"/>
      <c r="IJD4" s="685"/>
      <c r="IJE4" s="685"/>
      <c r="IJF4" s="685"/>
      <c r="IJG4" s="685"/>
      <c r="IJH4" s="685"/>
      <c r="IJI4" s="685"/>
      <c r="IJJ4" s="685"/>
      <c r="IJK4" s="685"/>
      <c r="IJL4" s="685"/>
      <c r="IJM4" s="685"/>
      <c r="IJN4" s="685"/>
      <c r="IJO4" s="685"/>
      <c r="IJP4" s="685"/>
      <c r="IJQ4" s="685"/>
      <c r="IJR4" s="685"/>
      <c r="IJS4" s="685"/>
      <c r="IJT4" s="685"/>
      <c r="IJU4" s="685"/>
      <c r="IJV4" s="685"/>
      <c r="IJW4" s="685"/>
      <c r="IJX4" s="685"/>
      <c r="IJY4" s="685"/>
      <c r="IJZ4" s="685"/>
      <c r="IKA4" s="685"/>
      <c r="IKB4" s="685"/>
      <c r="IKC4" s="685"/>
      <c r="IKD4" s="685"/>
      <c r="IKE4" s="685"/>
      <c r="IKF4" s="685"/>
      <c r="IKG4" s="685"/>
      <c r="IKH4" s="685"/>
      <c r="IKI4" s="685"/>
      <c r="IKJ4" s="685"/>
      <c r="IKK4" s="685"/>
      <c r="IKL4" s="685"/>
      <c r="IKM4" s="685"/>
      <c r="IKN4" s="685"/>
      <c r="IKO4" s="685"/>
      <c r="IKP4" s="685"/>
      <c r="IKQ4" s="685"/>
      <c r="IKR4" s="685"/>
      <c r="IKS4" s="685"/>
      <c r="IKT4" s="685"/>
      <c r="IKU4" s="685"/>
      <c r="IKV4" s="685"/>
      <c r="IKW4" s="685"/>
      <c r="IKX4" s="685"/>
      <c r="IKY4" s="685"/>
      <c r="IKZ4" s="685"/>
      <c r="ILA4" s="685"/>
      <c r="ILB4" s="685"/>
      <c r="ILC4" s="685"/>
      <c r="ILD4" s="685"/>
      <c r="ILE4" s="685"/>
      <c r="ILF4" s="685"/>
      <c r="ILG4" s="685"/>
      <c r="ILH4" s="685"/>
      <c r="ILI4" s="685"/>
      <c r="ILJ4" s="685"/>
      <c r="ILK4" s="685"/>
      <c r="ILL4" s="685"/>
      <c r="ILM4" s="685"/>
      <c r="ILN4" s="685"/>
      <c r="ILO4" s="685"/>
      <c r="ILP4" s="685"/>
      <c r="ILQ4" s="685"/>
      <c r="ILR4" s="685"/>
      <c r="ILS4" s="685"/>
      <c r="ILT4" s="685"/>
      <c r="ILU4" s="685"/>
      <c r="ILV4" s="685"/>
      <c r="ILW4" s="685"/>
      <c r="ILX4" s="685"/>
      <c r="ILY4" s="685"/>
      <c r="ILZ4" s="685"/>
      <c r="IMA4" s="685"/>
      <c r="IMB4" s="685"/>
      <c r="IMC4" s="685"/>
      <c r="IMD4" s="685"/>
      <c r="IME4" s="685"/>
      <c r="IMF4" s="685"/>
      <c r="IMG4" s="685"/>
      <c r="IMH4" s="685"/>
      <c r="IMI4" s="685"/>
      <c r="IMJ4" s="685"/>
      <c r="IMK4" s="685"/>
      <c r="IML4" s="685"/>
      <c r="IMM4" s="685"/>
      <c r="IMN4" s="685"/>
      <c r="IMO4" s="685"/>
      <c r="IMP4" s="685"/>
      <c r="IMQ4" s="685"/>
      <c r="IMR4" s="685"/>
      <c r="IMS4" s="685"/>
      <c r="IMT4" s="685"/>
      <c r="IMU4" s="685"/>
      <c r="IMV4" s="685"/>
      <c r="IMW4" s="685"/>
      <c r="IMX4" s="685"/>
      <c r="IMY4" s="685"/>
      <c r="IMZ4" s="685"/>
      <c r="INA4" s="685"/>
      <c r="INB4" s="685"/>
      <c r="INC4" s="685"/>
      <c r="IND4" s="685"/>
      <c r="INE4" s="685"/>
      <c r="INF4" s="685"/>
      <c r="ING4" s="685"/>
      <c r="INH4" s="685"/>
      <c r="INI4" s="685"/>
      <c r="INJ4" s="685"/>
      <c r="INK4" s="685"/>
      <c r="INL4" s="685"/>
      <c r="INM4" s="685"/>
      <c r="INN4" s="685"/>
      <c r="INO4" s="685"/>
      <c r="INP4" s="685"/>
      <c r="INQ4" s="685"/>
      <c r="INR4" s="685"/>
      <c r="INS4" s="685"/>
      <c r="INT4" s="685"/>
      <c r="INU4" s="685"/>
      <c r="INV4" s="685"/>
      <c r="INW4" s="685"/>
      <c r="INX4" s="685"/>
      <c r="INY4" s="685"/>
      <c r="INZ4" s="685"/>
      <c r="IOA4" s="685"/>
      <c r="IOB4" s="685"/>
      <c r="IOC4" s="685"/>
      <c r="IOD4" s="685"/>
      <c r="IOE4" s="685"/>
      <c r="IOF4" s="685"/>
      <c r="IOG4" s="685"/>
      <c r="IOH4" s="685"/>
      <c r="IOI4" s="685"/>
      <c r="IOJ4" s="685"/>
      <c r="IOK4" s="685"/>
      <c r="IOL4" s="685"/>
      <c r="IOM4" s="685"/>
      <c r="ION4" s="685"/>
      <c r="IOO4" s="685"/>
      <c r="IOP4" s="685"/>
      <c r="IOQ4" s="685"/>
      <c r="IOR4" s="685"/>
      <c r="IOS4" s="685"/>
      <c r="IOT4" s="685"/>
      <c r="IOU4" s="685"/>
      <c r="IOV4" s="685"/>
      <c r="IOW4" s="685"/>
      <c r="IOX4" s="685"/>
      <c r="IOY4" s="685"/>
      <c r="IOZ4" s="685"/>
      <c r="IPA4" s="685"/>
      <c r="IPB4" s="685"/>
      <c r="IPC4" s="685"/>
      <c r="IPD4" s="685"/>
      <c r="IPE4" s="685"/>
      <c r="IPF4" s="685"/>
      <c r="IPG4" s="685"/>
      <c r="IPH4" s="685"/>
      <c r="IPI4" s="685"/>
      <c r="IPJ4" s="685"/>
      <c r="IPK4" s="685"/>
      <c r="IPL4" s="685"/>
      <c r="IPM4" s="685"/>
      <c r="IPN4" s="685"/>
      <c r="IPO4" s="685"/>
      <c r="IPP4" s="685"/>
      <c r="IPQ4" s="685"/>
      <c r="IPR4" s="685"/>
      <c r="IPS4" s="685"/>
      <c r="IPT4" s="685"/>
      <c r="IPU4" s="685"/>
      <c r="IPV4" s="685"/>
      <c r="IPW4" s="685"/>
      <c r="IPX4" s="685"/>
      <c r="IPY4" s="685"/>
      <c r="IPZ4" s="685"/>
      <c r="IQA4" s="685"/>
      <c r="IQB4" s="685"/>
      <c r="IQC4" s="685"/>
      <c r="IQD4" s="685"/>
      <c r="IQE4" s="685"/>
      <c r="IQF4" s="685"/>
      <c r="IQG4" s="685"/>
      <c r="IQH4" s="685"/>
      <c r="IQI4" s="685"/>
      <c r="IQJ4" s="685"/>
      <c r="IQK4" s="685"/>
      <c r="IQL4" s="685"/>
      <c r="IQM4" s="685"/>
      <c r="IQN4" s="685"/>
      <c r="IQO4" s="685"/>
      <c r="IQP4" s="685"/>
      <c r="IQQ4" s="685"/>
      <c r="IQR4" s="685"/>
      <c r="IQS4" s="685"/>
      <c r="IQT4" s="685"/>
      <c r="IQU4" s="685"/>
      <c r="IQV4" s="685"/>
      <c r="IQW4" s="685"/>
      <c r="IQX4" s="685"/>
      <c r="IQY4" s="685"/>
      <c r="IQZ4" s="685"/>
      <c r="IRA4" s="685"/>
      <c r="IRB4" s="685"/>
      <c r="IRC4" s="685"/>
      <c r="IRD4" s="685"/>
      <c r="IRE4" s="685"/>
      <c r="IRF4" s="685"/>
      <c r="IRG4" s="685"/>
      <c r="IRH4" s="685"/>
      <c r="IRI4" s="685"/>
      <c r="IRJ4" s="685"/>
      <c r="IRK4" s="685"/>
      <c r="IRL4" s="685"/>
      <c r="IRM4" s="685"/>
      <c r="IRN4" s="685"/>
      <c r="IRO4" s="685"/>
      <c r="IRP4" s="685"/>
      <c r="IRQ4" s="685"/>
      <c r="IRR4" s="685"/>
      <c r="IRS4" s="685"/>
      <c r="IRT4" s="685"/>
      <c r="IRU4" s="685"/>
      <c r="IRV4" s="685"/>
      <c r="IRW4" s="685"/>
      <c r="IRX4" s="685"/>
      <c r="IRY4" s="685"/>
      <c r="IRZ4" s="685"/>
      <c r="ISA4" s="685"/>
      <c r="ISB4" s="685"/>
      <c r="ISC4" s="685"/>
      <c r="ISD4" s="685"/>
      <c r="ISE4" s="685"/>
      <c r="ISF4" s="685"/>
      <c r="ISG4" s="685"/>
      <c r="ISH4" s="685"/>
      <c r="ISI4" s="685"/>
      <c r="ISJ4" s="685"/>
      <c r="ISK4" s="685"/>
      <c r="ISL4" s="685"/>
      <c r="ISM4" s="685"/>
      <c r="ISN4" s="685"/>
      <c r="ISO4" s="685"/>
      <c r="ISP4" s="685"/>
      <c r="ISQ4" s="685"/>
      <c r="ISR4" s="685"/>
      <c r="ISS4" s="685"/>
      <c r="IST4" s="685"/>
      <c r="ISU4" s="685"/>
      <c r="ISV4" s="685"/>
      <c r="ISW4" s="685"/>
      <c r="ISX4" s="685"/>
      <c r="ISY4" s="685"/>
      <c r="ISZ4" s="685"/>
      <c r="ITA4" s="685"/>
      <c r="ITB4" s="685"/>
      <c r="ITC4" s="685"/>
      <c r="ITD4" s="685"/>
      <c r="ITE4" s="685"/>
      <c r="ITF4" s="685"/>
      <c r="ITG4" s="685"/>
      <c r="ITH4" s="685"/>
      <c r="ITI4" s="685"/>
      <c r="ITJ4" s="685"/>
      <c r="ITK4" s="685"/>
      <c r="ITL4" s="685"/>
      <c r="ITM4" s="685"/>
      <c r="ITN4" s="685"/>
      <c r="ITO4" s="685"/>
      <c r="ITP4" s="685"/>
      <c r="ITQ4" s="685"/>
      <c r="ITR4" s="685"/>
      <c r="ITS4" s="685"/>
      <c r="ITT4" s="685"/>
      <c r="ITU4" s="685"/>
      <c r="ITV4" s="685"/>
      <c r="ITW4" s="685"/>
      <c r="ITX4" s="685"/>
      <c r="ITY4" s="685"/>
      <c r="ITZ4" s="685"/>
      <c r="IUA4" s="685"/>
      <c r="IUB4" s="685"/>
      <c r="IUC4" s="685"/>
      <c r="IUD4" s="685"/>
      <c r="IUE4" s="685"/>
      <c r="IUF4" s="685"/>
      <c r="IUG4" s="685"/>
      <c r="IUH4" s="685"/>
      <c r="IUI4" s="685"/>
      <c r="IUJ4" s="685"/>
      <c r="IUK4" s="685"/>
      <c r="IUL4" s="685"/>
      <c r="IUM4" s="685"/>
      <c r="IUN4" s="685"/>
      <c r="IUO4" s="685"/>
      <c r="IUP4" s="685"/>
      <c r="IUQ4" s="685"/>
      <c r="IUR4" s="685"/>
      <c r="IUS4" s="685"/>
      <c r="IUT4" s="685"/>
      <c r="IUU4" s="685"/>
      <c r="IUV4" s="685"/>
      <c r="IUW4" s="685"/>
      <c r="IUX4" s="685"/>
      <c r="IUY4" s="685"/>
      <c r="IUZ4" s="685"/>
      <c r="IVA4" s="685"/>
      <c r="IVB4" s="685"/>
      <c r="IVC4" s="685"/>
      <c r="IVD4" s="685"/>
      <c r="IVE4" s="685"/>
      <c r="IVF4" s="685"/>
      <c r="IVG4" s="685"/>
      <c r="IVH4" s="685"/>
      <c r="IVI4" s="685"/>
      <c r="IVJ4" s="685"/>
      <c r="IVK4" s="685"/>
      <c r="IVL4" s="685"/>
      <c r="IVM4" s="685"/>
      <c r="IVN4" s="685"/>
      <c r="IVO4" s="685"/>
      <c r="IVP4" s="685"/>
      <c r="IVQ4" s="685"/>
      <c r="IVR4" s="685"/>
      <c r="IVS4" s="685"/>
      <c r="IVT4" s="685"/>
      <c r="IVU4" s="685"/>
      <c r="IVV4" s="685"/>
      <c r="IVW4" s="685"/>
      <c r="IVX4" s="685"/>
      <c r="IVY4" s="685"/>
      <c r="IVZ4" s="685"/>
      <c r="IWA4" s="685"/>
      <c r="IWB4" s="685"/>
      <c r="IWC4" s="685"/>
      <c r="IWD4" s="685"/>
      <c r="IWE4" s="685"/>
      <c r="IWF4" s="685"/>
      <c r="IWG4" s="685"/>
      <c r="IWH4" s="685"/>
      <c r="IWI4" s="685"/>
      <c r="IWJ4" s="685"/>
      <c r="IWK4" s="685"/>
      <c r="IWL4" s="685"/>
      <c r="IWM4" s="685"/>
      <c r="IWN4" s="685"/>
      <c r="IWO4" s="685"/>
      <c r="IWP4" s="685"/>
      <c r="IWQ4" s="685"/>
      <c r="IWR4" s="685"/>
      <c r="IWS4" s="685"/>
      <c r="IWT4" s="685"/>
      <c r="IWU4" s="685"/>
      <c r="IWV4" s="685"/>
      <c r="IWW4" s="685"/>
      <c r="IWX4" s="685"/>
      <c r="IWY4" s="685"/>
      <c r="IWZ4" s="685"/>
      <c r="IXA4" s="685"/>
      <c r="IXB4" s="685"/>
      <c r="IXC4" s="685"/>
      <c r="IXD4" s="685"/>
      <c r="IXE4" s="685"/>
      <c r="IXF4" s="685"/>
      <c r="IXG4" s="685"/>
      <c r="IXH4" s="685"/>
      <c r="IXI4" s="685"/>
      <c r="IXJ4" s="685"/>
      <c r="IXK4" s="685"/>
      <c r="IXL4" s="685"/>
      <c r="IXM4" s="685"/>
      <c r="IXN4" s="685"/>
      <c r="IXO4" s="685"/>
      <c r="IXP4" s="685"/>
      <c r="IXQ4" s="685"/>
      <c r="IXR4" s="685"/>
      <c r="IXS4" s="685"/>
      <c r="IXT4" s="685"/>
      <c r="IXU4" s="685"/>
      <c r="IXV4" s="685"/>
      <c r="IXW4" s="685"/>
      <c r="IXX4" s="685"/>
      <c r="IXY4" s="685"/>
      <c r="IXZ4" s="685"/>
      <c r="IYA4" s="685"/>
      <c r="IYB4" s="685"/>
      <c r="IYC4" s="685"/>
      <c r="IYD4" s="685"/>
      <c r="IYE4" s="685"/>
      <c r="IYF4" s="685"/>
      <c r="IYG4" s="685"/>
      <c r="IYH4" s="685"/>
      <c r="IYI4" s="685"/>
      <c r="IYJ4" s="685"/>
      <c r="IYK4" s="685"/>
      <c r="IYL4" s="685"/>
      <c r="IYM4" s="685"/>
      <c r="IYN4" s="685"/>
      <c r="IYO4" s="685"/>
      <c r="IYP4" s="685"/>
      <c r="IYQ4" s="685"/>
      <c r="IYR4" s="685"/>
      <c r="IYS4" s="685"/>
      <c r="IYT4" s="685"/>
      <c r="IYU4" s="685"/>
      <c r="IYV4" s="685"/>
      <c r="IYW4" s="685"/>
      <c r="IYX4" s="685"/>
      <c r="IYY4" s="685"/>
      <c r="IYZ4" s="685"/>
      <c r="IZA4" s="685"/>
      <c r="IZB4" s="685"/>
      <c r="IZC4" s="685"/>
      <c r="IZD4" s="685"/>
      <c r="IZE4" s="685"/>
      <c r="IZF4" s="685"/>
      <c r="IZG4" s="685"/>
      <c r="IZH4" s="685"/>
      <c r="IZI4" s="685"/>
      <c r="IZJ4" s="685"/>
      <c r="IZK4" s="685"/>
      <c r="IZL4" s="685"/>
      <c r="IZM4" s="685"/>
      <c r="IZN4" s="685"/>
      <c r="IZO4" s="685"/>
      <c r="IZP4" s="685"/>
      <c r="IZQ4" s="685"/>
      <c r="IZR4" s="685"/>
      <c r="IZS4" s="685"/>
      <c r="IZT4" s="685"/>
      <c r="IZU4" s="685"/>
      <c r="IZV4" s="685"/>
      <c r="IZW4" s="685"/>
      <c r="IZX4" s="685"/>
      <c r="IZY4" s="685"/>
      <c r="IZZ4" s="685"/>
      <c r="JAA4" s="685"/>
      <c r="JAB4" s="685"/>
      <c r="JAC4" s="685"/>
      <c r="JAD4" s="685"/>
      <c r="JAE4" s="685"/>
      <c r="JAF4" s="685"/>
      <c r="JAG4" s="685"/>
      <c r="JAH4" s="685"/>
      <c r="JAI4" s="685"/>
      <c r="JAJ4" s="685"/>
      <c r="JAK4" s="685"/>
      <c r="JAL4" s="685"/>
      <c r="JAM4" s="685"/>
      <c r="JAN4" s="685"/>
      <c r="JAO4" s="685"/>
      <c r="JAP4" s="685"/>
      <c r="JAQ4" s="685"/>
      <c r="JAR4" s="685"/>
      <c r="JAS4" s="685"/>
      <c r="JAT4" s="685"/>
      <c r="JAU4" s="685"/>
      <c r="JAV4" s="685"/>
      <c r="JAW4" s="685"/>
      <c r="JAX4" s="685"/>
      <c r="JAY4" s="685"/>
      <c r="JAZ4" s="685"/>
      <c r="JBA4" s="685"/>
      <c r="JBB4" s="685"/>
      <c r="JBC4" s="685"/>
      <c r="JBD4" s="685"/>
      <c r="JBE4" s="685"/>
      <c r="JBF4" s="685"/>
      <c r="JBG4" s="685"/>
      <c r="JBH4" s="685"/>
      <c r="JBI4" s="685"/>
      <c r="JBJ4" s="685"/>
      <c r="JBK4" s="685"/>
      <c r="JBL4" s="685"/>
      <c r="JBM4" s="685"/>
      <c r="JBN4" s="685"/>
      <c r="JBO4" s="685"/>
      <c r="JBP4" s="685"/>
      <c r="JBQ4" s="685"/>
      <c r="JBR4" s="685"/>
      <c r="JBS4" s="685"/>
      <c r="JBT4" s="685"/>
      <c r="JBU4" s="685"/>
      <c r="JBV4" s="685"/>
      <c r="JBW4" s="685"/>
      <c r="JBX4" s="685"/>
      <c r="JBY4" s="685"/>
      <c r="JBZ4" s="685"/>
      <c r="JCA4" s="685"/>
      <c r="JCB4" s="685"/>
      <c r="JCC4" s="685"/>
      <c r="JCD4" s="685"/>
      <c r="JCE4" s="685"/>
      <c r="JCF4" s="685"/>
      <c r="JCG4" s="685"/>
      <c r="JCH4" s="685"/>
      <c r="JCI4" s="685"/>
      <c r="JCJ4" s="685"/>
      <c r="JCK4" s="685"/>
      <c r="JCL4" s="685"/>
      <c r="JCM4" s="685"/>
      <c r="JCN4" s="685"/>
      <c r="JCO4" s="685"/>
      <c r="JCP4" s="685"/>
      <c r="JCQ4" s="685"/>
      <c r="JCR4" s="685"/>
      <c r="JCS4" s="685"/>
      <c r="JCT4" s="685"/>
      <c r="JCU4" s="685"/>
      <c r="JCV4" s="685"/>
      <c r="JCW4" s="685"/>
      <c r="JCX4" s="685"/>
      <c r="JCY4" s="685"/>
      <c r="JCZ4" s="685"/>
      <c r="JDA4" s="685"/>
      <c r="JDB4" s="685"/>
      <c r="JDC4" s="685"/>
      <c r="JDD4" s="685"/>
      <c r="JDE4" s="685"/>
      <c r="JDF4" s="685"/>
      <c r="JDG4" s="685"/>
      <c r="JDH4" s="685"/>
      <c r="JDI4" s="685"/>
      <c r="JDJ4" s="685"/>
      <c r="JDK4" s="685"/>
      <c r="JDL4" s="685"/>
      <c r="JDM4" s="685"/>
      <c r="JDN4" s="685"/>
      <c r="JDO4" s="685"/>
      <c r="JDP4" s="685"/>
      <c r="JDQ4" s="685"/>
      <c r="JDR4" s="685"/>
      <c r="JDS4" s="685"/>
      <c r="JDT4" s="685"/>
      <c r="JDU4" s="685"/>
      <c r="JDV4" s="685"/>
      <c r="JDW4" s="685"/>
      <c r="JDX4" s="685"/>
      <c r="JDY4" s="685"/>
      <c r="JDZ4" s="685"/>
      <c r="JEA4" s="685"/>
      <c r="JEB4" s="685"/>
      <c r="JEC4" s="685"/>
      <c r="JED4" s="685"/>
      <c r="JEE4" s="685"/>
      <c r="JEF4" s="685"/>
      <c r="JEG4" s="685"/>
      <c r="JEH4" s="685"/>
      <c r="JEI4" s="685"/>
      <c r="JEJ4" s="685"/>
      <c r="JEK4" s="685"/>
      <c r="JEL4" s="685"/>
      <c r="JEM4" s="685"/>
      <c r="JEN4" s="685"/>
      <c r="JEO4" s="685"/>
      <c r="JEP4" s="685"/>
      <c r="JEQ4" s="685"/>
      <c r="JER4" s="685"/>
      <c r="JES4" s="685"/>
      <c r="JET4" s="685"/>
      <c r="JEU4" s="685"/>
      <c r="JEV4" s="685"/>
      <c r="JEW4" s="685"/>
      <c r="JEX4" s="685"/>
      <c r="JEY4" s="685"/>
      <c r="JEZ4" s="685"/>
      <c r="JFA4" s="685"/>
      <c r="JFB4" s="685"/>
      <c r="JFC4" s="685"/>
      <c r="JFD4" s="685"/>
      <c r="JFE4" s="685"/>
      <c r="JFF4" s="685"/>
      <c r="JFG4" s="685"/>
      <c r="JFH4" s="685"/>
      <c r="JFI4" s="685"/>
      <c r="JFJ4" s="685"/>
      <c r="JFK4" s="685"/>
      <c r="JFL4" s="685"/>
      <c r="JFM4" s="685"/>
      <c r="JFN4" s="685"/>
      <c r="JFO4" s="685"/>
      <c r="JFP4" s="685"/>
      <c r="JFQ4" s="685"/>
      <c r="JFR4" s="685"/>
      <c r="JFS4" s="685"/>
      <c r="JFT4" s="685"/>
      <c r="JFU4" s="685"/>
      <c r="JFV4" s="685"/>
      <c r="JFW4" s="685"/>
      <c r="JFX4" s="685"/>
      <c r="JFY4" s="685"/>
      <c r="JFZ4" s="685"/>
      <c r="JGA4" s="685"/>
      <c r="JGB4" s="685"/>
      <c r="JGC4" s="685"/>
      <c r="JGD4" s="685"/>
      <c r="JGE4" s="685"/>
      <c r="JGF4" s="685"/>
      <c r="JGG4" s="685"/>
      <c r="JGH4" s="685"/>
      <c r="JGI4" s="685"/>
      <c r="JGJ4" s="685"/>
      <c r="JGK4" s="685"/>
      <c r="JGL4" s="685"/>
      <c r="JGM4" s="685"/>
      <c r="JGN4" s="685"/>
      <c r="JGO4" s="685"/>
      <c r="JGP4" s="685"/>
      <c r="JGQ4" s="685"/>
      <c r="JGR4" s="685"/>
      <c r="JGS4" s="685"/>
      <c r="JGT4" s="685"/>
      <c r="JGU4" s="685"/>
      <c r="JGV4" s="685"/>
      <c r="JGW4" s="685"/>
      <c r="JGX4" s="685"/>
      <c r="JGY4" s="685"/>
      <c r="JGZ4" s="685"/>
      <c r="JHA4" s="685"/>
      <c r="JHB4" s="685"/>
      <c r="JHC4" s="685"/>
      <c r="JHD4" s="685"/>
      <c r="JHE4" s="685"/>
      <c r="JHF4" s="685"/>
      <c r="JHG4" s="685"/>
      <c r="JHH4" s="685"/>
      <c r="JHI4" s="685"/>
      <c r="JHJ4" s="685"/>
      <c r="JHK4" s="685"/>
      <c r="JHL4" s="685"/>
      <c r="JHM4" s="685"/>
      <c r="JHN4" s="685"/>
      <c r="JHO4" s="685"/>
      <c r="JHP4" s="685"/>
      <c r="JHQ4" s="685"/>
      <c r="JHR4" s="685"/>
      <c r="JHS4" s="685"/>
      <c r="JHT4" s="685"/>
      <c r="JHU4" s="685"/>
      <c r="JHV4" s="685"/>
      <c r="JHW4" s="685"/>
      <c r="JHX4" s="685"/>
      <c r="JHY4" s="685"/>
      <c r="JHZ4" s="685"/>
      <c r="JIA4" s="685"/>
      <c r="JIB4" s="685"/>
      <c r="JIC4" s="685"/>
      <c r="JID4" s="685"/>
      <c r="JIE4" s="685"/>
      <c r="JIF4" s="685"/>
      <c r="JIG4" s="685"/>
      <c r="JIH4" s="685"/>
      <c r="JII4" s="685"/>
      <c r="JIJ4" s="685"/>
      <c r="JIK4" s="685"/>
      <c r="JIL4" s="685"/>
      <c r="JIM4" s="685"/>
      <c r="JIN4" s="685"/>
      <c r="JIO4" s="685"/>
      <c r="JIP4" s="685"/>
      <c r="JIQ4" s="685"/>
      <c r="JIR4" s="685"/>
      <c r="JIS4" s="685"/>
      <c r="JIT4" s="685"/>
      <c r="JIU4" s="685"/>
      <c r="JIV4" s="685"/>
      <c r="JIW4" s="685"/>
      <c r="JIX4" s="685"/>
      <c r="JIY4" s="685"/>
      <c r="JIZ4" s="685"/>
      <c r="JJA4" s="685"/>
      <c r="JJB4" s="685"/>
      <c r="JJC4" s="685"/>
      <c r="JJD4" s="685"/>
      <c r="JJE4" s="685"/>
      <c r="JJF4" s="685"/>
      <c r="JJG4" s="685"/>
      <c r="JJH4" s="685"/>
      <c r="JJI4" s="685"/>
      <c r="JJJ4" s="685"/>
      <c r="JJK4" s="685"/>
      <c r="JJL4" s="685"/>
      <c r="JJM4" s="685"/>
      <c r="JJN4" s="685"/>
      <c r="JJO4" s="685"/>
      <c r="JJP4" s="685"/>
      <c r="JJQ4" s="685"/>
      <c r="JJR4" s="685"/>
      <c r="JJS4" s="685"/>
      <c r="JJT4" s="685"/>
      <c r="JJU4" s="685"/>
      <c r="JJV4" s="685"/>
      <c r="JJW4" s="685"/>
      <c r="JJX4" s="685"/>
      <c r="JJY4" s="685"/>
      <c r="JJZ4" s="685"/>
      <c r="JKA4" s="685"/>
      <c r="JKB4" s="685"/>
      <c r="JKC4" s="685"/>
      <c r="JKD4" s="685"/>
      <c r="JKE4" s="685"/>
      <c r="JKF4" s="685"/>
      <c r="JKG4" s="685"/>
      <c r="JKH4" s="685"/>
      <c r="JKI4" s="685"/>
      <c r="JKJ4" s="685"/>
      <c r="JKK4" s="685"/>
      <c r="JKL4" s="685"/>
      <c r="JKM4" s="685"/>
      <c r="JKN4" s="685"/>
      <c r="JKO4" s="685"/>
      <c r="JKP4" s="685"/>
      <c r="JKQ4" s="685"/>
      <c r="JKR4" s="685"/>
      <c r="JKS4" s="685"/>
      <c r="JKT4" s="685"/>
      <c r="JKU4" s="685"/>
      <c r="JKV4" s="685"/>
      <c r="JKW4" s="685"/>
      <c r="JKX4" s="685"/>
      <c r="JKY4" s="685"/>
      <c r="JKZ4" s="685"/>
      <c r="JLA4" s="685"/>
      <c r="JLB4" s="685"/>
      <c r="JLC4" s="685"/>
      <c r="JLD4" s="685"/>
      <c r="JLE4" s="685"/>
      <c r="JLF4" s="685"/>
      <c r="JLG4" s="685"/>
      <c r="JLH4" s="685"/>
      <c r="JLI4" s="685"/>
      <c r="JLJ4" s="685"/>
      <c r="JLK4" s="685"/>
      <c r="JLL4" s="685"/>
      <c r="JLM4" s="685"/>
      <c r="JLN4" s="685"/>
      <c r="JLO4" s="685"/>
      <c r="JLP4" s="685"/>
      <c r="JLQ4" s="685"/>
      <c r="JLR4" s="685"/>
      <c r="JLS4" s="685"/>
      <c r="JLT4" s="685"/>
      <c r="JLU4" s="685"/>
      <c r="JLV4" s="685"/>
      <c r="JLW4" s="685"/>
      <c r="JLX4" s="685"/>
      <c r="JLY4" s="685"/>
      <c r="JLZ4" s="685"/>
      <c r="JMA4" s="685"/>
      <c r="JMB4" s="685"/>
      <c r="JMC4" s="685"/>
      <c r="JMD4" s="685"/>
      <c r="JME4" s="685"/>
      <c r="JMF4" s="685"/>
      <c r="JMG4" s="685"/>
      <c r="JMH4" s="685"/>
      <c r="JMI4" s="685"/>
      <c r="JMJ4" s="685"/>
      <c r="JMK4" s="685"/>
      <c r="JML4" s="685"/>
      <c r="JMM4" s="685"/>
      <c r="JMN4" s="685"/>
      <c r="JMO4" s="685"/>
      <c r="JMP4" s="685"/>
      <c r="JMQ4" s="685"/>
      <c r="JMR4" s="685"/>
      <c r="JMS4" s="685"/>
      <c r="JMT4" s="685"/>
      <c r="JMU4" s="685"/>
      <c r="JMV4" s="685"/>
      <c r="JMW4" s="685"/>
      <c r="JMX4" s="685"/>
      <c r="JMY4" s="685"/>
      <c r="JMZ4" s="685"/>
      <c r="JNA4" s="685"/>
      <c r="JNB4" s="685"/>
      <c r="JNC4" s="685"/>
      <c r="JND4" s="685"/>
      <c r="JNE4" s="685"/>
      <c r="JNF4" s="685"/>
      <c r="JNG4" s="685"/>
      <c r="JNH4" s="685"/>
      <c r="JNI4" s="685"/>
      <c r="JNJ4" s="685"/>
      <c r="JNK4" s="685"/>
      <c r="JNL4" s="685"/>
      <c r="JNM4" s="685"/>
      <c r="JNN4" s="685"/>
      <c r="JNO4" s="685"/>
      <c r="JNP4" s="685"/>
      <c r="JNQ4" s="685"/>
      <c r="JNR4" s="685"/>
      <c r="JNS4" s="685"/>
      <c r="JNT4" s="685"/>
      <c r="JNU4" s="685"/>
      <c r="JNV4" s="685"/>
      <c r="JNW4" s="685"/>
      <c r="JNX4" s="685"/>
      <c r="JNY4" s="685"/>
      <c r="JNZ4" s="685"/>
      <c r="JOA4" s="685"/>
      <c r="JOB4" s="685"/>
      <c r="JOC4" s="685"/>
      <c r="JOD4" s="685"/>
      <c r="JOE4" s="685"/>
      <c r="JOF4" s="685"/>
      <c r="JOG4" s="685"/>
      <c r="JOH4" s="685"/>
      <c r="JOI4" s="685"/>
      <c r="JOJ4" s="685"/>
      <c r="JOK4" s="685"/>
      <c r="JOL4" s="685"/>
      <c r="JOM4" s="685"/>
      <c r="JON4" s="685"/>
      <c r="JOO4" s="685"/>
      <c r="JOP4" s="685"/>
      <c r="JOQ4" s="685"/>
      <c r="JOR4" s="685"/>
      <c r="JOS4" s="685"/>
      <c r="JOT4" s="685"/>
      <c r="JOU4" s="685"/>
      <c r="JOV4" s="685"/>
      <c r="JOW4" s="685"/>
      <c r="JOX4" s="685"/>
      <c r="JOY4" s="685"/>
      <c r="JOZ4" s="685"/>
      <c r="JPA4" s="685"/>
      <c r="JPB4" s="685"/>
      <c r="JPC4" s="685"/>
      <c r="JPD4" s="685"/>
      <c r="JPE4" s="685"/>
      <c r="JPF4" s="685"/>
      <c r="JPG4" s="685"/>
      <c r="JPH4" s="685"/>
      <c r="JPI4" s="685"/>
      <c r="JPJ4" s="685"/>
      <c r="JPK4" s="685"/>
      <c r="JPL4" s="685"/>
      <c r="JPM4" s="685"/>
      <c r="JPN4" s="685"/>
      <c r="JPO4" s="685"/>
      <c r="JPP4" s="685"/>
      <c r="JPQ4" s="685"/>
      <c r="JPR4" s="685"/>
      <c r="JPS4" s="685"/>
      <c r="JPT4" s="685"/>
      <c r="JPU4" s="685"/>
      <c r="JPV4" s="685"/>
      <c r="JPW4" s="685"/>
      <c r="JPX4" s="685"/>
      <c r="JPY4" s="685"/>
      <c r="JPZ4" s="685"/>
      <c r="JQA4" s="685"/>
      <c r="JQB4" s="685"/>
      <c r="JQC4" s="685"/>
      <c r="JQD4" s="685"/>
      <c r="JQE4" s="685"/>
      <c r="JQF4" s="685"/>
      <c r="JQG4" s="685"/>
      <c r="JQH4" s="685"/>
      <c r="JQI4" s="685"/>
      <c r="JQJ4" s="685"/>
      <c r="JQK4" s="685"/>
      <c r="JQL4" s="685"/>
      <c r="JQM4" s="685"/>
      <c r="JQN4" s="685"/>
      <c r="JQO4" s="685"/>
      <c r="JQP4" s="685"/>
      <c r="JQQ4" s="685"/>
      <c r="JQR4" s="685"/>
      <c r="JQS4" s="685"/>
      <c r="JQT4" s="685"/>
      <c r="JQU4" s="685"/>
      <c r="JQV4" s="685"/>
      <c r="JQW4" s="685"/>
      <c r="JQX4" s="685"/>
      <c r="JQY4" s="685"/>
      <c r="JQZ4" s="685"/>
      <c r="JRA4" s="685"/>
      <c r="JRB4" s="685"/>
      <c r="JRC4" s="685"/>
      <c r="JRD4" s="685"/>
      <c r="JRE4" s="685"/>
      <c r="JRF4" s="685"/>
      <c r="JRG4" s="685"/>
      <c r="JRH4" s="685"/>
      <c r="JRI4" s="685"/>
      <c r="JRJ4" s="685"/>
      <c r="JRK4" s="685"/>
      <c r="JRL4" s="685"/>
      <c r="JRM4" s="685"/>
      <c r="JRN4" s="685"/>
      <c r="JRO4" s="685"/>
      <c r="JRP4" s="685"/>
      <c r="JRQ4" s="685"/>
      <c r="JRR4" s="685"/>
      <c r="JRS4" s="685"/>
      <c r="JRT4" s="685"/>
      <c r="JRU4" s="685"/>
      <c r="JRV4" s="685"/>
      <c r="JRW4" s="685"/>
      <c r="JRX4" s="685"/>
      <c r="JRY4" s="685"/>
      <c r="JRZ4" s="685"/>
      <c r="JSA4" s="685"/>
      <c r="JSB4" s="685"/>
      <c r="JSC4" s="685"/>
      <c r="JSD4" s="685"/>
      <c r="JSE4" s="685"/>
      <c r="JSF4" s="685"/>
      <c r="JSG4" s="685"/>
      <c r="JSH4" s="685"/>
      <c r="JSI4" s="685"/>
      <c r="JSJ4" s="685"/>
      <c r="JSK4" s="685"/>
      <c r="JSL4" s="685"/>
      <c r="JSM4" s="685"/>
      <c r="JSN4" s="685"/>
      <c r="JSO4" s="685"/>
      <c r="JSP4" s="685"/>
      <c r="JSQ4" s="685"/>
      <c r="JSR4" s="685"/>
      <c r="JSS4" s="685"/>
      <c r="JST4" s="685"/>
      <c r="JSU4" s="685"/>
      <c r="JSV4" s="685"/>
      <c r="JSW4" s="685"/>
      <c r="JSX4" s="685"/>
      <c r="JSY4" s="685"/>
      <c r="JSZ4" s="685"/>
      <c r="JTA4" s="685"/>
      <c r="JTB4" s="685"/>
      <c r="JTC4" s="685"/>
      <c r="JTD4" s="685"/>
      <c r="JTE4" s="685"/>
      <c r="JTF4" s="685"/>
      <c r="JTG4" s="685"/>
      <c r="JTH4" s="685"/>
      <c r="JTI4" s="685"/>
      <c r="JTJ4" s="685"/>
      <c r="JTK4" s="685"/>
      <c r="JTL4" s="685"/>
      <c r="JTM4" s="685"/>
      <c r="JTN4" s="685"/>
      <c r="JTO4" s="685"/>
      <c r="JTP4" s="685"/>
      <c r="JTQ4" s="685"/>
      <c r="JTR4" s="685"/>
      <c r="JTS4" s="685"/>
      <c r="JTT4" s="685"/>
      <c r="JTU4" s="685"/>
      <c r="JTV4" s="685"/>
      <c r="JTW4" s="685"/>
      <c r="JTX4" s="685"/>
      <c r="JTY4" s="685"/>
      <c r="JTZ4" s="685"/>
      <c r="JUA4" s="685"/>
      <c r="JUB4" s="685"/>
      <c r="JUC4" s="685"/>
      <c r="JUD4" s="685"/>
      <c r="JUE4" s="685"/>
      <c r="JUF4" s="685"/>
      <c r="JUG4" s="685"/>
      <c r="JUH4" s="685"/>
      <c r="JUI4" s="685"/>
      <c r="JUJ4" s="685"/>
      <c r="JUK4" s="685"/>
      <c r="JUL4" s="685"/>
      <c r="JUM4" s="685"/>
      <c r="JUN4" s="685"/>
      <c r="JUO4" s="685"/>
      <c r="JUP4" s="685"/>
      <c r="JUQ4" s="685"/>
      <c r="JUR4" s="685"/>
      <c r="JUS4" s="685"/>
      <c r="JUT4" s="685"/>
      <c r="JUU4" s="685"/>
      <c r="JUV4" s="685"/>
      <c r="JUW4" s="685"/>
      <c r="JUX4" s="685"/>
      <c r="JUY4" s="685"/>
      <c r="JUZ4" s="685"/>
      <c r="JVA4" s="685"/>
      <c r="JVB4" s="685"/>
      <c r="JVC4" s="685"/>
      <c r="JVD4" s="685"/>
      <c r="JVE4" s="685"/>
      <c r="JVF4" s="685"/>
      <c r="JVG4" s="685"/>
      <c r="JVH4" s="685"/>
      <c r="JVI4" s="685"/>
      <c r="JVJ4" s="685"/>
      <c r="JVK4" s="685"/>
      <c r="JVL4" s="685"/>
      <c r="JVM4" s="685"/>
      <c r="JVN4" s="685"/>
      <c r="JVO4" s="685"/>
      <c r="JVP4" s="685"/>
      <c r="JVQ4" s="685"/>
      <c r="JVR4" s="685"/>
      <c r="JVS4" s="685"/>
      <c r="JVT4" s="685"/>
      <c r="JVU4" s="685"/>
      <c r="JVV4" s="685"/>
      <c r="JVW4" s="685"/>
      <c r="JVX4" s="685"/>
      <c r="JVY4" s="685"/>
      <c r="JVZ4" s="685"/>
      <c r="JWA4" s="685"/>
      <c r="JWB4" s="685"/>
      <c r="JWC4" s="685"/>
      <c r="JWD4" s="685"/>
      <c r="JWE4" s="685"/>
      <c r="JWF4" s="685"/>
      <c r="JWG4" s="685"/>
      <c r="JWH4" s="685"/>
      <c r="JWI4" s="685"/>
      <c r="JWJ4" s="685"/>
      <c r="JWK4" s="685"/>
      <c r="JWL4" s="685"/>
      <c r="JWM4" s="685"/>
      <c r="JWN4" s="685"/>
      <c r="JWO4" s="685"/>
      <c r="JWP4" s="685"/>
      <c r="JWQ4" s="685"/>
      <c r="JWR4" s="685"/>
      <c r="JWS4" s="685"/>
      <c r="JWT4" s="685"/>
      <c r="JWU4" s="685"/>
      <c r="JWV4" s="685"/>
      <c r="JWW4" s="685"/>
      <c r="JWX4" s="685"/>
      <c r="JWY4" s="685"/>
      <c r="JWZ4" s="685"/>
      <c r="JXA4" s="685"/>
      <c r="JXB4" s="685"/>
      <c r="JXC4" s="685"/>
      <c r="JXD4" s="685"/>
      <c r="JXE4" s="685"/>
      <c r="JXF4" s="685"/>
      <c r="JXG4" s="685"/>
      <c r="JXH4" s="685"/>
      <c r="JXI4" s="685"/>
      <c r="JXJ4" s="685"/>
      <c r="JXK4" s="685"/>
      <c r="JXL4" s="685"/>
      <c r="JXM4" s="685"/>
      <c r="JXN4" s="685"/>
      <c r="JXO4" s="685"/>
      <c r="JXP4" s="685"/>
      <c r="JXQ4" s="685"/>
      <c r="JXR4" s="685"/>
      <c r="JXS4" s="685"/>
      <c r="JXT4" s="685"/>
      <c r="JXU4" s="685"/>
      <c r="JXV4" s="685"/>
      <c r="JXW4" s="685"/>
      <c r="JXX4" s="685"/>
      <c r="JXY4" s="685"/>
      <c r="JXZ4" s="685"/>
      <c r="JYA4" s="685"/>
      <c r="JYB4" s="685"/>
      <c r="JYC4" s="685"/>
      <c r="JYD4" s="685"/>
      <c r="JYE4" s="685"/>
      <c r="JYF4" s="685"/>
      <c r="JYG4" s="685"/>
      <c r="JYH4" s="685"/>
      <c r="JYI4" s="685"/>
      <c r="JYJ4" s="685"/>
      <c r="JYK4" s="685"/>
      <c r="JYL4" s="685"/>
      <c r="JYM4" s="685"/>
      <c r="JYN4" s="685"/>
      <c r="JYO4" s="685"/>
      <c r="JYP4" s="685"/>
      <c r="JYQ4" s="685"/>
      <c r="JYR4" s="685"/>
      <c r="JYS4" s="685"/>
      <c r="JYT4" s="685"/>
      <c r="JYU4" s="685"/>
      <c r="JYV4" s="685"/>
      <c r="JYW4" s="685"/>
      <c r="JYX4" s="685"/>
      <c r="JYY4" s="685"/>
      <c r="JYZ4" s="685"/>
      <c r="JZA4" s="685"/>
      <c r="JZB4" s="685"/>
      <c r="JZC4" s="685"/>
      <c r="JZD4" s="685"/>
      <c r="JZE4" s="685"/>
      <c r="JZF4" s="685"/>
      <c r="JZG4" s="685"/>
      <c r="JZH4" s="685"/>
      <c r="JZI4" s="685"/>
      <c r="JZJ4" s="685"/>
      <c r="JZK4" s="685"/>
      <c r="JZL4" s="685"/>
      <c r="JZM4" s="685"/>
      <c r="JZN4" s="685"/>
      <c r="JZO4" s="685"/>
      <c r="JZP4" s="685"/>
      <c r="JZQ4" s="685"/>
      <c r="JZR4" s="685"/>
      <c r="JZS4" s="685"/>
      <c r="JZT4" s="685"/>
      <c r="JZU4" s="685"/>
      <c r="JZV4" s="685"/>
      <c r="JZW4" s="685"/>
      <c r="JZX4" s="685"/>
      <c r="JZY4" s="685"/>
      <c r="JZZ4" s="685"/>
      <c r="KAA4" s="685"/>
      <c r="KAB4" s="685"/>
      <c r="KAC4" s="685"/>
      <c r="KAD4" s="685"/>
      <c r="KAE4" s="685"/>
      <c r="KAF4" s="685"/>
      <c r="KAG4" s="685"/>
      <c r="KAH4" s="685"/>
      <c r="KAI4" s="685"/>
      <c r="KAJ4" s="685"/>
      <c r="KAK4" s="685"/>
      <c r="KAL4" s="685"/>
      <c r="KAM4" s="685"/>
      <c r="KAN4" s="685"/>
      <c r="KAO4" s="685"/>
      <c r="KAP4" s="685"/>
      <c r="KAQ4" s="685"/>
      <c r="KAR4" s="685"/>
      <c r="KAS4" s="685"/>
      <c r="KAT4" s="685"/>
      <c r="KAU4" s="685"/>
      <c r="KAV4" s="685"/>
      <c r="KAW4" s="685"/>
      <c r="KAX4" s="685"/>
      <c r="KAY4" s="685"/>
      <c r="KAZ4" s="685"/>
      <c r="KBA4" s="685"/>
      <c r="KBB4" s="685"/>
      <c r="KBC4" s="685"/>
      <c r="KBD4" s="685"/>
      <c r="KBE4" s="685"/>
      <c r="KBF4" s="685"/>
      <c r="KBG4" s="685"/>
      <c r="KBH4" s="685"/>
      <c r="KBI4" s="685"/>
      <c r="KBJ4" s="685"/>
      <c r="KBK4" s="685"/>
      <c r="KBL4" s="685"/>
      <c r="KBM4" s="685"/>
      <c r="KBN4" s="685"/>
      <c r="KBO4" s="685"/>
      <c r="KBP4" s="685"/>
      <c r="KBQ4" s="685"/>
      <c r="KBR4" s="685"/>
      <c r="KBS4" s="685"/>
      <c r="KBT4" s="685"/>
      <c r="KBU4" s="685"/>
      <c r="KBV4" s="685"/>
      <c r="KBW4" s="685"/>
      <c r="KBX4" s="685"/>
      <c r="KBY4" s="685"/>
      <c r="KBZ4" s="685"/>
      <c r="KCA4" s="685"/>
      <c r="KCB4" s="685"/>
      <c r="KCC4" s="685"/>
      <c r="KCD4" s="685"/>
      <c r="KCE4" s="685"/>
      <c r="KCF4" s="685"/>
      <c r="KCG4" s="685"/>
      <c r="KCH4" s="685"/>
      <c r="KCI4" s="685"/>
      <c r="KCJ4" s="685"/>
      <c r="KCK4" s="685"/>
      <c r="KCL4" s="685"/>
      <c r="KCM4" s="685"/>
      <c r="KCN4" s="685"/>
      <c r="KCO4" s="685"/>
      <c r="KCP4" s="685"/>
      <c r="KCQ4" s="685"/>
      <c r="KCR4" s="685"/>
      <c r="KCS4" s="685"/>
      <c r="KCT4" s="685"/>
      <c r="KCU4" s="685"/>
      <c r="KCV4" s="685"/>
      <c r="KCW4" s="685"/>
      <c r="KCX4" s="685"/>
      <c r="KCY4" s="685"/>
      <c r="KCZ4" s="685"/>
      <c r="KDA4" s="685"/>
      <c r="KDB4" s="685"/>
      <c r="KDC4" s="685"/>
      <c r="KDD4" s="685"/>
      <c r="KDE4" s="685"/>
      <c r="KDF4" s="685"/>
      <c r="KDG4" s="685"/>
      <c r="KDH4" s="685"/>
      <c r="KDI4" s="685"/>
      <c r="KDJ4" s="685"/>
      <c r="KDK4" s="685"/>
      <c r="KDL4" s="685"/>
      <c r="KDM4" s="685"/>
      <c r="KDN4" s="685"/>
      <c r="KDO4" s="685"/>
      <c r="KDP4" s="685"/>
      <c r="KDQ4" s="685"/>
      <c r="KDR4" s="685"/>
      <c r="KDS4" s="685"/>
      <c r="KDT4" s="685"/>
      <c r="KDU4" s="685"/>
      <c r="KDV4" s="685"/>
      <c r="KDW4" s="685"/>
      <c r="KDX4" s="685"/>
      <c r="KDY4" s="685"/>
      <c r="KDZ4" s="685"/>
      <c r="KEA4" s="685"/>
      <c r="KEB4" s="685"/>
      <c r="KEC4" s="685"/>
      <c r="KED4" s="685"/>
      <c r="KEE4" s="685"/>
      <c r="KEF4" s="685"/>
      <c r="KEG4" s="685"/>
      <c r="KEH4" s="685"/>
      <c r="KEI4" s="685"/>
      <c r="KEJ4" s="685"/>
      <c r="KEK4" s="685"/>
      <c r="KEL4" s="685"/>
      <c r="KEM4" s="685"/>
      <c r="KEN4" s="685"/>
      <c r="KEO4" s="685"/>
      <c r="KEP4" s="685"/>
      <c r="KEQ4" s="685"/>
      <c r="KER4" s="685"/>
      <c r="KES4" s="685"/>
      <c r="KET4" s="685"/>
      <c r="KEU4" s="685"/>
      <c r="KEV4" s="685"/>
      <c r="KEW4" s="685"/>
      <c r="KEX4" s="685"/>
      <c r="KEY4" s="685"/>
      <c r="KEZ4" s="685"/>
      <c r="KFA4" s="685"/>
      <c r="KFB4" s="685"/>
      <c r="KFC4" s="685"/>
      <c r="KFD4" s="685"/>
      <c r="KFE4" s="685"/>
      <c r="KFF4" s="685"/>
      <c r="KFG4" s="685"/>
      <c r="KFH4" s="685"/>
      <c r="KFI4" s="685"/>
      <c r="KFJ4" s="685"/>
      <c r="KFK4" s="685"/>
      <c r="KFL4" s="685"/>
      <c r="KFM4" s="685"/>
      <c r="KFN4" s="685"/>
      <c r="KFO4" s="685"/>
      <c r="KFP4" s="685"/>
      <c r="KFQ4" s="685"/>
      <c r="KFR4" s="685"/>
      <c r="KFS4" s="685"/>
      <c r="KFT4" s="685"/>
      <c r="KFU4" s="685"/>
      <c r="KFV4" s="685"/>
      <c r="KFW4" s="685"/>
      <c r="KFX4" s="685"/>
      <c r="KFY4" s="685"/>
      <c r="KFZ4" s="685"/>
      <c r="KGA4" s="685"/>
      <c r="KGB4" s="685"/>
      <c r="KGC4" s="685"/>
      <c r="KGD4" s="685"/>
      <c r="KGE4" s="685"/>
      <c r="KGF4" s="685"/>
      <c r="KGG4" s="685"/>
      <c r="KGH4" s="685"/>
      <c r="KGI4" s="685"/>
      <c r="KGJ4" s="685"/>
      <c r="KGK4" s="685"/>
      <c r="KGL4" s="685"/>
      <c r="KGM4" s="685"/>
      <c r="KGN4" s="685"/>
      <c r="KGO4" s="685"/>
      <c r="KGP4" s="685"/>
      <c r="KGQ4" s="685"/>
      <c r="KGR4" s="685"/>
      <c r="KGS4" s="685"/>
      <c r="KGT4" s="685"/>
      <c r="KGU4" s="685"/>
      <c r="KGV4" s="685"/>
      <c r="KGW4" s="685"/>
      <c r="KGX4" s="685"/>
      <c r="KGY4" s="685"/>
      <c r="KGZ4" s="685"/>
      <c r="KHA4" s="685"/>
      <c r="KHB4" s="685"/>
      <c r="KHC4" s="685"/>
      <c r="KHD4" s="685"/>
      <c r="KHE4" s="685"/>
      <c r="KHF4" s="685"/>
      <c r="KHG4" s="685"/>
      <c r="KHH4" s="685"/>
      <c r="KHI4" s="685"/>
      <c r="KHJ4" s="685"/>
      <c r="KHK4" s="685"/>
      <c r="KHL4" s="685"/>
      <c r="KHM4" s="685"/>
      <c r="KHN4" s="685"/>
      <c r="KHO4" s="685"/>
      <c r="KHP4" s="685"/>
      <c r="KHQ4" s="685"/>
      <c r="KHR4" s="685"/>
      <c r="KHS4" s="685"/>
      <c r="KHT4" s="685"/>
      <c r="KHU4" s="685"/>
      <c r="KHV4" s="685"/>
      <c r="KHW4" s="685"/>
      <c r="KHX4" s="685"/>
      <c r="KHY4" s="685"/>
      <c r="KHZ4" s="685"/>
      <c r="KIA4" s="685"/>
      <c r="KIB4" s="685"/>
      <c r="KIC4" s="685"/>
      <c r="KID4" s="685"/>
      <c r="KIE4" s="685"/>
      <c r="KIF4" s="685"/>
      <c r="KIG4" s="685"/>
      <c r="KIH4" s="685"/>
      <c r="KII4" s="685"/>
      <c r="KIJ4" s="685"/>
      <c r="KIK4" s="685"/>
      <c r="KIL4" s="685"/>
      <c r="KIM4" s="685"/>
      <c r="KIN4" s="685"/>
      <c r="KIO4" s="685"/>
      <c r="KIP4" s="685"/>
      <c r="KIQ4" s="685"/>
      <c r="KIR4" s="685"/>
      <c r="KIS4" s="685"/>
      <c r="KIT4" s="685"/>
      <c r="KIU4" s="685"/>
      <c r="KIV4" s="685"/>
      <c r="KIW4" s="685"/>
      <c r="KIX4" s="685"/>
      <c r="KIY4" s="685"/>
      <c r="KIZ4" s="685"/>
      <c r="KJA4" s="685"/>
      <c r="KJB4" s="685"/>
      <c r="KJC4" s="685"/>
      <c r="KJD4" s="685"/>
      <c r="KJE4" s="685"/>
      <c r="KJF4" s="685"/>
      <c r="KJG4" s="685"/>
      <c r="KJH4" s="685"/>
      <c r="KJI4" s="685"/>
      <c r="KJJ4" s="685"/>
      <c r="KJK4" s="685"/>
      <c r="KJL4" s="685"/>
      <c r="KJM4" s="685"/>
      <c r="KJN4" s="685"/>
      <c r="KJO4" s="685"/>
      <c r="KJP4" s="685"/>
      <c r="KJQ4" s="685"/>
      <c r="KJR4" s="685"/>
      <c r="KJS4" s="685"/>
      <c r="KJT4" s="685"/>
      <c r="KJU4" s="685"/>
      <c r="KJV4" s="685"/>
      <c r="KJW4" s="685"/>
      <c r="KJX4" s="685"/>
      <c r="KJY4" s="685"/>
      <c r="KJZ4" s="685"/>
      <c r="KKA4" s="685"/>
      <c r="KKB4" s="685"/>
      <c r="KKC4" s="685"/>
      <c r="KKD4" s="685"/>
      <c r="KKE4" s="685"/>
      <c r="KKF4" s="685"/>
      <c r="KKG4" s="685"/>
      <c r="KKH4" s="685"/>
      <c r="KKI4" s="685"/>
      <c r="KKJ4" s="685"/>
      <c r="KKK4" s="685"/>
      <c r="KKL4" s="685"/>
      <c r="KKM4" s="685"/>
      <c r="KKN4" s="685"/>
      <c r="KKO4" s="685"/>
      <c r="KKP4" s="685"/>
      <c r="KKQ4" s="685"/>
      <c r="KKR4" s="685"/>
      <c r="KKS4" s="685"/>
      <c r="KKT4" s="685"/>
      <c r="KKU4" s="685"/>
      <c r="KKV4" s="685"/>
      <c r="KKW4" s="685"/>
      <c r="KKX4" s="685"/>
      <c r="KKY4" s="685"/>
      <c r="KKZ4" s="685"/>
      <c r="KLA4" s="685"/>
      <c r="KLB4" s="685"/>
      <c r="KLC4" s="685"/>
      <c r="KLD4" s="685"/>
      <c r="KLE4" s="685"/>
      <c r="KLF4" s="685"/>
      <c r="KLG4" s="685"/>
      <c r="KLH4" s="685"/>
      <c r="KLI4" s="685"/>
      <c r="KLJ4" s="685"/>
      <c r="KLK4" s="685"/>
      <c r="KLL4" s="685"/>
      <c r="KLM4" s="685"/>
      <c r="KLN4" s="685"/>
      <c r="KLO4" s="685"/>
      <c r="KLP4" s="685"/>
      <c r="KLQ4" s="685"/>
      <c r="KLR4" s="685"/>
      <c r="KLS4" s="685"/>
      <c r="KLT4" s="685"/>
      <c r="KLU4" s="685"/>
      <c r="KLV4" s="685"/>
      <c r="KLW4" s="685"/>
      <c r="KLX4" s="685"/>
      <c r="KLY4" s="685"/>
      <c r="KLZ4" s="685"/>
      <c r="KMA4" s="685"/>
      <c r="KMB4" s="685"/>
      <c r="KMC4" s="685"/>
      <c r="KMD4" s="685"/>
      <c r="KME4" s="685"/>
      <c r="KMF4" s="685"/>
      <c r="KMG4" s="685"/>
      <c r="KMH4" s="685"/>
      <c r="KMI4" s="685"/>
      <c r="KMJ4" s="685"/>
      <c r="KMK4" s="685"/>
      <c r="KML4" s="685"/>
      <c r="KMM4" s="685"/>
      <c r="KMN4" s="685"/>
      <c r="KMO4" s="685"/>
      <c r="KMP4" s="685"/>
      <c r="KMQ4" s="685"/>
      <c r="KMR4" s="685"/>
      <c r="KMS4" s="685"/>
      <c r="KMT4" s="685"/>
      <c r="KMU4" s="685"/>
      <c r="KMV4" s="685"/>
      <c r="KMW4" s="685"/>
      <c r="KMX4" s="685"/>
      <c r="KMY4" s="685"/>
      <c r="KMZ4" s="685"/>
      <c r="KNA4" s="685"/>
      <c r="KNB4" s="685"/>
      <c r="KNC4" s="685"/>
      <c r="KND4" s="685"/>
      <c r="KNE4" s="685"/>
      <c r="KNF4" s="685"/>
      <c r="KNG4" s="685"/>
      <c r="KNH4" s="685"/>
      <c r="KNI4" s="685"/>
      <c r="KNJ4" s="685"/>
      <c r="KNK4" s="685"/>
      <c r="KNL4" s="685"/>
      <c r="KNM4" s="685"/>
      <c r="KNN4" s="685"/>
      <c r="KNO4" s="685"/>
      <c r="KNP4" s="685"/>
      <c r="KNQ4" s="685"/>
      <c r="KNR4" s="685"/>
      <c r="KNS4" s="685"/>
      <c r="KNT4" s="685"/>
      <c r="KNU4" s="685"/>
      <c r="KNV4" s="685"/>
      <c r="KNW4" s="685"/>
      <c r="KNX4" s="685"/>
      <c r="KNY4" s="685"/>
      <c r="KNZ4" s="685"/>
      <c r="KOA4" s="685"/>
      <c r="KOB4" s="685"/>
      <c r="KOC4" s="685"/>
      <c r="KOD4" s="685"/>
      <c r="KOE4" s="685"/>
      <c r="KOF4" s="685"/>
      <c r="KOG4" s="685"/>
      <c r="KOH4" s="685"/>
      <c r="KOI4" s="685"/>
      <c r="KOJ4" s="685"/>
      <c r="KOK4" s="685"/>
      <c r="KOL4" s="685"/>
      <c r="KOM4" s="685"/>
      <c r="KON4" s="685"/>
      <c r="KOO4" s="685"/>
      <c r="KOP4" s="685"/>
      <c r="KOQ4" s="685"/>
      <c r="KOR4" s="685"/>
      <c r="KOS4" s="685"/>
      <c r="KOT4" s="685"/>
      <c r="KOU4" s="685"/>
      <c r="KOV4" s="685"/>
      <c r="KOW4" s="685"/>
      <c r="KOX4" s="685"/>
      <c r="KOY4" s="685"/>
      <c r="KOZ4" s="685"/>
      <c r="KPA4" s="685"/>
      <c r="KPB4" s="685"/>
      <c r="KPC4" s="685"/>
      <c r="KPD4" s="685"/>
      <c r="KPE4" s="685"/>
      <c r="KPF4" s="685"/>
      <c r="KPG4" s="685"/>
      <c r="KPH4" s="685"/>
      <c r="KPI4" s="685"/>
      <c r="KPJ4" s="685"/>
      <c r="KPK4" s="685"/>
      <c r="KPL4" s="685"/>
      <c r="KPM4" s="685"/>
      <c r="KPN4" s="685"/>
      <c r="KPO4" s="685"/>
      <c r="KPP4" s="685"/>
      <c r="KPQ4" s="685"/>
      <c r="KPR4" s="685"/>
      <c r="KPS4" s="685"/>
      <c r="KPT4" s="685"/>
      <c r="KPU4" s="685"/>
      <c r="KPV4" s="685"/>
      <c r="KPW4" s="685"/>
      <c r="KPX4" s="685"/>
      <c r="KPY4" s="685"/>
      <c r="KPZ4" s="685"/>
      <c r="KQA4" s="685"/>
      <c r="KQB4" s="685"/>
      <c r="KQC4" s="685"/>
      <c r="KQD4" s="685"/>
      <c r="KQE4" s="685"/>
      <c r="KQF4" s="685"/>
      <c r="KQG4" s="685"/>
      <c r="KQH4" s="685"/>
      <c r="KQI4" s="685"/>
      <c r="KQJ4" s="685"/>
      <c r="KQK4" s="685"/>
      <c r="KQL4" s="685"/>
      <c r="KQM4" s="685"/>
      <c r="KQN4" s="685"/>
      <c r="KQO4" s="685"/>
      <c r="KQP4" s="685"/>
      <c r="KQQ4" s="685"/>
      <c r="KQR4" s="685"/>
      <c r="KQS4" s="685"/>
      <c r="KQT4" s="685"/>
      <c r="KQU4" s="685"/>
      <c r="KQV4" s="685"/>
      <c r="KQW4" s="685"/>
      <c r="KQX4" s="685"/>
      <c r="KQY4" s="685"/>
      <c r="KQZ4" s="685"/>
      <c r="KRA4" s="685"/>
      <c r="KRB4" s="685"/>
      <c r="KRC4" s="685"/>
      <c r="KRD4" s="685"/>
      <c r="KRE4" s="685"/>
      <c r="KRF4" s="685"/>
      <c r="KRG4" s="685"/>
      <c r="KRH4" s="685"/>
      <c r="KRI4" s="685"/>
      <c r="KRJ4" s="685"/>
      <c r="KRK4" s="685"/>
      <c r="KRL4" s="685"/>
      <c r="KRM4" s="685"/>
      <c r="KRN4" s="685"/>
      <c r="KRO4" s="685"/>
      <c r="KRP4" s="685"/>
      <c r="KRQ4" s="685"/>
      <c r="KRR4" s="685"/>
      <c r="KRS4" s="685"/>
      <c r="KRT4" s="685"/>
      <c r="KRU4" s="685"/>
      <c r="KRV4" s="685"/>
      <c r="KRW4" s="685"/>
      <c r="KRX4" s="685"/>
      <c r="KRY4" s="685"/>
      <c r="KRZ4" s="685"/>
      <c r="KSA4" s="685"/>
      <c r="KSB4" s="685"/>
      <c r="KSC4" s="685"/>
      <c r="KSD4" s="685"/>
      <c r="KSE4" s="685"/>
      <c r="KSF4" s="685"/>
      <c r="KSG4" s="685"/>
      <c r="KSH4" s="685"/>
      <c r="KSI4" s="685"/>
      <c r="KSJ4" s="685"/>
      <c r="KSK4" s="685"/>
      <c r="KSL4" s="685"/>
      <c r="KSM4" s="685"/>
      <c r="KSN4" s="685"/>
      <c r="KSO4" s="685"/>
      <c r="KSP4" s="685"/>
      <c r="KSQ4" s="685"/>
      <c r="KSR4" s="685"/>
      <c r="KSS4" s="685"/>
      <c r="KST4" s="685"/>
      <c r="KSU4" s="685"/>
      <c r="KSV4" s="685"/>
      <c r="KSW4" s="685"/>
      <c r="KSX4" s="685"/>
      <c r="KSY4" s="685"/>
      <c r="KSZ4" s="685"/>
      <c r="KTA4" s="685"/>
      <c r="KTB4" s="685"/>
      <c r="KTC4" s="685"/>
      <c r="KTD4" s="685"/>
      <c r="KTE4" s="685"/>
      <c r="KTF4" s="685"/>
      <c r="KTG4" s="685"/>
      <c r="KTH4" s="685"/>
      <c r="KTI4" s="685"/>
      <c r="KTJ4" s="685"/>
      <c r="KTK4" s="685"/>
      <c r="KTL4" s="685"/>
      <c r="KTM4" s="685"/>
      <c r="KTN4" s="685"/>
      <c r="KTO4" s="685"/>
      <c r="KTP4" s="685"/>
      <c r="KTQ4" s="685"/>
      <c r="KTR4" s="685"/>
      <c r="KTS4" s="685"/>
      <c r="KTT4" s="685"/>
      <c r="KTU4" s="685"/>
      <c r="KTV4" s="685"/>
      <c r="KTW4" s="685"/>
      <c r="KTX4" s="685"/>
      <c r="KTY4" s="685"/>
      <c r="KTZ4" s="685"/>
      <c r="KUA4" s="685"/>
      <c r="KUB4" s="685"/>
      <c r="KUC4" s="685"/>
      <c r="KUD4" s="685"/>
      <c r="KUE4" s="685"/>
      <c r="KUF4" s="685"/>
      <c r="KUG4" s="685"/>
      <c r="KUH4" s="685"/>
      <c r="KUI4" s="685"/>
      <c r="KUJ4" s="685"/>
      <c r="KUK4" s="685"/>
      <c r="KUL4" s="685"/>
      <c r="KUM4" s="685"/>
      <c r="KUN4" s="685"/>
      <c r="KUO4" s="685"/>
      <c r="KUP4" s="685"/>
      <c r="KUQ4" s="685"/>
      <c r="KUR4" s="685"/>
      <c r="KUS4" s="685"/>
      <c r="KUT4" s="685"/>
      <c r="KUU4" s="685"/>
      <c r="KUV4" s="685"/>
      <c r="KUW4" s="685"/>
      <c r="KUX4" s="685"/>
      <c r="KUY4" s="685"/>
      <c r="KUZ4" s="685"/>
      <c r="KVA4" s="685"/>
      <c r="KVB4" s="685"/>
      <c r="KVC4" s="685"/>
      <c r="KVD4" s="685"/>
      <c r="KVE4" s="685"/>
      <c r="KVF4" s="685"/>
      <c r="KVG4" s="685"/>
      <c r="KVH4" s="685"/>
      <c r="KVI4" s="685"/>
      <c r="KVJ4" s="685"/>
      <c r="KVK4" s="685"/>
      <c r="KVL4" s="685"/>
      <c r="KVM4" s="685"/>
      <c r="KVN4" s="685"/>
      <c r="KVO4" s="685"/>
      <c r="KVP4" s="685"/>
      <c r="KVQ4" s="685"/>
      <c r="KVR4" s="685"/>
      <c r="KVS4" s="685"/>
      <c r="KVT4" s="685"/>
      <c r="KVU4" s="685"/>
      <c r="KVV4" s="685"/>
      <c r="KVW4" s="685"/>
      <c r="KVX4" s="685"/>
      <c r="KVY4" s="685"/>
      <c r="KVZ4" s="685"/>
      <c r="KWA4" s="685"/>
      <c r="KWB4" s="685"/>
      <c r="KWC4" s="685"/>
      <c r="KWD4" s="685"/>
      <c r="KWE4" s="685"/>
      <c r="KWF4" s="685"/>
      <c r="KWG4" s="685"/>
      <c r="KWH4" s="685"/>
      <c r="KWI4" s="685"/>
      <c r="KWJ4" s="685"/>
      <c r="KWK4" s="685"/>
      <c r="KWL4" s="685"/>
      <c r="KWM4" s="685"/>
      <c r="KWN4" s="685"/>
      <c r="KWO4" s="685"/>
      <c r="KWP4" s="685"/>
      <c r="KWQ4" s="685"/>
      <c r="KWR4" s="685"/>
      <c r="KWS4" s="685"/>
      <c r="KWT4" s="685"/>
      <c r="KWU4" s="685"/>
      <c r="KWV4" s="685"/>
      <c r="KWW4" s="685"/>
      <c r="KWX4" s="685"/>
      <c r="KWY4" s="685"/>
      <c r="KWZ4" s="685"/>
      <c r="KXA4" s="685"/>
      <c r="KXB4" s="685"/>
      <c r="KXC4" s="685"/>
      <c r="KXD4" s="685"/>
      <c r="KXE4" s="685"/>
      <c r="KXF4" s="685"/>
      <c r="KXG4" s="685"/>
      <c r="KXH4" s="685"/>
      <c r="KXI4" s="685"/>
      <c r="KXJ4" s="685"/>
      <c r="KXK4" s="685"/>
      <c r="KXL4" s="685"/>
      <c r="KXM4" s="685"/>
      <c r="KXN4" s="685"/>
      <c r="KXO4" s="685"/>
      <c r="KXP4" s="685"/>
      <c r="KXQ4" s="685"/>
      <c r="KXR4" s="685"/>
      <c r="KXS4" s="685"/>
      <c r="KXT4" s="685"/>
      <c r="KXU4" s="685"/>
      <c r="KXV4" s="685"/>
      <c r="KXW4" s="685"/>
      <c r="KXX4" s="685"/>
      <c r="KXY4" s="685"/>
      <c r="KXZ4" s="685"/>
      <c r="KYA4" s="685"/>
      <c r="KYB4" s="685"/>
      <c r="KYC4" s="685"/>
      <c r="KYD4" s="685"/>
      <c r="KYE4" s="685"/>
      <c r="KYF4" s="685"/>
      <c r="KYG4" s="685"/>
      <c r="KYH4" s="685"/>
      <c r="KYI4" s="685"/>
      <c r="KYJ4" s="685"/>
      <c r="KYK4" s="685"/>
      <c r="KYL4" s="685"/>
      <c r="KYM4" s="685"/>
      <c r="KYN4" s="685"/>
      <c r="KYO4" s="685"/>
      <c r="KYP4" s="685"/>
      <c r="KYQ4" s="685"/>
      <c r="KYR4" s="685"/>
      <c r="KYS4" s="685"/>
      <c r="KYT4" s="685"/>
      <c r="KYU4" s="685"/>
      <c r="KYV4" s="685"/>
      <c r="KYW4" s="685"/>
      <c r="KYX4" s="685"/>
      <c r="KYY4" s="685"/>
      <c r="KYZ4" s="685"/>
      <c r="KZA4" s="685"/>
      <c r="KZB4" s="685"/>
      <c r="KZC4" s="685"/>
      <c r="KZD4" s="685"/>
      <c r="KZE4" s="685"/>
      <c r="KZF4" s="685"/>
      <c r="KZG4" s="685"/>
      <c r="KZH4" s="685"/>
      <c r="KZI4" s="685"/>
      <c r="KZJ4" s="685"/>
      <c r="KZK4" s="685"/>
      <c r="KZL4" s="685"/>
      <c r="KZM4" s="685"/>
      <c r="KZN4" s="685"/>
      <c r="KZO4" s="685"/>
      <c r="KZP4" s="685"/>
      <c r="KZQ4" s="685"/>
      <c r="KZR4" s="685"/>
      <c r="KZS4" s="685"/>
      <c r="KZT4" s="685"/>
      <c r="KZU4" s="685"/>
      <c r="KZV4" s="685"/>
      <c r="KZW4" s="685"/>
      <c r="KZX4" s="685"/>
      <c r="KZY4" s="685"/>
      <c r="KZZ4" s="685"/>
      <c r="LAA4" s="685"/>
      <c r="LAB4" s="685"/>
      <c r="LAC4" s="685"/>
      <c r="LAD4" s="685"/>
      <c r="LAE4" s="685"/>
      <c r="LAF4" s="685"/>
      <c r="LAG4" s="685"/>
      <c r="LAH4" s="685"/>
      <c r="LAI4" s="685"/>
      <c r="LAJ4" s="685"/>
      <c r="LAK4" s="685"/>
      <c r="LAL4" s="685"/>
      <c r="LAM4" s="685"/>
      <c r="LAN4" s="685"/>
      <c r="LAO4" s="685"/>
      <c r="LAP4" s="685"/>
      <c r="LAQ4" s="685"/>
      <c r="LAR4" s="685"/>
      <c r="LAS4" s="685"/>
      <c r="LAT4" s="685"/>
      <c r="LAU4" s="685"/>
      <c r="LAV4" s="685"/>
      <c r="LAW4" s="685"/>
      <c r="LAX4" s="685"/>
      <c r="LAY4" s="685"/>
      <c r="LAZ4" s="685"/>
      <c r="LBA4" s="685"/>
      <c r="LBB4" s="685"/>
      <c r="LBC4" s="685"/>
      <c r="LBD4" s="685"/>
      <c r="LBE4" s="685"/>
      <c r="LBF4" s="685"/>
      <c r="LBG4" s="685"/>
      <c r="LBH4" s="685"/>
      <c r="LBI4" s="685"/>
      <c r="LBJ4" s="685"/>
      <c r="LBK4" s="685"/>
      <c r="LBL4" s="685"/>
      <c r="LBM4" s="685"/>
      <c r="LBN4" s="685"/>
      <c r="LBO4" s="685"/>
      <c r="LBP4" s="685"/>
      <c r="LBQ4" s="685"/>
      <c r="LBR4" s="685"/>
      <c r="LBS4" s="685"/>
      <c r="LBT4" s="685"/>
      <c r="LBU4" s="685"/>
      <c r="LBV4" s="685"/>
      <c r="LBW4" s="685"/>
      <c r="LBX4" s="685"/>
      <c r="LBY4" s="685"/>
      <c r="LBZ4" s="685"/>
      <c r="LCA4" s="685"/>
      <c r="LCB4" s="685"/>
      <c r="LCC4" s="685"/>
      <c r="LCD4" s="685"/>
      <c r="LCE4" s="685"/>
      <c r="LCF4" s="685"/>
      <c r="LCG4" s="685"/>
      <c r="LCH4" s="685"/>
      <c r="LCI4" s="685"/>
      <c r="LCJ4" s="685"/>
      <c r="LCK4" s="685"/>
      <c r="LCL4" s="685"/>
      <c r="LCM4" s="685"/>
      <c r="LCN4" s="685"/>
      <c r="LCO4" s="685"/>
      <c r="LCP4" s="685"/>
      <c r="LCQ4" s="685"/>
      <c r="LCR4" s="685"/>
      <c r="LCS4" s="685"/>
      <c r="LCT4" s="685"/>
      <c r="LCU4" s="685"/>
      <c r="LCV4" s="685"/>
      <c r="LCW4" s="685"/>
      <c r="LCX4" s="685"/>
      <c r="LCY4" s="685"/>
      <c r="LCZ4" s="685"/>
      <c r="LDA4" s="685"/>
      <c r="LDB4" s="685"/>
      <c r="LDC4" s="685"/>
      <c r="LDD4" s="685"/>
      <c r="LDE4" s="685"/>
      <c r="LDF4" s="685"/>
      <c r="LDG4" s="685"/>
      <c r="LDH4" s="685"/>
      <c r="LDI4" s="685"/>
      <c r="LDJ4" s="685"/>
      <c r="LDK4" s="685"/>
      <c r="LDL4" s="685"/>
      <c r="LDM4" s="685"/>
      <c r="LDN4" s="685"/>
      <c r="LDO4" s="685"/>
      <c r="LDP4" s="685"/>
      <c r="LDQ4" s="685"/>
      <c r="LDR4" s="685"/>
      <c r="LDS4" s="685"/>
      <c r="LDT4" s="685"/>
      <c r="LDU4" s="685"/>
      <c r="LDV4" s="685"/>
      <c r="LDW4" s="685"/>
      <c r="LDX4" s="685"/>
      <c r="LDY4" s="685"/>
      <c r="LDZ4" s="685"/>
      <c r="LEA4" s="685"/>
      <c r="LEB4" s="685"/>
      <c r="LEC4" s="685"/>
      <c r="LED4" s="685"/>
      <c r="LEE4" s="685"/>
      <c r="LEF4" s="685"/>
      <c r="LEG4" s="685"/>
      <c r="LEH4" s="685"/>
      <c r="LEI4" s="685"/>
      <c r="LEJ4" s="685"/>
      <c r="LEK4" s="685"/>
      <c r="LEL4" s="685"/>
      <c r="LEM4" s="685"/>
      <c r="LEN4" s="685"/>
      <c r="LEO4" s="685"/>
      <c r="LEP4" s="685"/>
      <c r="LEQ4" s="685"/>
      <c r="LER4" s="685"/>
      <c r="LES4" s="685"/>
      <c r="LET4" s="685"/>
      <c r="LEU4" s="685"/>
      <c r="LEV4" s="685"/>
      <c r="LEW4" s="685"/>
      <c r="LEX4" s="685"/>
      <c r="LEY4" s="685"/>
      <c r="LEZ4" s="685"/>
      <c r="LFA4" s="685"/>
      <c r="LFB4" s="685"/>
      <c r="LFC4" s="685"/>
      <c r="LFD4" s="685"/>
      <c r="LFE4" s="685"/>
      <c r="LFF4" s="685"/>
      <c r="LFG4" s="685"/>
      <c r="LFH4" s="685"/>
      <c r="LFI4" s="685"/>
      <c r="LFJ4" s="685"/>
      <c r="LFK4" s="685"/>
      <c r="LFL4" s="685"/>
      <c r="LFM4" s="685"/>
      <c r="LFN4" s="685"/>
      <c r="LFO4" s="685"/>
      <c r="LFP4" s="685"/>
      <c r="LFQ4" s="685"/>
      <c r="LFR4" s="685"/>
      <c r="LFS4" s="685"/>
      <c r="LFT4" s="685"/>
      <c r="LFU4" s="685"/>
      <c r="LFV4" s="685"/>
      <c r="LFW4" s="685"/>
      <c r="LFX4" s="685"/>
      <c r="LFY4" s="685"/>
      <c r="LFZ4" s="685"/>
      <c r="LGA4" s="685"/>
      <c r="LGB4" s="685"/>
      <c r="LGC4" s="685"/>
      <c r="LGD4" s="685"/>
      <c r="LGE4" s="685"/>
      <c r="LGF4" s="685"/>
      <c r="LGG4" s="685"/>
      <c r="LGH4" s="685"/>
      <c r="LGI4" s="685"/>
      <c r="LGJ4" s="685"/>
      <c r="LGK4" s="685"/>
      <c r="LGL4" s="685"/>
      <c r="LGM4" s="685"/>
      <c r="LGN4" s="685"/>
      <c r="LGO4" s="685"/>
      <c r="LGP4" s="685"/>
      <c r="LGQ4" s="685"/>
      <c r="LGR4" s="685"/>
      <c r="LGS4" s="685"/>
      <c r="LGT4" s="685"/>
      <c r="LGU4" s="685"/>
      <c r="LGV4" s="685"/>
      <c r="LGW4" s="685"/>
      <c r="LGX4" s="685"/>
      <c r="LGY4" s="685"/>
      <c r="LGZ4" s="685"/>
      <c r="LHA4" s="685"/>
      <c r="LHB4" s="685"/>
      <c r="LHC4" s="685"/>
      <c r="LHD4" s="685"/>
      <c r="LHE4" s="685"/>
      <c r="LHF4" s="685"/>
      <c r="LHG4" s="685"/>
      <c r="LHH4" s="685"/>
      <c r="LHI4" s="685"/>
      <c r="LHJ4" s="685"/>
      <c r="LHK4" s="685"/>
      <c r="LHL4" s="685"/>
      <c r="LHM4" s="685"/>
      <c r="LHN4" s="685"/>
      <c r="LHO4" s="685"/>
      <c r="LHP4" s="685"/>
      <c r="LHQ4" s="685"/>
      <c r="LHR4" s="685"/>
      <c r="LHS4" s="685"/>
      <c r="LHT4" s="685"/>
      <c r="LHU4" s="685"/>
      <c r="LHV4" s="685"/>
      <c r="LHW4" s="685"/>
      <c r="LHX4" s="685"/>
      <c r="LHY4" s="685"/>
      <c r="LHZ4" s="685"/>
      <c r="LIA4" s="685"/>
      <c r="LIB4" s="685"/>
      <c r="LIC4" s="685"/>
      <c r="LID4" s="685"/>
      <c r="LIE4" s="685"/>
      <c r="LIF4" s="685"/>
      <c r="LIG4" s="685"/>
      <c r="LIH4" s="685"/>
      <c r="LII4" s="685"/>
      <c r="LIJ4" s="685"/>
      <c r="LIK4" s="685"/>
      <c r="LIL4" s="685"/>
      <c r="LIM4" s="685"/>
      <c r="LIN4" s="685"/>
      <c r="LIO4" s="685"/>
      <c r="LIP4" s="685"/>
      <c r="LIQ4" s="685"/>
      <c r="LIR4" s="685"/>
      <c r="LIS4" s="685"/>
      <c r="LIT4" s="685"/>
      <c r="LIU4" s="685"/>
      <c r="LIV4" s="685"/>
      <c r="LIW4" s="685"/>
      <c r="LIX4" s="685"/>
      <c r="LIY4" s="685"/>
      <c r="LIZ4" s="685"/>
      <c r="LJA4" s="685"/>
      <c r="LJB4" s="685"/>
      <c r="LJC4" s="685"/>
      <c r="LJD4" s="685"/>
      <c r="LJE4" s="685"/>
      <c r="LJF4" s="685"/>
      <c r="LJG4" s="685"/>
      <c r="LJH4" s="685"/>
      <c r="LJI4" s="685"/>
      <c r="LJJ4" s="685"/>
      <c r="LJK4" s="685"/>
      <c r="LJL4" s="685"/>
      <c r="LJM4" s="685"/>
      <c r="LJN4" s="685"/>
      <c r="LJO4" s="685"/>
      <c r="LJP4" s="685"/>
      <c r="LJQ4" s="685"/>
      <c r="LJR4" s="685"/>
      <c r="LJS4" s="685"/>
      <c r="LJT4" s="685"/>
      <c r="LJU4" s="685"/>
      <c r="LJV4" s="685"/>
      <c r="LJW4" s="685"/>
      <c r="LJX4" s="685"/>
      <c r="LJY4" s="685"/>
      <c r="LJZ4" s="685"/>
      <c r="LKA4" s="685"/>
      <c r="LKB4" s="685"/>
      <c r="LKC4" s="685"/>
      <c r="LKD4" s="685"/>
      <c r="LKE4" s="685"/>
      <c r="LKF4" s="685"/>
      <c r="LKG4" s="685"/>
      <c r="LKH4" s="685"/>
      <c r="LKI4" s="685"/>
      <c r="LKJ4" s="685"/>
      <c r="LKK4" s="685"/>
      <c r="LKL4" s="685"/>
      <c r="LKM4" s="685"/>
      <c r="LKN4" s="685"/>
      <c r="LKO4" s="685"/>
      <c r="LKP4" s="685"/>
      <c r="LKQ4" s="685"/>
      <c r="LKR4" s="685"/>
      <c r="LKS4" s="685"/>
      <c r="LKT4" s="685"/>
      <c r="LKU4" s="685"/>
      <c r="LKV4" s="685"/>
      <c r="LKW4" s="685"/>
      <c r="LKX4" s="685"/>
      <c r="LKY4" s="685"/>
      <c r="LKZ4" s="685"/>
      <c r="LLA4" s="685"/>
      <c r="LLB4" s="685"/>
      <c r="LLC4" s="685"/>
      <c r="LLD4" s="685"/>
      <c r="LLE4" s="685"/>
      <c r="LLF4" s="685"/>
      <c r="LLG4" s="685"/>
      <c r="LLH4" s="685"/>
      <c r="LLI4" s="685"/>
      <c r="LLJ4" s="685"/>
      <c r="LLK4" s="685"/>
      <c r="LLL4" s="685"/>
      <c r="LLM4" s="685"/>
      <c r="LLN4" s="685"/>
      <c r="LLO4" s="685"/>
      <c r="LLP4" s="685"/>
      <c r="LLQ4" s="685"/>
      <c r="LLR4" s="685"/>
      <c r="LLS4" s="685"/>
      <c r="LLT4" s="685"/>
      <c r="LLU4" s="685"/>
      <c r="LLV4" s="685"/>
      <c r="LLW4" s="685"/>
      <c r="LLX4" s="685"/>
      <c r="LLY4" s="685"/>
      <c r="LLZ4" s="685"/>
      <c r="LMA4" s="685"/>
      <c r="LMB4" s="685"/>
      <c r="LMC4" s="685"/>
      <c r="LMD4" s="685"/>
      <c r="LME4" s="685"/>
      <c r="LMF4" s="685"/>
      <c r="LMG4" s="685"/>
      <c r="LMH4" s="685"/>
      <c r="LMI4" s="685"/>
      <c r="LMJ4" s="685"/>
      <c r="LMK4" s="685"/>
      <c r="LML4" s="685"/>
      <c r="LMM4" s="685"/>
      <c r="LMN4" s="685"/>
      <c r="LMO4" s="685"/>
      <c r="LMP4" s="685"/>
      <c r="LMQ4" s="685"/>
      <c r="LMR4" s="685"/>
      <c r="LMS4" s="685"/>
      <c r="LMT4" s="685"/>
      <c r="LMU4" s="685"/>
      <c r="LMV4" s="685"/>
      <c r="LMW4" s="685"/>
      <c r="LMX4" s="685"/>
      <c r="LMY4" s="685"/>
      <c r="LMZ4" s="685"/>
      <c r="LNA4" s="685"/>
      <c r="LNB4" s="685"/>
      <c r="LNC4" s="685"/>
      <c r="LND4" s="685"/>
      <c r="LNE4" s="685"/>
      <c r="LNF4" s="685"/>
      <c r="LNG4" s="685"/>
      <c r="LNH4" s="685"/>
      <c r="LNI4" s="685"/>
      <c r="LNJ4" s="685"/>
      <c r="LNK4" s="685"/>
      <c r="LNL4" s="685"/>
      <c r="LNM4" s="685"/>
      <c r="LNN4" s="685"/>
      <c r="LNO4" s="685"/>
      <c r="LNP4" s="685"/>
      <c r="LNQ4" s="685"/>
      <c r="LNR4" s="685"/>
      <c r="LNS4" s="685"/>
      <c r="LNT4" s="685"/>
      <c r="LNU4" s="685"/>
      <c r="LNV4" s="685"/>
      <c r="LNW4" s="685"/>
      <c r="LNX4" s="685"/>
      <c r="LNY4" s="685"/>
      <c r="LNZ4" s="685"/>
      <c r="LOA4" s="685"/>
      <c r="LOB4" s="685"/>
      <c r="LOC4" s="685"/>
      <c r="LOD4" s="685"/>
      <c r="LOE4" s="685"/>
      <c r="LOF4" s="685"/>
      <c r="LOG4" s="685"/>
      <c r="LOH4" s="685"/>
      <c r="LOI4" s="685"/>
      <c r="LOJ4" s="685"/>
      <c r="LOK4" s="685"/>
      <c r="LOL4" s="685"/>
      <c r="LOM4" s="685"/>
      <c r="LON4" s="685"/>
      <c r="LOO4" s="685"/>
      <c r="LOP4" s="685"/>
      <c r="LOQ4" s="685"/>
      <c r="LOR4" s="685"/>
      <c r="LOS4" s="685"/>
      <c r="LOT4" s="685"/>
      <c r="LOU4" s="685"/>
      <c r="LOV4" s="685"/>
      <c r="LOW4" s="685"/>
      <c r="LOX4" s="685"/>
      <c r="LOY4" s="685"/>
      <c r="LOZ4" s="685"/>
      <c r="LPA4" s="685"/>
      <c r="LPB4" s="685"/>
      <c r="LPC4" s="685"/>
      <c r="LPD4" s="685"/>
      <c r="LPE4" s="685"/>
      <c r="LPF4" s="685"/>
      <c r="LPG4" s="685"/>
      <c r="LPH4" s="685"/>
      <c r="LPI4" s="685"/>
      <c r="LPJ4" s="685"/>
      <c r="LPK4" s="685"/>
      <c r="LPL4" s="685"/>
      <c r="LPM4" s="685"/>
      <c r="LPN4" s="685"/>
      <c r="LPO4" s="685"/>
      <c r="LPP4" s="685"/>
      <c r="LPQ4" s="685"/>
      <c r="LPR4" s="685"/>
      <c r="LPS4" s="685"/>
      <c r="LPT4" s="685"/>
      <c r="LPU4" s="685"/>
      <c r="LPV4" s="685"/>
      <c r="LPW4" s="685"/>
      <c r="LPX4" s="685"/>
      <c r="LPY4" s="685"/>
      <c r="LPZ4" s="685"/>
      <c r="LQA4" s="685"/>
      <c r="LQB4" s="685"/>
      <c r="LQC4" s="685"/>
      <c r="LQD4" s="685"/>
      <c r="LQE4" s="685"/>
      <c r="LQF4" s="685"/>
      <c r="LQG4" s="685"/>
      <c r="LQH4" s="685"/>
      <c r="LQI4" s="685"/>
      <c r="LQJ4" s="685"/>
      <c r="LQK4" s="685"/>
      <c r="LQL4" s="685"/>
      <c r="LQM4" s="685"/>
      <c r="LQN4" s="685"/>
      <c r="LQO4" s="685"/>
      <c r="LQP4" s="685"/>
      <c r="LQQ4" s="685"/>
      <c r="LQR4" s="685"/>
      <c r="LQS4" s="685"/>
      <c r="LQT4" s="685"/>
      <c r="LQU4" s="685"/>
      <c r="LQV4" s="685"/>
      <c r="LQW4" s="685"/>
      <c r="LQX4" s="685"/>
      <c r="LQY4" s="685"/>
      <c r="LQZ4" s="685"/>
      <c r="LRA4" s="685"/>
      <c r="LRB4" s="685"/>
      <c r="LRC4" s="685"/>
      <c r="LRD4" s="685"/>
      <c r="LRE4" s="685"/>
      <c r="LRF4" s="685"/>
      <c r="LRG4" s="685"/>
      <c r="LRH4" s="685"/>
      <c r="LRI4" s="685"/>
      <c r="LRJ4" s="685"/>
      <c r="LRK4" s="685"/>
      <c r="LRL4" s="685"/>
      <c r="LRM4" s="685"/>
      <c r="LRN4" s="685"/>
      <c r="LRO4" s="685"/>
      <c r="LRP4" s="685"/>
      <c r="LRQ4" s="685"/>
      <c r="LRR4" s="685"/>
      <c r="LRS4" s="685"/>
      <c r="LRT4" s="685"/>
      <c r="LRU4" s="685"/>
      <c r="LRV4" s="685"/>
      <c r="LRW4" s="685"/>
      <c r="LRX4" s="685"/>
      <c r="LRY4" s="685"/>
      <c r="LRZ4" s="685"/>
      <c r="LSA4" s="685"/>
      <c r="LSB4" s="685"/>
      <c r="LSC4" s="685"/>
      <c r="LSD4" s="685"/>
      <c r="LSE4" s="685"/>
      <c r="LSF4" s="685"/>
      <c r="LSG4" s="685"/>
      <c r="LSH4" s="685"/>
      <c r="LSI4" s="685"/>
      <c r="LSJ4" s="685"/>
      <c r="LSK4" s="685"/>
      <c r="LSL4" s="685"/>
      <c r="LSM4" s="685"/>
      <c r="LSN4" s="685"/>
      <c r="LSO4" s="685"/>
      <c r="LSP4" s="685"/>
      <c r="LSQ4" s="685"/>
      <c r="LSR4" s="685"/>
      <c r="LSS4" s="685"/>
      <c r="LST4" s="685"/>
      <c r="LSU4" s="685"/>
      <c r="LSV4" s="685"/>
      <c r="LSW4" s="685"/>
      <c r="LSX4" s="685"/>
      <c r="LSY4" s="685"/>
      <c r="LSZ4" s="685"/>
      <c r="LTA4" s="685"/>
      <c r="LTB4" s="685"/>
      <c r="LTC4" s="685"/>
      <c r="LTD4" s="685"/>
      <c r="LTE4" s="685"/>
      <c r="LTF4" s="685"/>
      <c r="LTG4" s="685"/>
      <c r="LTH4" s="685"/>
      <c r="LTI4" s="685"/>
      <c r="LTJ4" s="685"/>
      <c r="LTK4" s="685"/>
      <c r="LTL4" s="685"/>
      <c r="LTM4" s="685"/>
      <c r="LTN4" s="685"/>
      <c r="LTO4" s="685"/>
      <c r="LTP4" s="685"/>
      <c r="LTQ4" s="685"/>
      <c r="LTR4" s="685"/>
      <c r="LTS4" s="685"/>
      <c r="LTT4" s="685"/>
      <c r="LTU4" s="685"/>
      <c r="LTV4" s="685"/>
      <c r="LTW4" s="685"/>
      <c r="LTX4" s="685"/>
      <c r="LTY4" s="685"/>
      <c r="LTZ4" s="685"/>
      <c r="LUA4" s="685"/>
      <c r="LUB4" s="685"/>
      <c r="LUC4" s="685"/>
      <c r="LUD4" s="685"/>
      <c r="LUE4" s="685"/>
      <c r="LUF4" s="685"/>
      <c r="LUG4" s="685"/>
      <c r="LUH4" s="685"/>
      <c r="LUI4" s="685"/>
      <c r="LUJ4" s="685"/>
      <c r="LUK4" s="685"/>
      <c r="LUL4" s="685"/>
      <c r="LUM4" s="685"/>
      <c r="LUN4" s="685"/>
      <c r="LUO4" s="685"/>
      <c r="LUP4" s="685"/>
      <c r="LUQ4" s="685"/>
      <c r="LUR4" s="685"/>
      <c r="LUS4" s="685"/>
      <c r="LUT4" s="685"/>
      <c r="LUU4" s="685"/>
      <c r="LUV4" s="685"/>
      <c r="LUW4" s="685"/>
      <c r="LUX4" s="685"/>
      <c r="LUY4" s="685"/>
      <c r="LUZ4" s="685"/>
      <c r="LVA4" s="685"/>
      <c r="LVB4" s="685"/>
      <c r="LVC4" s="685"/>
      <c r="LVD4" s="685"/>
      <c r="LVE4" s="685"/>
      <c r="LVF4" s="685"/>
      <c r="LVG4" s="685"/>
      <c r="LVH4" s="685"/>
      <c r="LVI4" s="685"/>
      <c r="LVJ4" s="685"/>
      <c r="LVK4" s="685"/>
      <c r="LVL4" s="685"/>
      <c r="LVM4" s="685"/>
      <c r="LVN4" s="685"/>
      <c r="LVO4" s="685"/>
      <c r="LVP4" s="685"/>
      <c r="LVQ4" s="685"/>
      <c r="LVR4" s="685"/>
      <c r="LVS4" s="685"/>
      <c r="LVT4" s="685"/>
      <c r="LVU4" s="685"/>
      <c r="LVV4" s="685"/>
      <c r="LVW4" s="685"/>
      <c r="LVX4" s="685"/>
      <c r="LVY4" s="685"/>
      <c r="LVZ4" s="685"/>
      <c r="LWA4" s="685"/>
      <c r="LWB4" s="685"/>
      <c r="LWC4" s="685"/>
      <c r="LWD4" s="685"/>
      <c r="LWE4" s="685"/>
      <c r="LWF4" s="685"/>
      <c r="LWG4" s="685"/>
      <c r="LWH4" s="685"/>
      <c r="LWI4" s="685"/>
      <c r="LWJ4" s="685"/>
      <c r="LWK4" s="685"/>
      <c r="LWL4" s="685"/>
      <c r="LWM4" s="685"/>
      <c r="LWN4" s="685"/>
      <c r="LWO4" s="685"/>
      <c r="LWP4" s="685"/>
      <c r="LWQ4" s="685"/>
      <c r="LWR4" s="685"/>
      <c r="LWS4" s="685"/>
      <c r="LWT4" s="685"/>
      <c r="LWU4" s="685"/>
      <c r="LWV4" s="685"/>
      <c r="LWW4" s="685"/>
      <c r="LWX4" s="685"/>
      <c r="LWY4" s="685"/>
      <c r="LWZ4" s="685"/>
      <c r="LXA4" s="685"/>
      <c r="LXB4" s="685"/>
      <c r="LXC4" s="685"/>
      <c r="LXD4" s="685"/>
      <c r="LXE4" s="685"/>
      <c r="LXF4" s="685"/>
      <c r="LXG4" s="685"/>
      <c r="LXH4" s="685"/>
      <c r="LXI4" s="685"/>
      <c r="LXJ4" s="685"/>
      <c r="LXK4" s="685"/>
      <c r="LXL4" s="685"/>
      <c r="LXM4" s="685"/>
      <c r="LXN4" s="685"/>
      <c r="LXO4" s="685"/>
      <c r="LXP4" s="685"/>
      <c r="LXQ4" s="685"/>
      <c r="LXR4" s="685"/>
      <c r="LXS4" s="685"/>
      <c r="LXT4" s="685"/>
      <c r="LXU4" s="685"/>
      <c r="LXV4" s="685"/>
      <c r="LXW4" s="685"/>
      <c r="LXX4" s="685"/>
      <c r="LXY4" s="685"/>
      <c r="LXZ4" s="685"/>
      <c r="LYA4" s="685"/>
      <c r="LYB4" s="685"/>
      <c r="LYC4" s="685"/>
      <c r="LYD4" s="685"/>
      <c r="LYE4" s="685"/>
      <c r="LYF4" s="685"/>
      <c r="LYG4" s="685"/>
      <c r="LYH4" s="685"/>
      <c r="LYI4" s="685"/>
      <c r="LYJ4" s="685"/>
      <c r="LYK4" s="685"/>
      <c r="LYL4" s="685"/>
      <c r="LYM4" s="685"/>
      <c r="LYN4" s="685"/>
      <c r="LYO4" s="685"/>
      <c r="LYP4" s="685"/>
      <c r="LYQ4" s="685"/>
      <c r="LYR4" s="685"/>
      <c r="LYS4" s="685"/>
      <c r="LYT4" s="685"/>
      <c r="LYU4" s="685"/>
      <c r="LYV4" s="685"/>
      <c r="LYW4" s="685"/>
      <c r="LYX4" s="685"/>
      <c r="LYY4" s="685"/>
      <c r="LYZ4" s="685"/>
      <c r="LZA4" s="685"/>
      <c r="LZB4" s="685"/>
      <c r="LZC4" s="685"/>
      <c r="LZD4" s="685"/>
      <c r="LZE4" s="685"/>
      <c r="LZF4" s="685"/>
      <c r="LZG4" s="685"/>
      <c r="LZH4" s="685"/>
      <c r="LZI4" s="685"/>
      <c r="LZJ4" s="685"/>
      <c r="LZK4" s="685"/>
      <c r="LZL4" s="685"/>
      <c r="LZM4" s="685"/>
      <c r="LZN4" s="685"/>
      <c r="LZO4" s="685"/>
      <c r="LZP4" s="685"/>
      <c r="LZQ4" s="685"/>
      <c r="LZR4" s="685"/>
      <c r="LZS4" s="685"/>
      <c r="LZT4" s="685"/>
      <c r="LZU4" s="685"/>
      <c r="LZV4" s="685"/>
      <c r="LZW4" s="685"/>
      <c r="LZX4" s="685"/>
      <c r="LZY4" s="685"/>
      <c r="LZZ4" s="685"/>
      <c r="MAA4" s="685"/>
      <c r="MAB4" s="685"/>
      <c r="MAC4" s="685"/>
      <c r="MAD4" s="685"/>
      <c r="MAE4" s="685"/>
      <c r="MAF4" s="685"/>
      <c r="MAG4" s="685"/>
      <c r="MAH4" s="685"/>
      <c r="MAI4" s="685"/>
      <c r="MAJ4" s="685"/>
      <c r="MAK4" s="685"/>
      <c r="MAL4" s="685"/>
      <c r="MAM4" s="685"/>
      <c r="MAN4" s="685"/>
      <c r="MAO4" s="685"/>
      <c r="MAP4" s="685"/>
      <c r="MAQ4" s="685"/>
      <c r="MAR4" s="685"/>
      <c r="MAS4" s="685"/>
      <c r="MAT4" s="685"/>
      <c r="MAU4" s="685"/>
      <c r="MAV4" s="685"/>
      <c r="MAW4" s="685"/>
      <c r="MAX4" s="685"/>
      <c r="MAY4" s="685"/>
      <c r="MAZ4" s="685"/>
      <c r="MBA4" s="685"/>
      <c r="MBB4" s="685"/>
      <c r="MBC4" s="685"/>
      <c r="MBD4" s="685"/>
      <c r="MBE4" s="685"/>
      <c r="MBF4" s="685"/>
      <c r="MBG4" s="685"/>
      <c r="MBH4" s="685"/>
      <c r="MBI4" s="685"/>
      <c r="MBJ4" s="685"/>
      <c r="MBK4" s="685"/>
      <c r="MBL4" s="685"/>
      <c r="MBM4" s="685"/>
      <c r="MBN4" s="685"/>
      <c r="MBO4" s="685"/>
      <c r="MBP4" s="685"/>
      <c r="MBQ4" s="685"/>
      <c r="MBR4" s="685"/>
      <c r="MBS4" s="685"/>
      <c r="MBT4" s="685"/>
      <c r="MBU4" s="685"/>
      <c r="MBV4" s="685"/>
      <c r="MBW4" s="685"/>
      <c r="MBX4" s="685"/>
      <c r="MBY4" s="685"/>
      <c r="MBZ4" s="685"/>
      <c r="MCA4" s="685"/>
      <c r="MCB4" s="685"/>
      <c r="MCC4" s="685"/>
      <c r="MCD4" s="685"/>
      <c r="MCE4" s="685"/>
      <c r="MCF4" s="685"/>
      <c r="MCG4" s="685"/>
      <c r="MCH4" s="685"/>
      <c r="MCI4" s="685"/>
      <c r="MCJ4" s="685"/>
      <c r="MCK4" s="685"/>
      <c r="MCL4" s="685"/>
      <c r="MCM4" s="685"/>
      <c r="MCN4" s="685"/>
      <c r="MCO4" s="685"/>
      <c r="MCP4" s="685"/>
      <c r="MCQ4" s="685"/>
      <c r="MCR4" s="685"/>
      <c r="MCS4" s="685"/>
      <c r="MCT4" s="685"/>
      <c r="MCU4" s="685"/>
      <c r="MCV4" s="685"/>
      <c r="MCW4" s="685"/>
      <c r="MCX4" s="685"/>
      <c r="MCY4" s="685"/>
      <c r="MCZ4" s="685"/>
      <c r="MDA4" s="685"/>
      <c r="MDB4" s="685"/>
      <c r="MDC4" s="685"/>
      <c r="MDD4" s="685"/>
      <c r="MDE4" s="685"/>
      <c r="MDF4" s="685"/>
      <c r="MDG4" s="685"/>
      <c r="MDH4" s="685"/>
      <c r="MDI4" s="685"/>
      <c r="MDJ4" s="685"/>
      <c r="MDK4" s="685"/>
      <c r="MDL4" s="685"/>
      <c r="MDM4" s="685"/>
      <c r="MDN4" s="685"/>
      <c r="MDO4" s="685"/>
      <c r="MDP4" s="685"/>
      <c r="MDQ4" s="685"/>
      <c r="MDR4" s="685"/>
      <c r="MDS4" s="685"/>
      <c r="MDT4" s="685"/>
      <c r="MDU4" s="685"/>
      <c r="MDV4" s="685"/>
      <c r="MDW4" s="685"/>
      <c r="MDX4" s="685"/>
      <c r="MDY4" s="685"/>
      <c r="MDZ4" s="685"/>
      <c r="MEA4" s="685"/>
      <c r="MEB4" s="685"/>
      <c r="MEC4" s="685"/>
      <c r="MED4" s="685"/>
      <c r="MEE4" s="685"/>
      <c r="MEF4" s="685"/>
      <c r="MEG4" s="685"/>
      <c r="MEH4" s="685"/>
      <c r="MEI4" s="685"/>
      <c r="MEJ4" s="685"/>
      <c r="MEK4" s="685"/>
      <c r="MEL4" s="685"/>
      <c r="MEM4" s="685"/>
      <c r="MEN4" s="685"/>
      <c r="MEO4" s="685"/>
      <c r="MEP4" s="685"/>
      <c r="MEQ4" s="685"/>
      <c r="MER4" s="685"/>
      <c r="MES4" s="685"/>
      <c r="MET4" s="685"/>
      <c r="MEU4" s="685"/>
      <c r="MEV4" s="685"/>
      <c r="MEW4" s="685"/>
      <c r="MEX4" s="685"/>
      <c r="MEY4" s="685"/>
      <c r="MEZ4" s="685"/>
      <c r="MFA4" s="685"/>
      <c r="MFB4" s="685"/>
      <c r="MFC4" s="685"/>
      <c r="MFD4" s="685"/>
      <c r="MFE4" s="685"/>
      <c r="MFF4" s="685"/>
      <c r="MFG4" s="685"/>
      <c r="MFH4" s="685"/>
      <c r="MFI4" s="685"/>
      <c r="MFJ4" s="685"/>
      <c r="MFK4" s="685"/>
      <c r="MFL4" s="685"/>
      <c r="MFM4" s="685"/>
      <c r="MFN4" s="685"/>
      <c r="MFO4" s="685"/>
      <c r="MFP4" s="685"/>
      <c r="MFQ4" s="685"/>
      <c r="MFR4" s="685"/>
      <c r="MFS4" s="685"/>
      <c r="MFT4" s="685"/>
      <c r="MFU4" s="685"/>
      <c r="MFV4" s="685"/>
      <c r="MFW4" s="685"/>
      <c r="MFX4" s="685"/>
      <c r="MFY4" s="685"/>
      <c r="MFZ4" s="685"/>
      <c r="MGA4" s="685"/>
      <c r="MGB4" s="685"/>
      <c r="MGC4" s="685"/>
      <c r="MGD4" s="685"/>
      <c r="MGE4" s="685"/>
      <c r="MGF4" s="685"/>
      <c r="MGG4" s="685"/>
      <c r="MGH4" s="685"/>
      <c r="MGI4" s="685"/>
      <c r="MGJ4" s="685"/>
      <c r="MGK4" s="685"/>
      <c r="MGL4" s="685"/>
      <c r="MGM4" s="685"/>
      <c r="MGN4" s="685"/>
      <c r="MGO4" s="685"/>
      <c r="MGP4" s="685"/>
      <c r="MGQ4" s="685"/>
      <c r="MGR4" s="685"/>
      <c r="MGS4" s="685"/>
      <c r="MGT4" s="685"/>
      <c r="MGU4" s="685"/>
      <c r="MGV4" s="685"/>
      <c r="MGW4" s="685"/>
      <c r="MGX4" s="685"/>
      <c r="MGY4" s="685"/>
      <c r="MGZ4" s="685"/>
      <c r="MHA4" s="685"/>
      <c r="MHB4" s="685"/>
      <c r="MHC4" s="685"/>
      <c r="MHD4" s="685"/>
      <c r="MHE4" s="685"/>
      <c r="MHF4" s="685"/>
      <c r="MHG4" s="685"/>
      <c r="MHH4" s="685"/>
      <c r="MHI4" s="685"/>
      <c r="MHJ4" s="685"/>
      <c r="MHK4" s="685"/>
      <c r="MHL4" s="685"/>
      <c r="MHM4" s="685"/>
      <c r="MHN4" s="685"/>
      <c r="MHO4" s="685"/>
      <c r="MHP4" s="685"/>
      <c r="MHQ4" s="685"/>
      <c r="MHR4" s="685"/>
      <c r="MHS4" s="685"/>
      <c r="MHT4" s="685"/>
      <c r="MHU4" s="685"/>
      <c r="MHV4" s="685"/>
      <c r="MHW4" s="685"/>
      <c r="MHX4" s="685"/>
      <c r="MHY4" s="685"/>
      <c r="MHZ4" s="685"/>
      <c r="MIA4" s="685"/>
      <c r="MIB4" s="685"/>
      <c r="MIC4" s="685"/>
      <c r="MID4" s="685"/>
      <c r="MIE4" s="685"/>
      <c r="MIF4" s="685"/>
      <c r="MIG4" s="685"/>
      <c r="MIH4" s="685"/>
      <c r="MII4" s="685"/>
      <c r="MIJ4" s="685"/>
      <c r="MIK4" s="685"/>
      <c r="MIL4" s="685"/>
      <c r="MIM4" s="685"/>
      <c r="MIN4" s="685"/>
      <c r="MIO4" s="685"/>
      <c r="MIP4" s="685"/>
      <c r="MIQ4" s="685"/>
      <c r="MIR4" s="685"/>
      <c r="MIS4" s="685"/>
      <c r="MIT4" s="685"/>
      <c r="MIU4" s="685"/>
      <c r="MIV4" s="685"/>
      <c r="MIW4" s="685"/>
      <c r="MIX4" s="685"/>
      <c r="MIY4" s="685"/>
      <c r="MIZ4" s="685"/>
      <c r="MJA4" s="685"/>
      <c r="MJB4" s="685"/>
      <c r="MJC4" s="685"/>
      <c r="MJD4" s="685"/>
      <c r="MJE4" s="685"/>
      <c r="MJF4" s="685"/>
      <c r="MJG4" s="685"/>
      <c r="MJH4" s="685"/>
      <c r="MJI4" s="685"/>
      <c r="MJJ4" s="685"/>
      <c r="MJK4" s="685"/>
      <c r="MJL4" s="685"/>
      <c r="MJM4" s="685"/>
      <c r="MJN4" s="685"/>
      <c r="MJO4" s="685"/>
      <c r="MJP4" s="685"/>
      <c r="MJQ4" s="685"/>
      <c r="MJR4" s="685"/>
      <c r="MJS4" s="685"/>
      <c r="MJT4" s="685"/>
      <c r="MJU4" s="685"/>
      <c r="MJV4" s="685"/>
      <c r="MJW4" s="685"/>
      <c r="MJX4" s="685"/>
      <c r="MJY4" s="685"/>
      <c r="MJZ4" s="685"/>
      <c r="MKA4" s="685"/>
      <c r="MKB4" s="685"/>
      <c r="MKC4" s="685"/>
      <c r="MKD4" s="685"/>
      <c r="MKE4" s="685"/>
      <c r="MKF4" s="685"/>
      <c r="MKG4" s="685"/>
      <c r="MKH4" s="685"/>
      <c r="MKI4" s="685"/>
      <c r="MKJ4" s="685"/>
      <c r="MKK4" s="685"/>
      <c r="MKL4" s="685"/>
      <c r="MKM4" s="685"/>
      <c r="MKN4" s="685"/>
      <c r="MKO4" s="685"/>
      <c r="MKP4" s="685"/>
      <c r="MKQ4" s="685"/>
      <c r="MKR4" s="685"/>
      <c r="MKS4" s="685"/>
      <c r="MKT4" s="685"/>
      <c r="MKU4" s="685"/>
      <c r="MKV4" s="685"/>
      <c r="MKW4" s="685"/>
      <c r="MKX4" s="685"/>
      <c r="MKY4" s="685"/>
      <c r="MKZ4" s="685"/>
      <c r="MLA4" s="685"/>
      <c r="MLB4" s="685"/>
      <c r="MLC4" s="685"/>
      <c r="MLD4" s="685"/>
      <c r="MLE4" s="685"/>
      <c r="MLF4" s="685"/>
      <c r="MLG4" s="685"/>
      <c r="MLH4" s="685"/>
      <c r="MLI4" s="685"/>
      <c r="MLJ4" s="685"/>
      <c r="MLK4" s="685"/>
      <c r="MLL4" s="685"/>
      <c r="MLM4" s="685"/>
      <c r="MLN4" s="685"/>
      <c r="MLO4" s="685"/>
      <c r="MLP4" s="685"/>
      <c r="MLQ4" s="685"/>
      <c r="MLR4" s="685"/>
      <c r="MLS4" s="685"/>
      <c r="MLT4" s="685"/>
      <c r="MLU4" s="685"/>
      <c r="MLV4" s="685"/>
      <c r="MLW4" s="685"/>
      <c r="MLX4" s="685"/>
      <c r="MLY4" s="685"/>
      <c r="MLZ4" s="685"/>
      <c r="MMA4" s="685"/>
      <c r="MMB4" s="685"/>
      <c r="MMC4" s="685"/>
      <c r="MMD4" s="685"/>
      <c r="MME4" s="685"/>
      <c r="MMF4" s="685"/>
      <c r="MMG4" s="685"/>
      <c r="MMH4" s="685"/>
      <c r="MMI4" s="685"/>
      <c r="MMJ4" s="685"/>
      <c r="MMK4" s="685"/>
      <c r="MML4" s="685"/>
      <c r="MMM4" s="685"/>
      <c r="MMN4" s="685"/>
      <c r="MMO4" s="685"/>
      <c r="MMP4" s="685"/>
      <c r="MMQ4" s="685"/>
      <c r="MMR4" s="685"/>
      <c r="MMS4" s="685"/>
      <c r="MMT4" s="685"/>
      <c r="MMU4" s="685"/>
      <c r="MMV4" s="685"/>
      <c r="MMW4" s="685"/>
      <c r="MMX4" s="685"/>
      <c r="MMY4" s="685"/>
      <c r="MMZ4" s="685"/>
      <c r="MNA4" s="685"/>
      <c r="MNB4" s="685"/>
      <c r="MNC4" s="685"/>
      <c r="MND4" s="685"/>
      <c r="MNE4" s="685"/>
      <c r="MNF4" s="685"/>
      <c r="MNG4" s="685"/>
      <c r="MNH4" s="685"/>
      <c r="MNI4" s="685"/>
      <c r="MNJ4" s="685"/>
      <c r="MNK4" s="685"/>
      <c r="MNL4" s="685"/>
      <c r="MNM4" s="685"/>
      <c r="MNN4" s="685"/>
      <c r="MNO4" s="685"/>
      <c r="MNP4" s="685"/>
      <c r="MNQ4" s="685"/>
      <c r="MNR4" s="685"/>
      <c r="MNS4" s="685"/>
      <c r="MNT4" s="685"/>
      <c r="MNU4" s="685"/>
      <c r="MNV4" s="685"/>
      <c r="MNW4" s="685"/>
      <c r="MNX4" s="685"/>
      <c r="MNY4" s="685"/>
      <c r="MNZ4" s="685"/>
      <c r="MOA4" s="685"/>
      <c r="MOB4" s="685"/>
      <c r="MOC4" s="685"/>
      <c r="MOD4" s="685"/>
      <c r="MOE4" s="685"/>
      <c r="MOF4" s="685"/>
      <c r="MOG4" s="685"/>
      <c r="MOH4" s="685"/>
      <c r="MOI4" s="685"/>
      <c r="MOJ4" s="685"/>
      <c r="MOK4" s="685"/>
      <c r="MOL4" s="685"/>
      <c r="MOM4" s="685"/>
      <c r="MON4" s="685"/>
      <c r="MOO4" s="685"/>
      <c r="MOP4" s="685"/>
      <c r="MOQ4" s="685"/>
      <c r="MOR4" s="685"/>
      <c r="MOS4" s="685"/>
      <c r="MOT4" s="685"/>
      <c r="MOU4" s="685"/>
      <c r="MOV4" s="685"/>
      <c r="MOW4" s="685"/>
      <c r="MOX4" s="685"/>
      <c r="MOY4" s="685"/>
      <c r="MOZ4" s="685"/>
      <c r="MPA4" s="685"/>
      <c r="MPB4" s="685"/>
      <c r="MPC4" s="685"/>
      <c r="MPD4" s="685"/>
      <c r="MPE4" s="685"/>
      <c r="MPF4" s="685"/>
      <c r="MPG4" s="685"/>
      <c r="MPH4" s="685"/>
      <c r="MPI4" s="685"/>
      <c r="MPJ4" s="685"/>
      <c r="MPK4" s="685"/>
      <c r="MPL4" s="685"/>
      <c r="MPM4" s="685"/>
      <c r="MPN4" s="685"/>
      <c r="MPO4" s="685"/>
      <c r="MPP4" s="685"/>
      <c r="MPQ4" s="685"/>
      <c r="MPR4" s="685"/>
      <c r="MPS4" s="685"/>
      <c r="MPT4" s="685"/>
      <c r="MPU4" s="685"/>
      <c r="MPV4" s="685"/>
      <c r="MPW4" s="685"/>
      <c r="MPX4" s="685"/>
      <c r="MPY4" s="685"/>
      <c r="MPZ4" s="685"/>
      <c r="MQA4" s="685"/>
      <c r="MQB4" s="685"/>
      <c r="MQC4" s="685"/>
      <c r="MQD4" s="685"/>
      <c r="MQE4" s="685"/>
      <c r="MQF4" s="685"/>
      <c r="MQG4" s="685"/>
      <c r="MQH4" s="685"/>
      <c r="MQI4" s="685"/>
      <c r="MQJ4" s="685"/>
      <c r="MQK4" s="685"/>
      <c r="MQL4" s="685"/>
      <c r="MQM4" s="685"/>
      <c r="MQN4" s="685"/>
      <c r="MQO4" s="685"/>
      <c r="MQP4" s="685"/>
      <c r="MQQ4" s="685"/>
      <c r="MQR4" s="685"/>
      <c r="MQS4" s="685"/>
      <c r="MQT4" s="685"/>
      <c r="MQU4" s="685"/>
      <c r="MQV4" s="685"/>
      <c r="MQW4" s="685"/>
      <c r="MQX4" s="685"/>
      <c r="MQY4" s="685"/>
      <c r="MQZ4" s="685"/>
      <c r="MRA4" s="685"/>
      <c r="MRB4" s="685"/>
      <c r="MRC4" s="685"/>
      <c r="MRD4" s="685"/>
      <c r="MRE4" s="685"/>
      <c r="MRF4" s="685"/>
      <c r="MRG4" s="685"/>
      <c r="MRH4" s="685"/>
      <c r="MRI4" s="685"/>
      <c r="MRJ4" s="685"/>
      <c r="MRK4" s="685"/>
      <c r="MRL4" s="685"/>
      <c r="MRM4" s="685"/>
      <c r="MRN4" s="685"/>
      <c r="MRO4" s="685"/>
      <c r="MRP4" s="685"/>
      <c r="MRQ4" s="685"/>
      <c r="MRR4" s="685"/>
      <c r="MRS4" s="685"/>
      <c r="MRT4" s="685"/>
      <c r="MRU4" s="685"/>
      <c r="MRV4" s="685"/>
      <c r="MRW4" s="685"/>
      <c r="MRX4" s="685"/>
      <c r="MRY4" s="685"/>
      <c r="MRZ4" s="685"/>
      <c r="MSA4" s="685"/>
      <c r="MSB4" s="685"/>
      <c r="MSC4" s="685"/>
      <c r="MSD4" s="685"/>
      <c r="MSE4" s="685"/>
      <c r="MSF4" s="685"/>
      <c r="MSG4" s="685"/>
      <c r="MSH4" s="685"/>
      <c r="MSI4" s="685"/>
      <c r="MSJ4" s="685"/>
      <c r="MSK4" s="685"/>
      <c r="MSL4" s="685"/>
      <c r="MSM4" s="685"/>
      <c r="MSN4" s="685"/>
      <c r="MSO4" s="685"/>
      <c r="MSP4" s="685"/>
      <c r="MSQ4" s="685"/>
      <c r="MSR4" s="685"/>
      <c r="MSS4" s="685"/>
      <c r="MST4" s="685"/>
      <c r="MSU4" s="685"/>
      <c r="MSV4" s="685"/>
      <c r="MSW4" s="685"/>
      <c r="MSX4" s="685"/>
      <c r="MSY4" s="685"/>
      <c r="MSZ4" s="685"/>
      <c r="MTA4" s="685"/>
      <c r="MTB4" s="685"/>
      <c r="MTC4" s="685"/>
      <c r="MTD4" s="685"/>
      <c r="MTE4" s="685"/>
      <c r="MTF4" s="685"/>
      <c r="MTG4" s="685"/>
      <c r="MTH4" s="685"/>
      <c r="MTI4" s="685"/>
      <c r="MTJ4" s="685"/>
      <c r="MTK4" s="685"/>
      <c r="MTL4" s="685"/>
      <c r="MTM4" s="685"/>
      <c r="MTN4" s="685"/>
      <c r="MTO4" s="685"/>
      <c r="MTP4" s="685"/>
      <c r="MTQ4" s="685"/>
      <c r="MTR4" s="685"/>
      <c r="MTS4" s="685"/>
      <c r="MTT4" s="685"/>
      <c r="MTU4" s="685"/>
      <c r="MTV4" s="685"/>
      <c r="MTW4" s="685"/>
      <c r="MTX4" s="685"/>
      <c r="MTY4" s="685"/>
      <c r="MTZ4" s="685"/>
      <c r="MUA4" s="685"/>
      <c r="MUB4" s="685"/>
      <c r="MUC4" s="685"/>
      <c r="MUD4" s="685"/>
      <c r="MUE4" s="685"/>
      <c r="MUF4" s="685"/>
      <c r="MUG4" s="685"/>
      <c r="MUH4" s="685"/>
      <c r="MUI4" s="685"/>
      <c r="MUJ4" s="685"/>
      <c r="MUK4" s="685"/>
      <c r="MUL4" s="685"/>
      <c r="MUM4" s="685"/>
      <c r="MUN4" s="685"/>
      <c r="MUO4" s="685"/>
      <c r="MUP4" s="685"/>
      <c r="MUQ4" s="685"/>
      <c r="MUR4" s="685"/>
      <c r="MUS4" s="685"/>
      <c r="MUT4" s="685"/>
      <c r="MUU4" s="685"/>
      <c r="MUV4" s="685"/>
      <c r="MUW4" s="685"/>
      <c r="MUX4" s="685"/>
      <c r="MUY4" s="685"/>
      <c r="MUZ4" s="685"/>
      <c r="MVA4" s="685"/>
      <c r="MVB4" s="685"/>
      <c r="MVC4" s="685"/>
      <c r="MVD4" s="685"/>
      <c r="MVE4" s="685"/>
      <c r="MVF4" s="685"/>
      <c r="MVG4" s="685"/>
      <c r="MVH4" s="685"/>
      <c r="MVI4" s="685"/>
      <c r="MVJ4" s="685"/>
      <c r="MVK4" s="685"/>
      <c r="MVL4" s="685"/>
      <c r="MVM4" s="685"/>
      <c r="MVN4" s="685"/>
      <c r="MVO4" s="685"/>
      <c r="MVP4" s="685"/>
      <c r="MVQ4" s="685"/>
      <c r="MVR4" s="685"/>
      <c r="MVS4" s="685"/>
      <c r="MVT4" s="685"/>
      <c r="MVU4" s="685"/>
      <c r="MVV4" s="685"/>
      <c r="MVW4" s="685"/>
      <c r="MVX4" s="685"/>
      <c r="MVY4" s="685"/>
      <c r="MVZ4" s="685"/>
      <c r="MWA4" s="685"/>
      <c r="MWB4" s="685"/>
      <c r="MWC4" s="685"/>
      <c r="MWD4" s="685"/>
      <c r="MWE4" s="685"/>
      <c r="MWF4" s="685"/>
      <c r="MWG4" s="685"/>
      <c r="MWH4" s="685"/>
      <c r="MWI4" s="685"/>
      <c r="MWJ4" s="685"/>
      <c r="MWK4" s="685"/>
      <c r="MWL4" s="685"/>
      <c r="MWM4" s="685"/>
      <c r="MWN4" s="685"/>
      <c r="MWO4" s="685"/>
      <c r="MWP4" s="685"/>
      <c r="MWQ4" s="685"/>
      <c r="MWR4" s="685"/>
      <c r="MWS4" s="685"/>
      <c r="MWT4" s="685"/>
      <c r="MWU4" s="685"/>
      <c r="MWV4" s="685"/>
      <c r="MWW4" s="685"/>
      <c r="MWX4" s="685"/>
      <c r="MWY4" s="685"/>
      <c r="MWZ4" s="685"/>
      <c r="MXA4" s="685"/>
      <c r="MXB4" s="685"/>
      <c r="MXC4" s="685"/>
      <c r="MXD4" s="685"/>
      <c r="MXE4" s="685"/>
      <c r="MXF4" s="685"/>
      <c r="MXG4" s="685"/>
      <c r="MXH4" s="685"/>
      <c r="MXI4" s="685"/>
      <c r="MXJ4" s="685"/>
      <c r="MXK4" s="685"/>
      <c r="MXL4" s="685"/>
      <c r="MXM4" s="685"/>
      <c r="MXN4" s="685"/>
      <c r="MXO4" s="685"/>
      <c r="MXP4" s="685"/>
      <c r="MXQ4" s="685"/>
      <c r="MXR4" s="685"/>
      <c r="MXS4" s="685"/>
      <c r="MXT4" s="685"/>
      <c r="MXU4" s="685"/>
      <c r="MXV4" s="685"/>
      <c r="MXW4" s="685"/>
      <c r="MXX4" s="685"/>
      <c r="MXY4" s="685"/>
      <c r="MXZ4" s="685"/>
      <c r="MYA4" s="685"/>
      <c r="MYB4" s="685"/>
      <c r="MYC4" s="685"/>
      <c r="MYD4" s="685"/>
      <c r="MYE4" s="685"/>
      <c r="MYF4" s="685"/>
      <c r="MYG4" s="685"/>
      <c r="MYH4" s="685"/>
      <c r="MYI4" s="685"/>
      <c r="MYJ4" s="685"/>
      <c r="MYK4" s="685"/>
      <c r="MYL4" s="685"/>
      <c r="MYM4" s="685"/>
      <c r="MYN4" s="685"/>
      <c r="MYO4" s="685"/>
      <c r="MYP4" s="685"/>
      <c r="MYQ4" s="685"/>
      <c r="MYR4" s="685"/>
      <c r="MYS4" s="685"/>
      <c r="MYT4" s="685"/>
      <c r="MYU4" s="685"/>
      <c r="MYV4" s="685"/>
      <c r="MYW4" s="685"/>
      <c r="MYX4" s="685"/>
      <c r="MYY4" s="685"/>
      <c r="MYZ4" s="685"/>
      <c r="MZA4" s="685"/>
      <c r="MZB4" s="685"/>
      <c r="MZC4" s="685"/>
      <c r="MZD4" s="685"/>
      <c r="MZE4" s="685"/>
      <c r="MZF4" s="685"/>
      <c r="MZG4" s="685"/>
      <c r="MZH4" s="685"/>
      <c r="MZI4" s="685"/>
      <c r="MZJ4" s="685"/>
      <c r="MZK4" s="685"/>
      <c r="MZL4" s="685"/>
      <c r="MZM4" s="685"/>
      <c r="MZN4" s="685"/>
      <c r="MZO4" s="685"/>
      <c r="MZP4" s="685"/>
      <c r="MZQ4" s="685"/>
      <c r="MZR4" s="685"/>
      <c r="MZS4" s="685"/>
      <c r="MZT4" s="685"/>
      <c r="MZU4" s="685"/>
      <c r="MZV4" s="685"/>
      <c r="MZW4" s="685"/>
      <c r="MZX4" s="685"/>
      <c r="MZY4" s="685"/>
      <c r="MZZ4" s="685"/>
      <c r="NAA4" s="685"/>
      <c r="NAB4" s="685"/>
      <c r="NAC4" s="685"/>
      <c r="NAD4" s="685"/>
      <c r="NAE4" s="685"/>
      <c r="NAF4" s="685"/>
      <c r="NAG4" s="685"/>
      <c r="NAH4" s="685"/>
      <c r="NAI4" s="685"/>
      <c r="NAJ4" s="685"/>
      <c r="NAK4" s="685"/>
      <c r="NAL4" s="685"/>
      <c r="NAM4" s="685"/>
      <c r="NAN4" s="685"/>
      <c r="NAO4" s="685"/>
      <c r="NAP4" s="685"/>
      <c r="NAQ4" s="685"/>
      <c r="NAR4" s="685"/>
      <c r="NAS4" s="685"/>
      <c r="NAT4" s="685"/>
      <c r="NAU4" s="685"/>
      <c r="NAV4" s="685"/>
      <c r="NAW4" s="685"/>
      <c r="NAX4" s="685"/>
      <c r="NAY4" s="685"/>
      <c r="NAZ4" s="685"/>
      <c r="NBA4" s="685"/>
      <c r="NBB4" s="685"/>
      <c r="NBC4" s="685"/>
      <c r="NBD4" s="685"/>
      <c r="NBE4" s="685"/>
      <c r="NBF4" s="685"/>
      <c r="NBG4" s="685"/>
      <c r="NBH4" s="685"/>
      <c r="NBI4" s="685"/>
      <c r="NBJ4" s="685"/>
      <c r="NBK4" s="685"/>
      <c r="NBL4" s="685"/>
      <c r="NBM4" s="685"/>
      <c r="NBN4" s="685"/>
      <c r="NBO4" s="685"/>
      <c r="NBP4" s="685"/>
      <c r="NBQ4" s="685"/>
      <c r="NBR4" s="685"/>
      <c r="NBS4" s="685"/>
      <c r="NBT4" s="685"/>
      <c r="NBU4" s="685"/>
      <c r="NBV4" s="685"/>
      <c r="NBW4" s="685"/>
      <c r="NBX4" s="685"/>
      <c r="NBY4" s="685"/>
      <c r="NBZ4" s="685"/>
      <c r="NCA4" s="685"/>
      <c r="NCB4" s="685"/>
      <c r="NCC4" s="685"/>
      <c r="NCD4" s="685"/>
      <c r="NCE4" s="685"/>
      <c r="NCF4" s="685"/>
      <c r="NCG4" s="685"/>
      <c r="NCH4" s="685"/>
      <c r="NCI4" s="685"/>
      <c r="NCJ4" s="685"/>
      <c r="NCK4" s="685"/>
      <c r="NCL4" s="685"/>
      <c r="NCM4" s="685"/>
      <c r="NCN4" s="685"/>
      <c r="NCO4" s="685"/>
      <c r="NCP4" s="685"/>
      <c r="NCQ4" s="685"/>
      <c r="NCR4" s="685"/>
      <c r="NCS4" s="685"/>
      <c r="NCT4" s="685"/>
      <c r="NCU4" s="685"/>
      <c r="NCV4" s="685"/>
      <c r="NCW4" s="685"/>
      <c r="NCX4" s="685"/>
      <c r="NCY4" s="685"/>
      <c r="NCZ4" s="685"/>
      <c r="NDA4" s="685"/>
      <c r="NDB4" s="685"/>
      <c r="NDC4" s="685"/>
      <c r="NDD4" s="685"/>
      <c r="NDE4" s="685"/>
      <c r="NDF4" s="685"/>
      <c r="NDG4" s="685"/>
      <c r="NDH4" s="685"/>
      <c r="NDI4" s="685"/>
      <c r="NDJ4" s="685"/>
      <c r="NDK4" s="685"/>
      <c r="NDL4" s="685"/>
      <c r="NDM4" s="685"/>
      <c r="NDN4" s="685"/>
      <c r="NDO4" s="685"/>
      <c r="NDP4" s="685"/>
      <c r="NDQ4" s="685"/>
      <c r="NDR4" s="685"/>
      <c r="NDS4" s="685"/>
      <c r="NDT4" s="685"/>
      <c r="NDU4" s="685"/>
      <c r="NDV4" s="685"/>
      <c r="NDW4" s="685"/>
      <c r="NDX4" s="685"/>
      <c r="NDY4" s="685"/>
      <c r="NDZ4" s="685"/>
      <c r="NEA4" s="685"/>
      <c r="NEB4" s="685"/>
      <c r="NEC4" s="685"/>
      <c r="NED4" s="685"/>
      <c r="NEE4" s="685"/>
      <c r="NEF4" s="685"/>
      <c r="NEG4" s="685"/>
      <c r="NEH4" s="685"/>
      <c r="NEI4" s="685"/>
      <c r="NEJ4" s="685"/>
      <c r="NEK4" s="685"/>
      <c r="NEL4" s="685"/>
      <c r="NEM4" s="685"/>
      <c r="NEN4" s="685"/>
      <c r="NEO4" s="685"/>
      <c r="NEP4" s="685"/>
      <c r="NEQ4" s="685"/>
      <c r="NER4" s="685"/>
      <c r="NES4" s="685"/>
      <c r="NET4" s="685"/>
      <c r="NEU4" s="685"/>
      <c r="NEV4" s="685"/>
      <c r="NEW4" s="685"/>
      <c r="NEX4" s="685"/>
      <c r="NEY4" s="685"/>
      <c r="NEZ4" s="685"/>
      <c r="NFA4" s="685"/>
      <c r="NFB4" s="685"/>
      <c r="NFC4" s="685"/>
      <c r="NFD4" s="685"/>
      <c r="NFE4" s="685"/>
      <c r="NFF4" s="685"/>
      <c r="NFG4" s="685"/>
      <c r="NFH4" s="685"/>
      <c r="NFI4" s="685"/>
      <c r="NFJ4" s="685"/>
      <c r="NFK4" s="685"/>
      <c r="NFL4" s="685"/>
      <c r="NFM4" s="685"/>
      <c r="NFN4" s="685"/>
      <c r="NFO4" s="685"/>
      <c r="NFP4" s="685"/>
      <c r="NFQ4" s="685"/>
      <c r="NFR4" s="685"/>
      <c r="NFS4" s="685"/>
      <c r="NFT4" s="685"/>
      <c r="NFU4" s="685"/>
      <c r="NFV4" s="685"/>
      <c r="NFW4" s="685"/>
      <c r="NFX4" s="685"/>
      <c r="NFY4" s="685"/>
      <c r="NFZ4" s="685"/>
      <c r="NGA4" s="685"/>
      <c r="NGB4" s="685"/>
      <c r="NGC4" s="685"/>
      <c r="NGD4" s="685"/>
      <c r="NGE4" s="685"/>
      <c r="NGF4" s="685"/>
      <c r="NGG4" s="685"/>
      <c r="NGH4" s="685"/>
      <c r="NGI4" s="685"/>
      <c r="NGJ4" s="685"/>
      <c r="NGK4" s="685"/>
      <c r="NGL4" s="685"/>
      <c r="NGM4" s="685"/>
      <c r="NGN4" s="685"/>
      <c r="NGO4" s="685"/>
      <c r="NGP4" s="685"/>
      <c r="NGQ4" s="685"/>
      <c r="NGR4" s="685"/>
      <c r="NGS4" s="685"/>
      <c r="NGT4" s="685"/>
      <c r="NGU4" s="685"/>
      <c r="NGV4" s="685"/>
      <c r="NGW4" s="685"/>
      <c r="NGX4" s="685"/>
      <c r="NGY4" s="685"/>
      <c r="NGZ4" s="685"/>
      <c r="NHA4" s="685"/>
      <c r="NHB4" s="685"/>
      <c r="NHC4" s="685"/>
      <c r="NHD4" s="685"/>
      <c r="NHE4" s="685"/>
      <c r="NHF4" s="685"/>
      <c r="NHG4" s="685"/>
      <c r="NHH4" s="685"/>
      <c r="NHI4" s="685"/>
      <c r="NHJ4" s="685"/>
      <c r="NHK4" s="685"/>
      <c r="NHL4" s="685"/>
      <c r="NHM4" s="685"/>
      <c r="NHN4" s="685"/>
      <c r="NHO4" s="685"/>
      <c r="NHP4" s="685"/>
      <c r="NHQ4" s="685"/>
      <c r="NHR4" s="685"/>
      <c r="NHS4" s="685"/>
      <c r="NHT4" s="685"/>
      <c r="NHU4" s="685"/>
      <c r="NHV4" s="685"/>
      <c r="NHW4" s="685"/>
      <c r="NHX4" s="685"/>
      <c r="NHY4" s="685"/>
      <c r="NHZ4" s="685"/>
      <c r="NIA4" s="685"/>
      <c r="NIB4" s="685"/>
      <c r="NIC4" s="685"/>
      <c r="NID4" s="685"/>
      <c r="NIE4" s="685"/>
      <c r="NIF4" s="685"/>
      <c r="NIG4" s="685"/>
      <c r="NIH4" s="685"/>
      <c r="NII4" s="685"/>
      <c r="NIJ4" s="685"/>
      <c r="NIK4" s="685"/>
      <c r="NIL4" s="685"/>
      <c r="NIM4" s="685"/>
      <c r="NIN4" s="685"/>
      <c r="NIO4" s="685"/>
      <c r="NIP4" s="685"/>
      <c r="NIQ4" s="685"/>
      <c r="NIR4" s="685"/>
      <c r="NIS4" s="685"/>
      <c r="NIT4" s="685"/>
      <c r="NIU4" s="685"/>
      <c r="NIV4" s="685"/>
      <c r="NIW4" s="685"/>
      <c r="NIX4" s="685"/>
      <c r="NIY4" s="685"/>
      <c r="NIZ4" s="685"/>
      <c r="NJA4" s="685"/>
      <c r="NJB4" s="685"/>
      <c r="NJC4" s="685"/>
      <c r="NJD4" s="685"/>
      <c r="NJE4" s="685"/>
      <c r="NJF4" s="685"/>
      <c r="NJG4" s="685"/>
      <c r="NJH4" s="685"/>
      <c r="NJI4" s="685"/>
      <c r="NJJ4" s="685"/>
      <c r="NJK4" s="685"/>
      <c r="NJL4" s="685"/>
      <c r="NJM4" s="685"/>
      <c r="NJN4" s="685"/>
      <c r="NJO4" s="685"/>
      <c r="NJP4" s="685"/>
      <c r="NJQ4" s="685"/>
      <c r="NJR4" s="685"/>
      <c r="NJS4" s="685"/>
      <c r="NJT4" s="685"/>
      <c r="NJU4" s="685"/>
      <c r="NJV4" s="685"/>
      <c r="NJW4" s="685"/>
      <c r="NJX4" s="685"/>
      <c r="NJY4" s="685"/>
      <c r="NJZ4" s="685"/>
      <c r="NKA4" s="685"/>
      <c r="NKB4" s="685"/>
      <c r="NKC4" s="685"/>
      <c r="NKD4" s="685"/>
      <c r="NKE4" s="685"/>
      <c r="NKF4" s="685"/>
      <c r="NKG4" s="685"/>
      <c r="NKH4" s="685"/>
      <c r="NKI4" s="685"/>
      <c r="NKJ4" s="685"/>
      <c r="NKK4" s="685"/>
      <c r="NKL4" s="685"/>
      <c r="NKM4" s="685"/>
      <c r="NKN4" s="685"/>
      <c r="NKO4" s="685"/>
      <c r="NKP4" s="685"/>
      <c r="NKQ4" s="685"/>
      <c r="NKR4" s="685"/>
      <c r="NKS4" s="685"/>
      <c r="NKT4" s="685"/>
      <c r="NKU4" s="685"/>
      <c r="NKV4" s="685"/>
      <c r="NKW4" s="685"/>
      <c r="NKX4" s="685"/>
      <c r="NKY4" s="685"/>
      <c r="NKZ4" s="685"/>
      <c r="NLA4" s="685"/>
      <c r="NLB4" s="685"/>
      <c r="NLC4" s="685"/>
      <c r="NLD4" s="685"/>
      <c r="NLE4" s="685"/>
      <c r="NLF4" s="685"/>
      <c r="NLG4" s="685"/>
      <c r="NLH4" s="685"/>
      <c r="NLI4" s="685"/>
      <c r="NLJ4" s="685"/>
      <c r="NLK4" s="685"/>
      <c r="NLL4" s="685"/>
      <c r="NLM4" s="685"/>
      <c r="NLN4" s="685"/>
      <c r="NLO4" s="685"/>
      <c r="NLP4" s="685"/>
      <c r="NLQ4" s="685"/>
      <c r="NLR4" s="685"/>
      <c r="NLS4" s="685"/>
      <c r="NLT4" s="685"/>
      <c r="NLU4" s="685"/>
      <c r="NLV4" s="685"/>
      <c r="NLW4" s="685"/>
      <c r="NLX4" s="685"/>
      <c r="NLY4" s="685"/>
      <c r="NLZ4" s="685"/>
      <c r="NMA4" s="685"/>
      <c r="NMB4" s="685"/>
      <c r="NMC4" s="685"/>
      <c r="NMD4" s="685"/>
      <c r="NME4" s="685"/>
      <c r="NMF4" s="685"/>
      <c r="NMG4" s="685"/>
      <c r="NMH4" s="685"/>
      <c r="NMI4" s="685"/>
      <c r="NMJ4" s="685"/>
      <c r="NMK4" s="685"/>
      <c r="NML4" s="685"/>
      <c r="NMM4" s="685"/>
      <c r="NMN4" s="685"/>
      <c r="NMO4" s="685"/>
      <c r="NMP4" s="685"/>
      <c r="NMQ4" s="685"/>
      <c r="NMR4" s="685"/>
      <c r="NMS4" s="685"/>
      <c r="NMT4" s="685"/>
      <c r="NMU4" s="685"/>
      <c r="NMV4" s="685"/>
      <c r="NMW4" s="685"/>
      <c r="NMX4" s="685"/>
      <c r="NMY4" s="685"/>
      <c r="NMZ4" s="685"/>
      <c r="NNA4" s="685"/>
      <c r="NNB4" s="685"/>
      <c r="NNC4" s="685"/>
      <c r="NND4" s="685"/>
      <c r="NNE4" s="685"/>
      <c r="NNF4" s="685"/>
      <c r="NNG4" s="685"/>
      <c r="NNH4" s="685"/>
      <c r="NNI4" s="685"/>
      <c r="NNJ4" s="685"/>
      <c r="NNK4" s="685"/>
      <c r="NNL4" s="685"/>
      <c r="NNM4" s="685"/>
      <c r="NNN4" s="685"/>
      <c r="NNO4" s="685"/>
      <c r="NNP4" s="685"/>
      <c r="NNQ4" s="685"/>
      <c r="NNR4" s="685"/>
      <c r="NNS4" s="685"/>
      <c r="NNT4" s="685"/>
      <c r="NNU4" s="685"/>
      <c r="NNV4" s="685"/>
      <c r="NNW4" s="685"/>
      <c r="NNX4" s="685"/>
      <c r="NNY4" s="685"/>
      <c r="NNZ4" s="685"/>
      <c r="NOA4" s="685"/>
      <c r="NOB4" s="685"/>
      <c r="NOC4" s="685"/>
      <c r="NOD4" s="685"/>
      <c r="NOE4" s="685"/>
      <c r="NOF4" s="685"/>
      <c r="NOG4" s="685"/>
      <c r="NOH4" s="685"/>
      <c r="NOI4" s="685"/>
      <c r="NOJ4" s="685"/>
      <c r="NOK4" s="685"/>
      <c r="NOL4" s="685"/>
      <c r="NOM4" s="685"/>
      <c r="NON4" s="685"/>
      <c r="NOO4" s="685"/>
      <c r="NOP4" s="685"/>
      <c r="NOQ4" s="685"/>
      <c r="NOR4" s="685"/>
      <c r="NOS4" s="685"/>
      <c r="NOT4" s="685"/>
      <c r="NOU4" s="685"/>
      <c r="NOV4" s="685"/>
      <c r="NOW4" s="685"/>
      <c r="NOX4" s="685"/>
      <c r="NOY4" s="685"/>
      <c r="NOZ4" s="685"/>
      <c r="NPA4" s="685"/>
      <c r="NPB4" s="685"/>
      <c r="NPC4" s="685"/>
      <c r="NPD4" s="685"/>
      <c r="NPE4" s="685"/>
      <c r="NPF4" s="685"/>
      <c r="NPG4" s="685"/>
      <c r="NPH4" s="685"/>
      <c r="NPI4" s="685"/>
      <c r="NPJ4" s="685"/>
      <c r="NPK4" s="685"/>
      <c r="NPL4" s="685"/>
      <c r="NPM4" s="685"/>
      <c r="NPN4" s="685"/>
      <c r="NPO4" s="685"/>
      <c r="NPP4" s="685"/>
      <c r="NPQ4" s="685"/>
      <c r="NPR4" s="685"/>
      <c r="NPS4" s="685"/>
      <c r="NPT4" s="685"/>
      <c r="NPU4" s="685"/>
      <c r="NPV4" s="685"/>
      <c r="NPW4" s="685"/>
      <c r="NPX4" s="685"/>
      <c r="NPY4" s="685"/>
      <c r="NPZ4" s="685"/>
      <c r="NQA4" s="685"/>
      <c r="NQB4" s="685"/>
      <c r="NQC4" s="685"/>
      <c r="NQD4" s="685"/>
      <c r="NQE4" s="685"/>
      <c r="NQF4" s="685"/>
      <c r="NQG4" s="685"/>
      <c r="NQH4" s="685"/>
      <c r="NQI4" s="685"/>
      <c r="NQJ4" s="685"/>
      <c r="NQK4" s="685"/>
      <c r="NQL4" s="685"/>
      <c r="NQM4" s="685"/>
      <c r="NQN4" s="685"/>
      <c r="NQO4" s="685"/>
      <c r="NQP4" s="685"/>
      <c r="NQQ4" s="685"/>
      <c r="NQR4" s="685"/>
      <c r="NQS4" s="685"/>
      <c r="NQT4" s="685"/>
      <c r="NQU4" s="685"/>
      <c r="NQV4" s="685"/>
      <c r="NQW4" s="685"/>
      <c r="NQX4" s="685"/>
      <c r="NQY4" s="685"/>
      <c r="NQZ4" s="685"/>
      <c r="NRA4" s="685"/>
      <c r="NRB4" s="685"/>
      <c r="NRC4" s="685"/>
      <c r="NRD4" s="685"/>
      <c r="NRE4" s="685"/>
      <c r="NRF4" s="685"/>
      <c r="NRG4" s="685"/>
      <c r="NRH4" s="685"/>
      <c r="NRI4" s="685"/>
      <c r="NRJ4" s="685"/>
      <c r="NRK4" s="685"/>
      <c r="NRL4" s="685"/>
      <c r="NRM4" s="685"/>
      <c r="NRN4" s="685"/>
      <c r="NRO4" s="685"/>
      <c r="NRP4" s="685"/>
      <c r="NRQ4" s="685"/>
      <c r="NRR4" s="685"/>
      <c r="NRS4" s="685"/>
      <c r="NRT4" s="685"/>
      <c r="NRU4" s="685"/>
      <c r="NRV4" s="685"/>
      <c r="NRW4" s="685"/>
      <c r="NRX4" s="685"/>
      <c r="NRY4" s="685"/>
      <c r="NRZ4" s="685"/>
      <c r="NSA4" s="685"/>
      <c r="NSB4" s="685"/>
      <c r="NSC4" s="685"/>
      <c r="NSD4" s="685"/>
      <c r="NSE4" s="685"/>
      <c r="NSF4" s="685"/>
      <c r="NSG4" s="685"/>
      <c r="NSH4" s="685"/>
      <c r="NSI4" s="685"/>
      <c r="NSJ4" s="685"/>
      <c r="NSK4" s="685"/>
      <c r="NSL4" s="685"/>
      <c r="NSM4" s="685"/>
      <c r="NSN4" s="685"/>
      <c r="NSO4" s="685"/>
      <c r="NSP4" s="685"/>
      <c r="NSQ4" s="685"/>
      <c r="NSR4" s="685"/>
      <c r="NSS4" s="685"/>
      <c r="NST4" s="685"/>
      <c r="NSU4" s="685"/>
      <c r="NSV4" s="685"/>
      <c r="NSW4" s="685"/>
      <c r="NSX4" s="685"/>
      <c r="NSY4" s="685"/>
      <c r="NSZ4" s="685"/>
      <c r="NTA4" s="685"/>
      <c r="NTB4" s="685"/>
      <c r="NTC4" s="685"/>
      <c r="NTD4" s="685"/>
      <c r="NTE4" s="685"/>
      <c r="NTF4" s="685"/>
      <c r="NTG4" s="685"/>
      <c r="NTH4" s="685"/>
      <c r="NTI4" s="685"/>
      <c r="NTJ4" s="685"/>
      <c r="NTK4" s="685"/>
      <c r="NTL4" s="685"/>
      <c r="NTM4" s="685"/>
      <c r="NTN4" s="685"/>
      <c r="NTO4" s="685"/>
      <c r="NTP4" s="685"/>
      <c r="NTQ4" s="685"/>
      <c r="NTR4" s="685"/>
      <c r="NTS4" s="685"/>
      <c r="NTT4" s="685"/>
      <c r="NTU4" s="685"/>
      <c r="NTV4" s="685"/>
      <c r="NTW4" s="685"/>
      <c r="NTX4" s="685"/>
      <c r="NTY4" s="685"/>
      <c r="NTZ4" s="685"/>
      <c r="NUA4" s="685"/>
      <c r="NUB4" s="685"/>
      <c r="NUC4" s="685"/>
      <c r="NUD4" s="685"/>
      <c r="NUE4" s="685"/>
      <c r="NUF4" s="685"/>
      <c r="NUG4" s="685"/>
      <c r="NUH4" s="685"/>
      <c r="NUI4" s="685"/>
      <c r="NUJ4" s="685"/>
      <c r="NUK4" s="685"/>
      <c r="NUL4" s="685"/>
      <c r="NUM4" s="685"/>
      <c r="NUN4" s="685"/>
      <c r="NUO4" s="685"/>
      <c r="NUP4" s="685"/>
      <c r="NUQ4" s="685"/>
      <c r="NUR4" s="685"/>
      <c r="NUS4" s="685"/>
      <c r="NUT4" s="685"/>
      <c r="NUU4" s="685"/>
      <c r="NUV4" s="685"/>
      <c r="NUW4" s="685"/>
      <c r="NUX4" s="685"/>
      <c r="NUY4" s="685"/>
      <c r="NUZ4" s="685"/>
      <c r="NVA4" s="685"/>
      <c r="NVB4" s="685"/>
      <c r="NVC4" s="685"/>
      <c r="NVD4" s="685"/>
      <c r="NVE4" s="685"/>
      <c r="NVF4" s="685"/>
      <c r="NVG4" s="685"/>
      <c r="NVH4" s="685"/>
      <c r="NVI4" s="685"/>
      <c r="NVJ4" s="685"/>
      <c r="NVK4" s="685"/>
      <c r="NVL4" s="685"/>
      <c r="NVM4" s="685"/>
      <c r="NVN4" s="685"/>
      <c r="NVO4" s="685"/>
      <c r="NVP4" s="685"/>
      <c r="NVQ4" s="685"/>
      <c r="NVR4" s="685"/>
      <c r="NVS4" s="685"/>
      <c r="NVT4" s="685"/>
      <c r="NVU4" s="685"/>
      <c r="NVV4" s="685"/>
      <c r="NVW4" s="685"/>
      <c r="NVX4" s="685"/>
      <c r="NVY4" s="685"/>
      <c r="NVZ4" s="685"/>
      <c r="NWA4" s="685"/>
      <c r="NWB4" s="685"/>
      <c r="NWC4" s="685"/>
      <c r="NWD4" s="685"/>
      <c r="NWE4" s="685"/>
      <c r="NWF4" s="685"/>
      <c r="NWG4" s="685"/>
      <c r="NWH4" s="685"/>
      <c r="NWI4" s="685"/>
      <c r="NWJ4" s="685"/>
      <c r="NWK4" s="685"/>
      <c r="NWL4" s="685"/>
      <c r="NWM4" s="685"/>
      <c r="NWN4" s="685"/>
      <c r="NWO4" s="685"/>
      <c r="NWP4" s="685"/>
      <c r="NWQ4" s="685"/>
      <c r="NWR4" s="685"/>
      <c r="NWS4" s="685"/>
      <c r="NWT4" s="685"/>
      <c r="NWU4" s="685"/>
      <c r="NWV4" s="685"/>
      <c r="NWW4" s="685"/>
      <c r="NWX4" s="685"/>
      <c r="NWY4" s="685"/>
      <c r="NWZ4" s="685"/>
      <c r="NXA4" s="685"/>
      <c r="NXB4" s="685"/>
      <c r="NXC4" s="685"/>
      <c r="NXD4" s="685"/>
      <c r="NXE4" s="685"/>
      <c r="NXF4" s="685"/>
      <c r="NXG4" s="685"/>
      <c r="NXH4" s="685"/>
      <c r="NXI4" s="685"/>
      <c r="NXJ4" s="685"/>
      <c r="NXK4" s="685"/>
      <c r="NXL4" s="685"/>
      <c r="NXM4" s="685"/>
      <c r="NXN4" s="685"/>
      <c r="NXO4" s="685"/>
      <c r="NXP4" s="685"/>
      <c r="NXQ4" s="685"/>
      <c r="NXR4" s="685"/>
      <c r="NXS4" s="685"/>
      <c r="NXT4" s="685"/>
      <c r="NXU4" s="685"/>
      <c r="NXV4" s="685"/>
      <c r="NXW4" s="685"/>
      <c r="NXX4" s="685"/>
      <c r="NXY4" s="685"/>
      <c r="NXZ4" s="685"/>
      <c r="NYA4" s="685"/>
      <c r="NYB4" s="685"/>
      <c r="NYC4" s="685"/>
      <c r="NYD4" s="685"/>
      <c r="NYE4" s="685"/>
      <c r="NYF4" s="685"/>
      <c r="NYG4" s="685"/>
      <c r="NYH4" s="685"/>
      <c r="NYI4" s="685"/>
      <c r="NYJ4" s="685"/>
      <c r="NYK4" s="685"/>
      <c r="NYL4" s="685"/>
      <c r="NYM4" s="685"/>
      <c r="NYN4" s="685"/>
      <c r="NYO4" s="685"/>
      <c r="NYP4" s="685"/>
      <c r="NYQ4" s="685"/>
      <c r="NYR4" s="685"/>
      <c r="NYS4" s="685"/>
      <c r="NYT4" s="685"/>
      <c r="NYU4" s="685"/>
      <c r="NYV4" s="685"/>
      <c r="NYW4" s="685"/>
      <c r="NYX4" s="685"/>
      <c r="NYY4" s="685"/>
      <c r="NYZ4" s="685"/>
      <c r="NZA4" s="685"/>
      <c r="NZB4" s="685"/>
      <c r="NZC4" s="685"/>
      <c r="NZD4" s="685"/>
      <c r="NZE4" s="685"/>
      <c r="NZF4" s="685"/>
      <c r="NZG4" s="685"/>
      <c r="NZH4" s="685"/>
      <c r="NZI4" s="685"/>
      <c r="NZJ4" s="685"/>
      <c r="NZK4" s="685"/>
      <c r="NZL4" s="685"/>
      <c r="NZM4" s="685"/>
      <c r="NZN4" s="685"/>
      <c r="NZO4" s="685"/>
      <c r="NZP4" s="685"/>
      <c r="NZQ4" s="685"/>
      <c r="NZR4" s="685"/>
      <c r="NZS4" s="685"/>
      <c r="NZT4" s="685"/>
      <c r="NZU4" s="685"/>
      <c r="NZV4" s="685"/>
      <c r="NZW4" s="685"/>
      <c r="NZX4" s="685"/>
      <c r="NZY4" s="685"/>
      <c r="NZZ4" s="685"/>
      <c r="OAA4" s="685"/>
      <c r="OAB4" s="685"/>
      <c r="OAC4" s="685"/>
      <c r="OAD4" s="685"/>
      <c r="OAE4" s="685"/>
      <c r="OAF4" s="685"/>
      <c r="OAG4" s="685"/>
      <c r="OAH4" s="685"/>
      <c r="OAI4" s="685"/>
      <c r="OAJ4" s="685"/>
      <c r="OAK4" s="685"/>
      <c r="OAL4" s="685"/>
      <c r="OAM4" s="685"/>
      <c r="OAN4" s="685"/>
      <c r="OAO4" s="685"/>
      <c r="OAP4" s="685"/>
      <c r="OAQ4" s="685"/>
      <c r="OAR4" s="685"/>
      <c r="OAS4" s="685"/>
      <c r="OAT4" s="685"/>
      <c r="OAU4" s="685"/>
      <c r="OAV4" s="685"/>
      <c r="OAW4" s="685"/>
      <c r="OAX4" s="685"/>
      <c r="OAY4" s="685"/>
      <c r="OAZ4" s="685"/>
      <c r="OBA4" s="685"/>
      <c r="OBB4" s="685"/>
      <c r="OBC4" s="685"/>
      <c r="OBD4" s="685"/>
      <c r="OBE4" s="685"/>
      <c r="OBF4" s="685"/>
      <c r="OBG4" s="685"/>
      <c r="OBH4" s="685"/>
      <c r="OBI4" s="685"/>
      <c r="OBJ4" s="685"/>
      <c r="OBK4" s="685"/>
      <c r="OBL4" s="685"/>
      <c r="OBM4" s="685"/>
      <c r="OBN4" s="685"/>
      <c r="OBO4" s="685"/>
      <c r="OBP4" s="685"/>
      <c r="OBQ4" s="685"/>
      <c r="OBR4" s="685"/>
      <c r="OBS4" s="685"/>
      <c r="OBT4" s="685"/>
      <c r="OBU4" s="685"/>
      <c r="OBV4" s="685"/>
      <c r="OBW4" s="685"/>
      <c r="OBX4" s="685"/>
      <c r="OBY4" s="685"/>
      <c r="OBZ4" s="685"/>
      <c r="OCA4" s="685"/>
      <c r="OCB4" s="685"/>
      <c r="OCC4" s="685"/>
      <c r="OCD4" s="685"/>
      <c r="OCE4" s="685"/>
      <c r="OCF4" s="685"/>
      <c r="OCG4" s="685"/>
      <c r="OCH4" s="685"/>
      <c r="OCI4" s="685"/>
      <c r="OCJ4" s="685"/>
      <c r="OCK4" s="685"/>
      <c r="OCL4" s="685"/>
      <c r="OCM4" s="685"/>
      <c r="OCN4" s="685"/>
      <c r="OCO4" s="685"/>
      <c r="OCP4" s="685"/>
      <c r="OCQ4" s="685"/>
      <c r="OCR4" s="685"/>
      <c r="OCS4" s="685"/>
      <c r="OCT4" s="685"/>
      <c r="OCU4" s="685"/>
      <c r="OCV4" s="685"/>
      <c r="OCW4" s="685"/>
      <c r="OCX4" s="685"/>
      <c r="OCY4" s="685"/>
      <c r="OCZ4" s="685"/>
      <c r="ODA4" s="685"/>
      <c r="ODB4" s="685"/>
      <c r="ODC4" s="685"/>
      <c r="ODD4" s="685"/>
      <c r="ODE4" s="685"/>
      <c r="ODF4" s="685"/>
      <c r="ODG4" s="685"/>
      <c r="ODH4" s="685"/>
      <c r="ODI4" s="685"/>
      <c r="ODJ4" s="685"/>
      <c r="ODK4" s="685"/>
      <c r="ODL4" s="685"/>
      <c r="ODM4" s="685"/>
      <c r="ODN4" s="685"/>
      <c r="ODO4" s="685"/>
      <c r="ODP4" s="685"/>
      <c r="ODQ4" s="685"/>
      <c r="ODR4" s="685"/>
      <c r="ODS4" s="685"/>
      <c r="ODT4" s="685"/>
      <c r="ODU4" s="685"/>
      <c r="ODV4" s="685"/>
      <c r="ODW4" s="685"/>
      <c r="ODX4" s="685"/>
      <c r="ODY4" s="685"/>
      <c r="ODZ4" s="685"/>
      <c r="OEA4" s="685"/>
      <c r="OEB4" s="685"/>
      <c r="OEC4" s="685"/>
      <c r="OED4" s="685"/>
      <c r="OEE4" s="685"/>
      <c r="OEF4" s="685"/>
      <c r="OEG4" s="685"/>
      <c r="OEH4" s="685"/>
      <c r="OEI4" s="685"/>
      <c r="OEJ4" s="685"/>
      <c r="OEK4" s="685"/>
      <c r="OEL4" s="685"/>
      <c r="OEM4" s="685"/>
      <c r="OEN4" s="685"/>
      <c r="OEO4" s="685"/>
      <c r="OEP4" s="685"/>
      <c r="OEQ4" s="685"/>
      <c r="OER4" s="685"/>
      <c r="OES4" s="685"/>
      <c r="OET4" s="685"/>
      <c r="OEU4" s="685"/>
      <c r="OEV4" s="685"/>
      <c r="OEW4" s="685"/>
      <c r="OEX4" s="685"/>
      <c r="OEY4" s="685"/>
      <c r="OEZ4" s="685"/>
      <c r="OFA4" s="685"/>
      <c r="OFB4" s="685"/>
      <c r="OFC4" s="685"/>
      <c r="OFD4" s="685"/>
      <c r="OFE4" s="685"/>
      <c r="OFF4" s="685"/>
      <c r="OFG4" s="685"/>
      <c r="OFH4" s="685"/>
      <c r="OFI4" s="685"/>
      <c r="OFJ4" s="685"/>
      <c r="OFK4" s="685"/>
      <c r="OFL4" s="685"/>
      <c r="OFM4" s="685"/>
      <c r="OFN4" s="685"/>
      <c r="OFO4" s="685"/>
      <c r="OFP4" s="685"/>
      <c r="OFQ4" s="685"/>
      <c r="OFR4" s="685"/>
      <c r="OFS4" s="685"/>
      <c r="OFT4" s="685"/>
      <c r="OFU4" s="685"/>
      <c r="OFV4" s="685"/>
      <c r="OFW4" s="685"/>
      <c r="OFX4" s="685"/>
      <c r="OFY4" s="685"/>
      <c r="OFZ4" s="685"/>
      <c r="OGA4" s="685"/>
      <c r="OGB4" s="685"/>
      <c r="OGC4" s="685"/>
      <c r="OGD4" s="685"/>
      <c r="OGE4" s="685"/>
      <c r="OGF4" s="685"/>
      <c r="OGG4" s="685"/>
      <c r="OGH4" s="685"/>
      <c r="OGI4" s="685"/>
      <c r="OGJ4" s="685"/>
      <c r="OGK4" s="685"/>
      <c r="OGL4" s="685"/>
      <c r="OGM4" s="685"/>
      <c r="OGN4" s="685"/>
      <c r="OGO4" s="685"/>
      <c r="OGP4" s="685"/>
      <c r="OGQ4" s="685"/>
      <c r="OGR4" s="685"/>
      <c r="OGS4" s="685"/>
      <c r="OGT4" s="685"/>
      <c r="OGU4" s="685"/>
      <c r="OGV4" s="685"/>
      <c r="OGW4" s="685"/>
      <c r="OGX4" s="685"/>
      <c r="OGY4" s="685"/>
      <c r="OGZ4" s="685"/>
      <c r="OHA4" s="685"/>
      <c r="OHB4" s="685"/>
      <c r="OHC4" s="685"/>
      <c r="OHD4" s="685"/>
      <c r="OHE4" s="685"/>
      <c r="OHF4" s="685"/>
      <c r="OHG4" s="685"/>
      <c r="OHH4" s="685"/>
      <c r="OHI4" s="685"/>
      <c r="OHJ4" s="685"/>
      <c r="OHK4" s="685"/>
      <c r="OHL4" s="685"/>
      <c r="OHM4" s="685"/>
      <c r="OHN4" s="685"/>
      <c r="OHO4" s="685"/>
      <c r="OHP4" s="685"/>
      <c r="OHQ4" s="685"/>
      <c r="OHR4" s="685"/>
      <c r="OHS4" s="685"/>
      <c r="OHT4" s="685"/>
      <c r="OHU4" s="685"/>
      <c r="OHV4" s="685"/>
      <c r="OHW4" s="685"/>
      <c r="OHX4" s="685"/>
      <c r="OHY4" s="685"/>
      <c r="OHZ4" s="685"/>
      <c r="OIA4" s="685"/>
      <c r="OIB4" s="685"/>
      <c r="OIC4" s="685"/>
      <c r="OID4" s="685"/>
      <c r="OIE4" s="685"/>
      <c r="OIF4" s="685"/>
      <c r="OIG4" s="685"/>
      <c r="OIH4" s="685"/>
      <c r="OII4" s="685"/>
      <c r="OIJ4" s="685"/>
      <c r="OIK4" s="685"/>
      <c r="OIL4" s="685"/>
      <c r="OIM4" s="685"/>
      <c r="OIN4" s="685"/>
      <c r="OIO4" s="685"/>
      <c r="OIP4" s="685"/>
      <c r="OIQ4" s="685"/>
      <c r="OIR4" s="685"/>
      <c r="OIS4" s="685"/>
      <c r="OIT4" s="685"/>
      <c r="OIU4" s="685"/>
      <c r="OIV4" s="685"/>
      <c r="OIW4" s="685"/>
      <c r="OIX4" s="685"/>
      <c r="OIY4" s="685"/>
      <c r="OIZ4" s="685"/>
      <c r="OJA4" s="685"/>
      <c r="OJB4" s="685"/>
      <c r="OJC4" s="685"/>
      <c r="OJD4" s="685"/>
      <c r="OJE4" s="685"/>
      <c r="OJF4" s="685"/>
      <c r="OJG4" s="685"/>
      <c r="OJH4" s="685"/>
      <c r="OJI4" s="685"/>
      <c r="OJJ4" s="685"/>
      <c r="OJK4" s="685"/>
      <c r="OJL4" s="685"/>
      <c r="OJM4" s="685"/>
      <c r="OJN4" s="685"/>
      <c r="OJO4" s="685"/>
      <c r="OJP4" s="685"/>
      <c r="OJQ4" s="685"/>
      <c r="OJR4" s="685"/>
      <c r="OJS4" s="685"/>
      <c r="OJT4" s="685"/>
      <c r="OJU4" s="685"/>
      <c r="OJV4" s="685"/>
      <c r="OJW4" s="685"/>
      <c r="OJX4" s="685"/>
      <c r="OJY4" s="685"/>
      <c r="OJZ4" s="685"/>
      <c r="OKA4" s="685"/>
      <c r="OKB4" s="685"/>
      <c r="OKC4" s="685"/>
      <c r="OKD4" s="685"/>
      <c r="OKE4" s="685"/>
      <c r="OKF4" s="685"/>
      <c r="OKG4" s="685"/>
      <c r="OKH4" s="685"/>
      <c r="OKI4" s="685"/>
      <c r="OKJ4" s="685"/>
      <c r="OKK4" s="685"/>
      <c r="OKL4" s="685"/>
      <c r="OKM4" s="685"/>
      <c r="OKN4" s="685"/>
      <c r="OKO4" s="685"/>
      <c r="OKP4" s="685"/>
      <c r="OKQ4" s="685"/>
      <c r="OKR4" s="685"/>
      <c r="OKS4" s="685"/>
      <c r="OKT4" s="685"/>
      <c r="OKU4" s="685"/>
      <c r="OKV4" s="685"/>
      <c r="OKW4" s="685"/>
      <c r="OKX4" s="685"/>
      <c r="OKY4" s="685"/>
      <c r="OKZ4" s="685"/>
      <c r="OLA4" s="685"/>
      <c r="OLB4" s="685"/>
      <c r="OLC4" s="685"/>
      <c r="OLD4" s="685"/>
      <c r="OLE4" s="685"/>
      <c r="OLF4" s="685"/>
      <c r="OLG4" s="685"/>
      <c r="OLH4" s="685"/>
      <c r="OLI4" s="685"/>
      <c r="OLJ4" s="685"/>
      <c r="OLK4" s="685"/>
      <c r="OLL4" s="685"/>
      <c r="OLM4" s="685"/>
      <c r="OLN4" s="685"/>
      <c r="OLO4" s="685"/>
      <c r="OLP4" s="685"/>
      <c r="OLQ4" s="685"/>
      <c r="OLR4" s="685"/>
      <c r="OLS4" s="685"/>
      <c r="OLT4" s="685"/>
      <c r="OLU4" s="685"/>
      <c r="OLV4" s="685"/>
      <c r="OLW4" s="685"/>
      <c r="OLX4" s="685"/>
      <c r="OLY4" s="685"/>
      <c r="OLZ4" s="685"/>
      <c r="OMA4" s="685"/>
      <c r="OMB4" s="685"/>
      <c r="OMC4" s="685"/>
      <c r="OMD4" s="685"/>
      <c r="OME4" s="685"/>
      <c r="OMF4" s="685"/>
      <c r="OMG4" s="685"/>
      <c r="OMH4" s="685"/>
      <c r="OMI4" s="685"/>
      <c r="OMJ4" s="685"/>
      <c r="OMK4" s="685"/>
      <c r="OML4" s="685"/>
      <c r="OMM4" s="685"/>
      <c r="OMN4" s="685"/>
      <c r="OMO4" s="685"/>
      <c r="OMP4" s="685"/>
      <c r="OMQ4" s="685"/>
      <c r="OMR4" s="685"/>
      <c r="OMS4" s="685"/>
      <c r="OMT4" s="685"/>
      <c r="OMU4" s="685"/>
      <c r="OMV4" s="685"/>
      <c r="OMW4" s="685"/>
      <c r="OMX4" s="685"/>
      <c r="OMY4" s="685"/>
      <c r="OMZ4" s="685"/>
      <c r="ONA4" s="685"/>
      <c r="ONB4" s="685"/>
      <c r="ONC4" s="685"/>
      <c r="OND4" s="685"/>
      <c r="ONE4" s="685"/>
      <c r="ONF4" s="685"/>
      <c r="ONG4" s="685"/>
      <c r="ONH4" s="685"/>
      <c r="ONI4" s="685"/>
      <c r="ONJ4" s="685"/>
      <c r="ONK4" s="685"/>
      <c r="ONL4" s="685"/>
      <c r="ONM4" s="685"/>
      <c r="ONN4" s="685"/>
      <c r="ONO4" s="685"/>
      <c r="ONP4" s="685"/>
      <c r="ONQ4" s="685"/>
      <c r="ONR4" s="685"/>
      <c r="ONS4" s="685"/>
      <c r="ONT4" s="685"/>
      <c r="ONU4" s="685"/>
      <c r="ONV4" s="685"/>
      <c r="ONW4" s="685"/>
      <c r="ONX4" s="685"/>
      <c r="ONY4" s="685"/>
      <c r="ONZ4" s="685"/>
      <c r="OOA4" s="685"/>
      <c r="OOB4" s="685"/>
      <c r="OOC4" s="685"/>
      <c r="OOD4" s="685"/>
      <c r="OOE4" s="685"/>
      <c r="OOF4" s="685"/>
      <c r="OOG4" s="685"/>
      <c r="OOH4" s="685"/>
      <c r="OOI4" s="685"/>
      <c r="OOJ4" s="685"/>
      <c r="OOK4" s="685"/>
      <c r="OOL4" s="685"/>
      <c r="OOM4" s="685"/>
      <c r="OON4" s="685"/>
      <c r="OOO4" s="685"/>
      <c r="OOP4" s="685"/>
      <c r="OOQ4" s="685"/>
      <c r="OOR4" s="685"/>
      <c r="OOS4" s="685"/>
      <c r="OOT4" s="685"/>
      <c r="OOU4" s="685"/>
      <c r="OOV4" s="685"/>
      <c r="OOW4" s="685"/>
      <c r="OOX4" s="685"/>
      <c r="OOY4" s="685"/>
      <c r="OOZ4" s="685"/>
      <c r="OPA4" s="685"/>
      <c r="OPB4" s="685"/>
      <c r="OPC4" s="685"/>
      <c r="OPD4" s="685"/>
      <c r="OPE4" s="685"/>
      <c r="OPF4" s="685"/>
      <c r="OPG4" s="685"/>
      <c r="OPH4" s="685"/>
      <c r="OPI4" s="685"/>
      <c r="OPJ4" s="685"/>
      <c r="OPK4" s="685"/>
      <c r="OPL4" s="685"/>
      <c r="OPM4" s="685"/>
      <c r="OPN4" s="685"/>
      <c r="OPO4" s="685"/>
      <c r="OPP4" s="685"/>
      <c r="OPQ4" s="685"/>
      <c r="OPR4" s="685"/>
      <c r="OPS4" s="685"/>
      <c r="OPT4" s="685"/>
      <c r="OPU4" s="685"/>
      <c r="OPV4" s="685"/>
      <c r="OPW4" s="685"/>
      <c r="OPX4" s="685"/>
      <c r="OPY4" s="685"/>
      <c r="OPZ4" s="685"/>
      <c r="OQA4" s="685"/>
      <c r="OQB4" s="685"/>
      <c r="OQC4" s="685"/>
      <c r="OQD4" s="685"/>
      <c r="OQE4" s="685"/>
      <c r="OQF4" s="685"/>
      <c r="OQG4" s="685"/>
      <c r="OQH4" s="685"/>
      <c r="OQI4" s="685"/>
      <c r="OQJ4" s="685"/>
      <c r="OQK4" s="685"/>
      <c r="OQL4" s="685"/>
      <c r="OQM4" s="685"/>
      <c r="OQN4" s="685"/>
      <c r="OQO4" s="685"/>
      <c r="OQP4" s="685"/>
      <c r="OQQ4" s="685"/>
      <c r="OQR4" s="685"/>
      <c r="OQS4" s="685"/>
      <c r="OQT4" s="685"/>
      <c r="OQU4" s="685"/>
      <c r="OQV4" s="685"/>
      <c r="OQW4" s="685"/>
      <c r="OQX4" s="685"/>
      <c r="OQY4" s="685"/>
      <c r="OQZ4" s="685"/>
      <c r="ORA4" s="685"/>
      <c r="ORB4" s="685"/>
      <c r="ORC4" s="685"/>
      <c r="ORD4" s="685"/>
      <c r="ORE4" s="685"/>
      <c r="ORF4" s="685"/>
      <c r="ORG4" s="685"/>
      <c r="ORH4" s="685"/>
      <c r="ORI4" s="685"/>
      <c r="ORJ4" s="685"/>
      <c r="ORK4" s="685"/>
      <c r="ORL4" s="685"/>
      <c r="ORM4" s="685"/>
      <c r="ORN4" s="685"/>
      <c r="ORO4" s="685"/>
      <c r="ORP4" s="685"/>
      <c r="ORQ4" s="685"/>
      <c r="ORR4" s="685"/>
      <c r="ORS4" s="685"/>
      <c r="ORT4" s="685"/>
      <c r="ORU4" s="685"/>
      <c r="ORV4" s="685"/>
      <c r="ORW4" s="685"/>
      <c r="ORX4" s="685"/>
      <c r="ORY4" s="685"/>
      <c r="ORZ4" s="685"/>
      <c r="OSA4" s="685"/>
      <c r="OSB4" s="685"/>
      <c r="OSC4" s="685"/>
      <c r="OSD4" s="685"/>
      <c r="OSE4" s="685"/>
      <c r="OSF4" s="685"/>
      <c r="OSG4" s="685"/>
      <c r="OSH4" s="685"/>
      <c r="OSI4" s="685"/>
      <c r="OSJ4" s="685"/>
      <c r="OSK4" s="685"/>
      <c r="OSL4" s="685"/>
      <c r="OSM4" s="685"/>
      <c r="OSN4" s="685"/>
      <c r="OSO4" s="685"/>
      <c r="OSP4" s="685"/>
      <c r="OSQ4" s="685"/>
      <c r="OSR4" s="685"/>
      <c r="OSS4" s="685"/>
      <c r="OST4" s="685"/>
      <c r="OSU4" s="685"/>
      <c r="OSV4" s="685"/>
      <c r="OSW4" s="685"/>
      <c r="OSX4" s="685"/>
      <c r="OSY4" s="685"/>
      <c r="OSZ4" s="685"/>
      <c r="OTA4" s="685"/>
      <c r="OTB4" s="685"/>
      <c r="OTC4" s="685"/>
      <c r="OTD4" s="685"/>
      <c r="OTE4" s="685"/>
      <c r="OTF4" s="685"/>
      <c r="OTG4" s="685"/>
      <c r="OTH4" s="685"/>
      <c r="OTI4" s="685"/>
      <c r="OTJ4" s="685"/>
      <c r="OTK4" s="685"/>
      <c r="OTL4" s="685"/>
      <c r="OTM4" s="685"/>
      <c r="OTN4" s="685"/>
      <c r="OTO4" s="685"/>
      <c r="OTP4" s="685"/>
      <c r="OTQ4" s="685"/>
      <c r="OTR4" s="685"/>
      <c r="OTS4" s="685"/>
      <c r="OTT4" s="685"/>
      <c r="OTU4" s="685"/>
      <c r="OTV4" s="685"/>
      <c r="OTW4" s="685"/>
      <c r="OTX4" s="685"/>
      <c r="OTY4" s="685"/>
      <c r="OTZ4" s="685"/>
      <c r="OUA4" s="685"/>
      <c r="OUB4" s="685"/>
      <c r="OUC4" s="685"/>
      <c r="OUD4" s="685"/>
      <c r="OUE4" s="685"/>
      <c r="OUF4" s="685"/>
      <c r="OUG4" s="685"/>
      <c r="OUH4" s="685"/>
      <c r="OUI4" s="685"/>
      <c r="OUJ4" s="685"/>
      <c r="OUK4" s="685"/>
      <c r="OUL4" s="685"/>
      <c r="OUM4" s="685"/>
      <c r="OUN4" s="685"/>
      <c r="OUO4" s="685"/>
      <c r="OUP4" s="685"/>
      <c r="OUQ4" s="685"/>
      <c r="OUR4" s="685"/>
      <c r="OUS4" s="685"/>
      <c r="OUT4" s="685"/>
      <c r="OUU4" s="685"/>
      <c r="OUV4" s="685"/>
      <c r="OUW4" s="685"/>
      <c r="OUX4" s="685"/>
      <c r="OUY4" s="685"/>
      <c r="OUZ4" s="685"/>
      <c r="OVA4" s="685"/>
      <c r="OVB4" s="685"/>
      <c r="OVC4" s="685"/>
      <c r="OVD4" s="685"/>
      <c r="OVE4" s="685"/>
      <c r="OVF4" s="685"/>
      <c r="OVG4" s="685"/>
      <c r="OVH4" s="685"/>
      <c r="OVI4" s="685"/>
      <c r="OVJ4" s="685"/>
      <c r="OVK4" s="685"/>
      <c r="OVL4" s="685"/>
      <c r="OVM4" s="685"/>
      <c r="OVN4" s="685"/>
      <c r="OVO4" s="685"/>
      <c r="OVP4" s="685"/>
      <c r="OVQ4" s="685"/>
      <c r="OVR4" s="685"/>
      <c r="OVS4" s="685"/>
      <c r="OVT4" s="685"/>
      <c r="OVU4" s="685"/>
      <c r="OVV4" s="685"/>
      <c r="OVW4" s="685"/>
      <c r="OVX4" s="685"/>
      <c r="OVY4" s="685"/>
      <c r="OVZ4" s="685"/>
      <c r="OWA4" s="685"/>
      <c r="OWB4" s="685"/>
      <c r="OWC4" s="685"/>
      <c r="OWD4" s="685"/>
      <c r="OWE4" s="685"/>
      <c r="OWF4" s="685"/>
      <c r="OWG4" s="685"/>
      <c r="OWH4" s="685"/>
      <c r="OWI4" s="685"/>
      <c r="OWJ4" s="685"/>
      <c r="OWK4" s="685"/>
      <c r="OWL4" s="685"/>
      <c r="OWM4" s="685"/>
      <c r="OWN4" s="685"/>
      <c r="OWO4" s="685"/>
      <c r="OWP4" s="685"/>
      <c r="OWQ4" s="685"/>
      <c r="OWR4" s="685"/>
      <c r="OWS4" s="685"/>
      <c r="OWT4" s="685"/>
      <c r="OWU4" s="685"/>
      <c r="OWV4" s="685"/>
      <c r="OWW4" s="685"/>
      <c r="OWX4" s="685"/>
      <c r="OWY4" s="685"/>
      <c r="OWZ4" s="685"/>
      <c r="OXA4" s="685"/>
      <c r="OXB4" s="685"/>
      <c r="OXC4" s="685"/>
      <c r="OXD4" s="685"/>
      <c r="OXE4" s="685"/>
      <c r="OXF4" s="685"/>
      <c r="OXG4" s="685"/>
      <c r="OXH4" s="685"/>
      <c r="OXI4" s="685"/>
      <c r="OXJ4" s="685"/>
      <c r="OXK4" s="685"/>
      <c r="OXL4" s="685"/>
      <c r="OXM4" s="685"/>
      <c r="OXN4" s="685"/>
      <c r="OXO4" s="685"/>
      <c r="OXP4" s="685"/>
      <c r="OXQ4" s="685"/>
      <c r="OXR4" s="685"/>
      <c r="OXS4" s="685"/>
      <c r="OXT4" s="685"/>
      <c r="OXU4" s="685"/>
      <c r="OXV4" s="685"/>
      <c r="OXW4" s="685"/>
      <c r="OXX4" s="685"/>
      <c r="OXY4" s="685"/>
      <c r="OXZ4" s="685"/>
      <c r="OYA4" s="685"/>
      <c r="OYB4" s="685"/>
      <c r="OYC4" s="685"/>
      <c r="OYD4" s="685"/>
      <c r="OYE4" s="685"/>
      <c r="OYF4" s="685"/>
      <c r="OYG4" s="685"/>
      <c r="OYH4" s="685"/>
      <c r="OYI4" s="685"/>
      <c r="OYJ4" s="685"/>
      <c r="OYK4" s="685"/>
      <c r="OYL4" s="685"/>
      <c r="OYM4" s="685"/>
      <c r="OYN4" s="685"/>
      <c r="OYO4" s="685"/>
      <c r="OYP4" s="685"/>
      <c r="OYQ4" s="685"/>
      <c r="OYR4" s="685"/>
      <c r="OYS4" s="685"/>
      <c r="OYT4" s="685"/>
      <c r="OYU4" s="685"/>
      <c r="OYV4" s="685"/>
      <c r="OYW4" s="685"/>
      <c r="OYX4" s="685"/>
      <c r="OYY4" s="685"/>
      <c r="OYZ4" s="685"/>
      <c r="OZA4" s="685"/>
      <c r="OZB4" s="685"/>
      <c r="OZC4" s="685"/>
      <c r="OZD4" s="685"/>
      <c r="OZE4" s="685"/>
      <c r="OZF4" s="685"/>
      <c r="OZG4" s="685"/>
      <c r="OZH4" s="685"/>
      <c r="OZI4" s="685"/>
      <c r="OZJ4" s="685"/>
      <c r="OZK4" s="685"/>
      <c r="OZL4" s="685"/>
      <c r="OZM4" s="685"/>
      <c r="OZN4" s="685"/>
      <c r="OZO4" s="685"/>
      <c r="OZP4" s="685"/>
      <c r="OZQ4" s="685"/>
      <c r="OZR4" s="685"/>
      <c r="OZS4" s="685"/>
      <c r="OZT4" s="685"/>
      <c r="OZU4" s="685"/>
      <c r="OZV4" s="685"/>
      <c r="OZW4" s="685"/>
      <c r="OZX4" s="685"/>
      <c r="OZY4" s="685"/>
      <c r="OZZ4" s="685"/>
      <c r="PAA4" s="685"/>
      <c r="PAB4" s="685"/>
      <c r="PAC4" s="685"/>
      <c r="PAD4" s="685"/>
      <c r="PAE4" s="685"/>
      <c r="PAF4" s="685"/>
      <c r="PAG4" s="685"/>
      <c r="PAH4" s="685"/>
      <c r="PAI4" s="685"/>
      <c r="PAJ4" s="685"/>
      <c r="PAK4" s="685"/>
      <c r="PAL4" s="685"/>
      <c r="PAM4" s="685"/>
      <c r="PAN4" s="685"/>
      <c r="PAO4" s="685"/>
      <c r="PAP4" s="685"/>
      <c r="PAQ4" s="685"/>
      <c r="PAR4" s="685"/>
      <c r="PAS4" s="685"/>
      <c r="PAT4" s="685"/>
      <c r="PAU4" s="685"/>
      <c r="PAV4" s="685"/>
      <c r="PAW4" s="685"/>
      <c r="PAX4" s="685"/>
      <c r="PAY4" s="685"/>
      <c r="PAZ4" s="685"/>
      <c r="PBA4" s="685"/>
      <c r="PBB4" s="685"/>
      <c r="PBC4" s="685"/>
      <c r="PBD4" s="685"/>
      <c r="PBE4" s="685"/>
      <c r="PBF4" s="685"/>
      <c r="PBG4" s="685"/>
      <c r="PBH4" s="685"/>
      <c r="PBI4" s="685"/>
      <c r="PBJ4" s="685"/>
      <c r="PBK4" s="685"/>
      <c r="PBL4" s="685"/>
      <c r="PBM4" s="685"/>
      <c r="PBN4" s="685"/>
      <c r="PBO4" s="685"/>
      <c r="PBP4" s="685"/>
      <c r="PBQ4" s="685"/>
      <c r="PBR4" s="685"/>
      <c r="PBS4" s="685"/>
      <c r="PBT4" s="685"/>
      <c r="PBU4" s="685"/>
      <c r="PBV4" s="685"/>
      <c r="PBW4" s="685"/>
      <c r="PBX4" s="685"/>
      <c r="PBY4" s="685"/>
      <c r="PBZ4" s="685"/>
      <c r="PCA4" s="685"/>
      <c r="PCB4" s="685"/>
      <c r="PCC4" s="685"/>
      <c r="PCD4" s="685"/>
      <c r="PCE4" s="685"/>
      <c r="PCF4" s="685"/>
      <c r="PCG4" s="685"/>
      <c r="PCH4" s="685"/>
      <c r="PCI4" s="685"/>
      <c r="PCJ4" s="685"/>
      <c r="PCK4" s="685"/>
      <c r="PCL4" s="685"/>
      <c r="PCM4" s="685"/>
      <c r="PCN4" s="685"/>
      <c r="PCO4" s="685"/>
      <c r="PCP4" s="685"/>
      <c r="PCQ4" s="685"/>
      <c r="PCR4" s="685"/>
      <c r="PCS4" s="685"/>
      <c r="PCT4" s="685"/>
      <c r="PCU4" s="685"/>
      <c r="PCV4" s="685"/>
      <c r="PCW4" s="685"/>
      <c r="PCX4" s="685"/>
      <c r="PCY4" s="685"/>
      <c r="PCZ4" s="685"/>
      <c r="PDA4" s="685"/>
      <c r="PDB4" s="685"/>
      <c r="PDC4" s="685"/>
      <c r="PDD4" s="685"/>
      <c r="PDE4" s="685"/>
      <c r="PDF4" s="685"/>
      <c r="PDG4" s="685"/>
      <c r="PDH4" s="685"/>
      <c r="PDI4" s="685"/>
      <c r="PDJ4" s="685"/>
      <c r="PDK4" s="685"/>
      <c r="PDL4" s="685"/>
      <c r="PDM4" s="685"/>
      <c r="PDN4" s="685"/>
      <c r="PDO4" s="685"/>
      <c r="PDP4" s="685"/>
      <c r="PDQ4" s="685"/>
      <c r="PDR4" s="685"/>
      <c r="PDS4" s="685"/>
      <c r="PDT4" s="685"/>
      <c r="PDU4" s="685"/>
      <c r="PDV4" s="685"/>
      <c r="PDW4" s="685"/>
      <c r="PDX4" s="685"/>
      <c r="PDY4" s="685"/>
      <c r="PDZ4" s="685"/>
      <c r="PEA4" s="685"/>
      <c r="PEB4" s="685"/>
      <c r="PEC4" s="685"/>
      <c r="PED4" s="685"/>
      <c r="PEE4" s="685"/>
      <c r="PEF4" s="685"/>
      <c r="PEG4" s="685"/>
      <c r="PEH4" s="685"/>
      <c r="PEI4" s="685"/>
      <c r="PEJ4" s="685"/>
      <c r="PEK4" s="685"/>
      <c r="PEL4" s="685"/>
      <c r="PEM4" s="685"/>
      <c r="PEN4" s="685"/>
      <c r="PEO4" s="685"/>
      <c r="PEP4" s="685"/>
      <c r="PEQ4" s="685"/>
      <c r="PER4" s="685"/>
      <c r="PES4" s="685"/>
      <c r="PET4" s="685"/>
      <c r="PEU4" s="685"/>
      <c r="PEV4" s="685"/>
      <c r="PEW4" s="685"/>
      <c r="PEX4" s="685"/>
      <c r="PEY4" s="685"/>
      <c r="PEZ4" s="685"/>
      <c r="PFA4" s="685"/>
      <c r="PFB4" s="685"/>
      <c r="PFC4" s="685"/>
      <c r="PFD4" s="685"/>
      <c r="PFE4" s="685"/>
      <c r="PFF4" s="685"/>
      <c r="PFG4" s="685"/>
      <c r="PFH4" s="685"/>
      <c r="PFI4" s="685"/>
      <c r="PFJ4" s="685"/>
      <c r="PFK4" s="685"/>
      <c r="PFL4" s="685"/>
      <c r="PFM4" s="685"/>
      <c r="PFN4" s="685"/>
      <c r="PFO4" s="685"/>
      <c r="PFP4" s="685"/>
      <c r="PFQ4" s="685"/>
      <c r="PFR4" s="685"/>
      <c r="PFS4" s="685"/>
      <c r="PFT4" s="685"/>
      <c r="PFU4" s="685"/>
      <c r="PFV4" s="685"/>
      <c r="PFW4" s="685"/>
      <c r="PFX4" s="685"/>
      <c r="PFY4" s="685"/>
      <c r="PFZ4" s="685"/>
      <c r="PGA4" s="685"/>
      <c r="PGB4" s="685"/>
      <c r="PGC4" s="685"/>
      <c r="PGD4" s="685"/>
      <c r="PGE4" s="685"/>
      <c r="PGF4" s="685"/>
      <c r="PGG4" s="685"/>
      <c r="PGH4" s="685"/>
      <c r="PGI4" s="685"/>
      <c r="PGJ4" s="685"/>
      <c r="PGK4" s="685"/>
      <c r="PGL4" s="685"/>
      <c r="PGM4" s="685"/>
      <c r="PGN4" s="685"/>
      <c r="PGO4" s="685"/>
      <c r="PGP4" s="685"/>
      <c r="PGQ4" s="685"/>
      <c r="PGR4" s="685"/>
      <c r="PGS4" s="685"/>
      <c r="PGT4" s="685"/>
      <c r="PGU4" s="685"/>
      <c r="PGV4" s="685"/>
      <c r="PGW4" s="685"/>
      <c r="PGX4" s="685"/>
      <c r="PGY4" s="685"/>
      <c r="PGZ4" s="685"/>
      <c r="PHA4" s="685"/>
      <c r="PHB4" s="685"/>
      <c r="PHC4" s="685"/>
      <c r="PHD4" s="685"/>
      <c r="PHE4" s="685"/>
      <c r="PHF4" s="685"/>
      <c r="PHG4" s="685"/>
      <c r="PHH4" s="685"/>
      <c r="PHI4" s="685"/>
      <c r="PHJ4" s="685"/>
      <c r="PHK4" s="685"/>
      <c r="PHL4" s="685"/>
      <c r="PHM4" s="685"/>
      <c r="PHN4" s="685"/>
      <c r="PHO4" s="685"/>
      <c r="PHP4" s="685"/>
      <c r="PHQ4" s="685"/>
      <c r="PHR4" s="685"/>
      <c r="PHS4" s="685"/>
      <c r="PHT4" s="685"/>
      <c r="PHU4" s="685"/>
      <c r="PHV4" s="685"/>
      <c r="PHW4" s="685"/>
      <c r="PHX4" s="685"/>
      <c r="PHY4" s="685"/>
      <c r="PHZ4" s="685"/>
      <c r="PIA4" s="685"/>
      <c r="PIB4" s="685"/>
      <c r="PIC4" s="685"/>
      <c r="PID4" s="685"/>
      <c r="PIE4" s="685"/>
      <c r="PIF4" s="685"/>
      <c r="PIG4" s="685"/>
      <c r="PIH4" s="685"/>
      <c r="PII4" s="685"/>
      <c r="PIJ4" s="685"/>
      <c r="PIK4" s="685"/>
      <c r="PIL4" s="685"/>
      <c r="PIM4" s="685"/>
      <c r="PIN4" s="685"/>
      <c r="PIO4" s="685"/>
      <c r="PIP4" s="685"/>
      <c r="PIQ4" s="685"/>
      <c r="PIR4" s="685"/>
      <c r="PIS4" s="685"/>
      <c r="PIT4" s="685"/>
      <c r="PIU4" s="685"/>
      <c r="PIV4" s="685"/>
      <c r="PIW4" s="685"/>
      <c r="PIX4" s="685"/>
      <c r="PIY4" s="685"/>
      <c r="PIZ4" s="685"/>
      <c r="PJA4" s="685"/>
      <c r="PJB4" s="685"/>
      <c r="PJC4" s="685"/>
      <c r="PJD4" s="685"/>
      <c r="PJE4" s="685"/>
      <c r="PJF4" s="685"/>
      <c r="PJG4" s="685"/>
      <c r="PJH4" s="685"/>
      <c r="PJI4" s="685"/>
      <c r="PJJ4" s="685"/>
      <c r="PJK4" s="685"/>
      <c r="PJL4" s="685"/>
      <c r="PJM4" s="685"/>
      <c r="PJN4" s="685"/>
      <c r="PJO4" s="685"/>
      <c r="PJP4" s="685"/>
      <c r="PJQ4" s="685"/>
      <c r="PJR4" s="685"/>
      <c r="PJS4" s="685"/>
      <c r="PJT4" s="685"/>
      <c r="PJU4" s="685"/>
      <c r="PJV4" s="685"/>
      <c r="PJW4" s="685"/>
      <c r="PJX4" s="685"/>
      <c r="PJY4" s="685"/>
      <c r="PJZ4" s="685"/>
      <c r="PKA4" s="685"/>
      <c r="PKB4" s="685"/>
      <c r="PKC4" s="685"/>
      <c r="PKD4" s="685"/>
      <c r="PKE4" s="685"/>
      <c r="PKF4" s="685"/>
      <c r="PKG4" s="685"/>
      <c r="PKH4" s="685"/>
      <c r="PKI4" s="685"/>
      <c r="PKJ4" s="685"/>
      <c r="PKK4" s="685"/>
      <c r="PKL4" s="685"/>
      <c r="PKM4" s="685"/>
      <c r="PKN4" s="685"/>
      <c r="PKO4" s="685"/>
      <c r="PKP4" s="685"/>
      <c r="PKQ4" s="685"/>
      <c r="PKR4" s="685"/>
      <c r="PKS4" s="685"/>
      <c r="PKT4" s="685"/>
      <c r="PKU4" s="685"/>
      <c r="PKV4" s="685"/>
      <c r="PKW4" s="685"/>
      <c r="PKX4" s="685"/>
      <c r="PKY4" s="685"/>
      <c r="PKZ4" s="685"/>
      <c r="PLA4" s="685"/>
      <c r="PLB4" s="685"/>
      <c r="PLC4" s="685"/>
      <c r="PLD4" s="685"/>
      <c r="PLE4" s="685"/>
      <c r="PLF4" s="685"/>
      <c r="PLG4" s="685"/>
      <c r="PLH4" s="685"/>
      <c r="PLI4" s="685"/>
      <c r="PLJ4" s="685"/>
      <c r="PLK4" s="685"/>
      <c r="PLL4" s="685"/>
      <c r="PLM4" s="685"/>
      <c r="PLN4" s="685"/>
      <c r="PLO4" s="685"/>
      <c r="PLP4" s="685"/>
      <c r="PLQ4" s="685"/>
      <c r="PLR4" s="685"/>
      <c r="PLS4" s="685"/>
      <c r="PLT4" s="685"/>
      <c r="PLU4" s="685"/>
      <c r="PLV4" s="685"/>
      <c r="PLW4" s="685"/>
      <c r="PLX4" s="685"/>
      <c r="PLY4" s="685"/>
      <c r="PLZ4" s="685"/>
      <c r="PMA4" s="685"/>
      <c r="PMB4" s="685"/>
      <c r="PMC4" s="685"/>
      <c r="PMD4" s="685"/>
      <c r="PME4" s="685"/>
      <c r="PMF4" s="685"/>
      <c r="PMG4" s="685"/>
      <c r="PMH4" s="685"/>
      <c r="PMI4" s="685"/>
      <c r="PMJ4" s="685"/>
      <c r="PMK4" s="685"/>
      <c r="PML4" s="685"/>
      <c r="PMM4" s="685"/>
      <c r="PMN4" s="685"/>
      <c r="PMO4" s="685"/>
      <c r="PMP4" s="685"/>
      <c r="PMQ4" s="685"/>
      <c r="PMR4" s="685"/>
      <c r="PMS4" s="685"/>
      <c r="PMT4" s="685"/>
      <c r="PMU4" s="685"/>
      <c r="PMV4" s="685"/>
      <c r="PMW4" s="685"/>
      <c r="PMX4" s="685"/>
      <c r="PMY4" s="685"/>
      <c r="PMZ4" s="685"/>
      <c r="PNA4" s="685"/>
      <c r="PNB4" s="685"/>
      <c r="PNC4" s="685"/>
      <c r="PND4" s="685"/>
      <c r="PNE4" s="685"/>
      <c r="PNF4" s="685"/>
      <c r="PNG4" s="685"/>
      <c r="PNH4" s="685"/>
      <c r="PNI4" s="685"/>
      <c r="PNJ4" s="685"/>
      <c r="PNK4" s="685"/>
      <c r="PNL4" s="685"/>
      <c r="PNM4" s="685"/>
      <c r="PNN4" s="685"/>
      <c r="PNO4" s="685"/>
      <c r="PNP4" s="685"/>
      <c r="PNQ4" s="685"/>
      <c r="PNR4" s="685"/>
      <c r="PNS4" s="685"/>
      <c r="PNT4" s="685"/>
      <c r="PNU4" s="685"/>
      <c r="PNV4" s="685"/>
      <c r="PNW4" s="685"/>
      <c r="PNX4" s="685"/>
      <c r="PNY4" s="685"/>
      <c r="PNZ4" s="685"/>
      <c r="POA4" s="685"/>
      <c r="POB4" s="685"/>
      <c r="POC4" s="685"/>
      <c r="POD4" s="685"/>
      <c r="POE4" s="685"/>
      <c r="POF4" s="685"/>
      <c r="POG4" s="685"/>
      <c r="POH4" s="685"/>
      <c r="POI4" s="685"/>
      <c r="POJ4" s="685"/>
      <c r="POK4" s="685"/>
      <c r="POL4" s="685"/>
      <c r="POM4" s="685"/>
      <c r="PON4" s="685"/>
      <c r="POO4" s="685"/>
      <c r="POP4" s="685"/>
      <c r="POQ4" s="685"/>
      <c r="POR4" s="685"/>
      <c r="POS4" s="685"/>
      <c r="POT4" s="685"/>
      <c r="POU4" s="685"/>
      <c r="POV4" s="685"/>
      <c r="POW4" s="685"/>
      <c r="POX4" s="685"/>
      <c r="POY4" s="685"/>
      <c r="POZ4" s="685"/>
      <c r="PPA4" s="685"/>
      <c r="PPB4" s="685"/>
      <c r="PPC4" s="685"/>
      <c r="PPD4" s="685"/>
      <c r="PPE4" s="685"/>
      <c r="PPF4" s="685"/>
      <c r="PPG4" s="685"/>
      <c r="PPH4" s="685"/>
      <c r="PPI4" s="685"/>
      <c r="PPJ4" s="685"/>
      <c r="PPK4" s="685"/>
      <c r="PPL4" s="685"/>
      <c r="PPM4" s="685"/>
      <c r="PPN4" s="685"/>
      <c r="PPO4" s="685"/>
      <c r="PPP4" s="685"/>
      <c r="PPQ4" s="685"/>
      <c r="PPR4" s="685"/>
      <c r="PPS4" s="685"/>
      <c r="PPT4" s="685"/>
      <c r="PPU4" s="685"/>
      <c r="PPV4" s="685"/>
      <c r="PPW4" s="685"/>
      <c r="PPX4" s="685"/>
      <c r="PPY4" s="685"/>
      <c r="PPZ4" s="685"/>
      <c r="PQA4" s="685"/>
      <c r="PQB4" s="685"/>
      <c r="PQC4" s="685"/>
      <c r="PQD4" s="685"/>
      <c r="PQE4" s="685"/>
      <c r="PQF4" s="685"/>
      <c r="PQG4" s="685"/>
      <c r="PQH4" s="685"/>
      <c r="PQI4" s="685"/>
      <c r="PQJ4" s="685"/>
      <c r="PQK4" s="685"/>
      <c r="PQL4" s="685"/>
      <c r="PQM4" s="685"/>
      <c r="PQN4" s="685"/>
      <c r="PQO4" s="685"/>
      <c r="PQP4" s="685"/>
      <c r="PQQ4" s="685"/>
      <c r="PQR4" s="685"/>
      <c r="PQS4" s="685"/>
      <c r="PQT4" s="685"/>
      <c r="PQU4" s="685"/>
      <c r="PQV4" s="685"/>
      <c r="PQW4" s="685"/>
      <c r="PQX4" s="685"/>
      <c r="PQY4" s="685"/>
      <c r="PQZ4" s="685"/>
      <c r="PRA4" s="685"/>
      <c r="PRB4" s="685"/>
      <c r="PRC4" s="685"/>
      <c r="PRD4" s="685"/>
      <c r="PRE4" s="685"/>
      <c r="PRF4" s="685"/>
      <c r="PRG4" s="685"/>
      <c r="PRH4" s="685"/>
      <c r="PRI4" s="685"/>
      <c r="PRJ4" s="685"/>
      <c r="PRK4" s="685"/>
      <c r="PRL4" s="685"/>
      <c r="PRM4" s="685"/>
      <c r="PRN4" s="685"/>
      <c r="PRO4" s="685"/>
      <c r="PRP4" s="685"/>
      <c r="PRQ4" s="685"/>
      <c r="PRR4" s="685"/>
      <c r="PRS4" s="685"/>
      <c r="PRT4" s="685"/>
      <c r="PRU4" s="685"/>
      <c r="PRV4" s="685"/>
      <c r="PRW4" s="685"/>
      <c r="PRX4" s="685"/>
      <c r="PRY4" s="685"/>
      <c r="PRZ4" s="685"/>
      <c r="PSA4" s="685"/>
      <c r="PSB4" s="685"/>
      <c r="PSC4" s="685"/>
      <c r="PSD4" s="685"/>
      <c r="PSE4" s="685"/>
      <c r="PSF4" s="685"/>
      <c r="PSG4" s="685"/>
      <c r="PSH4" s="685"/>
      <c r="PSI4" s="685"/>
      <c r="PSJ4" s="685"/>
      <c r="PSK4" s="685"/>
      <c r="PSL4" s="685"/>
      <c r="PSM4" s="685"/>
      <c r="PSN4" s="685"/>
      <c r="PSO4" s="685"/>
      <c r="PSP4" s="685"/>
      <c r="PSQ4" s="685"/>
      <c r="PSR4" s="685"/>
      <c r="PSS4" s="685"/>
      <c r="PST4" s="685"/>
      <c r="PSU4" s="685"/>
      <c r="PSV4" s="685"/>
      <c r="PSW4" s="685"/>
      <c r="PSX4" s="685"/>
      <c r="PSY4" s="685"/>
      <c r="PSZ4" s="685"/>
      <c r="PTA4" s="685"/>
      <c r="PTB4" s="685"/>
      <c r="PTC4" s="685"/>
      <c r="PTD4" s="685"/>
      <c r="PTE4" s="685"/>
      <c r="PTF4" s="685"/>
      <c r="PTG4" s="685"/>
      <c r="PTH4" s="685"/>
      <c r="PTI4" s="685"/>
      <c r="PTJ4" s="685"/>
      <c r="PTK4" s="685"/>
      <c r="PTL4" s="685"/>
      <c r="PTM4" s="685"/>
      <c r="PTN4" s="685"/>
      <c r="PTO4" s="685"/>
      <c r="PTP4" s="685"/>
      <c r="PTQ4" s="685"/>
      <c r="PTR4" s="685"/>
      <c r="PTS4" s="685"/>
      <c r="PTT4" s="685"/>
      <c r="PTU4" s="685"/>
      <c r="PTV4" s="685"/>
      <c r="PTW4" s="685"/>
      <c r="PTX4" s="685"/>
      <c r="PTY4" s="685"/>
      <c r="PTZ4" s="685"/>
      <c r="PUA4" s="685"/>
      <c r="PUB4" s="685"/>
      <c r="PUC4" s="685"/>
      <c r="PUD4" s="685"/>
      <c r="PUE4" s="685"/>
      <c r="PUF4" s="685"/>
      <c r="PUG4" s="685"/>
      <c r="PUH4" s="685"/>
      <c r="PUI4" s="685"/>
      <c r="PUJ4" s="685"/>
      <c r="PUK4" s="685"/>
      <c r="PUL4" s="685"/>
      <c r="PUM4" s="685"/>
      <c r="PUN4" s="685"/>
      <c r="PUO4" s="685"/>
      <c r="PUP4" s="685"/>
      <c r="PUQ4" s="685"/>
      <c r="PUR4" s="685"/>
      <c r="PUS4" s="685"/>
      <c r="PUT4" s="685"/>
      <c r="PUU4" s="685"/>
      <c r="PUV4" s="685"/>
      <c r="PUW4" s="685"/>
      <c r="PUX4" s="685"/>
      <c r="PUY4" s="685"/>
      <c r="PUZ4" s="685"/>
      <c r="PVA4" s="685"/>
      <c r="PVB4" s="685"/>
      <c r="PVC4" s="685"/>
      <c r="PVD4" s="685"/>
      <c r="PVE4" s="685"/>
      <c r="PVF4" s="685"/>
      <c r="PVG4" s="685"/>
      <c r="PVH4" s="685"/>
      <c r="PVI4" s="685"/>
      <c r="PVJ4" s="685"/>
      <c r="PVK4" s="685"/>
      <c r="PVL4" s="685"/>
      <c r="PVM4" s="685"/>
      <c r="PVN4" s="685"/>
      <c r="PVO4" s="685"/>
      <c r="PVP4" s="685"/>
      <c r="PVQ4" s="685"/>
      <c r="PVR4" s="685"/>
      <c r="PVS4" s="685"/>
      <c r="PVT4" s="685"/>
      <c r="PVU4" s="685"/>
      <c r="PVV4" s="685"/>
      <c r="PVW4" s="685"/>
      <c r="PVX4" s="685"/>
      <c r="PVY4" s="685"/>
      <c r="PVZ4" s="685"/>
      <c r="PWA4" s="685"/>
      <c r="PWB4" s="685"/>
      <c r="PWC4" s="685"/>
      <c r="PWD4" s="685"/>
      <c r="PWE4" s="685"/>
      <c r="PWF4" s="685"/>
      <c r="PWG4" s="685"/>
      <c r="PWH4" s="685"/>
      <c r="PWI4" s="685"/>
      <c r="PWJ4" s="685"/>
      <c r="PWK4" s="685"/>
      <c r="PWL4" s="685"/>
      <c r="PWM4" s="685"/>
      <c r="PWN4" s="685"/>
      <c r="PWO4" s="685"/>
      <c r="PWP4" s="685"/>
      <c r="PWQ4" s="685"/>
      <c r="PWR4" s="685"/>
      <c r="PWS4" s="685"/>
      <c r="PWT4" s="685"/>
      <c r="PWU4" s="685"/>
      <c r="PWV4" s="685"/>
      <c r="PWW4" s="685"/>
      <c r="PWX4" s="685"/>
      <c r="PWY4" s="685"/>
      <c r="PWZ4" s="685"/>
      <c r="PXA4" s="685"/>
      <c r="PXB4" s="685"/>
      <c r="PXC4" s="685"/>
      <c r="PXD4" s="685"/>
      <c r="PXE4" s="685"/>
      <c r="PXF4" s="685"/>
      <c r="PXG4" s="685"/>
      <c r="PXH4" s="685"/>
      <c r="PXI4" s="685"/>
      <c r="PXJ4" s="685"/>
      <c r="PXK4" s="685"/>
      <c r="PXL4" s="685"/>
      <c r="PXM4" s="685"/>
      <c r="PXN4" s="685"/>
      <c r="PXO4" s="685"/>
      <c r="PXP4" s="685"/>
      <c r="PXQ4" s="685"/>
      <c r="PXR4" s="685"/>
      <c r="PXS4" s="685"/>
      <c r="PXT4" s="685"/>
      <c r="PXU4" s="685"/>
      <c r="PXV4" s="685"/>
      <c r="PXW4" s="685"/>
      <c r="PXX4" s="685"/>
      <c r="PXY4" s="685"/>
      <c r="PXZ4" s="685"/>
      <c r="PYA4" s="685"/>
      <c r="PYB4" s="685"/>
      <c r="PYC4" s="685"/>
      <c r="PYD4" s="685"/>
      <c r="PYE4" s="685"/>
      <c r="PYF4" s="685"/>
      <c r="PYG4" s="685"/>
      <c r="PYH4" s="685"/>
      <c r="PYI4" s="685"/>
      <c r="PYJ4" s="685"/>
      <c r="PYK4" s="685"/>
      <c r="PYL4" s="685"/>
      <c r="PYM4" s="685"/>
      <c r="PYN4" s="685"/>
      <c r="PYO4" s="685"/>
      <c r="PYP4" s="685"/>
      <c r="PYQ4" s="685"/>
      <c r="PYR4" s="685"/>
      <c r="PYS4" s="685"/>
      <c r="PYT4" s="685"/>
      <c r="PYU4" s="685"/>
      <c r="PYV4" s="685"/>
      <c r="PYW4" s="685"/>
      <c r="PYX4" s="685"/>
      <c r="PYY4" s="685"/>
      <c r="PYZ4" s="685"/>
      <c r="PZA4" s="685"/>
      <c r="PZB4" s="685"/>
      <c r="PZC4" s="685"/>
      <c r="PZD4" s="685"/>
      <c r="PZE4" s="685"/>
      <c r="PZF4" s="685"/>
      <c r="PZG4" s="685"/>
      <c r="PZH4" s="685"/>
      <c r="PZI4" s="685"/>
      <c r="PZJ4" s="685"/>
      <c r="PZK4" s="685"/>
      <c r="PZL4" s="685"/>
      <c r="PZM4" s="685"/>
      <c r="PZN4" s="685"/>
      <c r="PZO4" s="685"/>
      <c r="PZP4" s="685"/>
      <c r="PZQ4" s="685"/>
      <c r="PZR4" s="685"/>
      <c r="PZS4" s="685"/>
      <c r="PZT4" s="685"/>
      <c r="PZU4" s="685"/>
      <c r="PZV4" s="685"/>
      <c r="PZW4" s="685"/>
      <c r="PZX4" s="685"/>
      <c r="PZY4" s="685"/>
      <c r="PZZ4" s="685"/>
      <c r="QAA4" s="685"/>
      <c r="QAB4" s="685"/>
      <c r="QAC4" s="685"/>
      <c r="QAD4" s="685"/>
      <c r="QAE4" s="685"/>
      <c r="QAF4" s="685"/>
      <c r="QAG4" s="685"/>
      <c r="QAH4" s="685"/>
      <c r="QAI4" s="685"/>
      <c r="QAJ4" s="685"/>
      <c r="QAK4" s="685"/>
      <c r="QAL4" s="685"/>
      <c r="QAM4" s="685"/>
      <c r="QAN4" s="685"/>
      <c r="QAO4" s="685"/>
      <c r="QAP4" s="685"/>
      <c r="QAQ4" s="685"/>
      <c r="QAR4" s="685"/>
      <c r="QAS4" s="685"/>
      <c r="QAT4" s="685"/>
      <c r="QAU4" s="685"/>
      <c r="QAV4" s="685"/>
      <c r="QAW4" s="685"/>
      <c r="QAX4" s="685"/>
      <c r="QAY4" s="685"/>
      <c r="QAZ4" s="685"/>
      <c r="QBA4" s="685"/>
      <c r="QBB4" s="685"/>
      <c r="QBC4" s="685"/>
      <c r="QBD4" s="685"/>
      <c r="QBE4" s="685"/>
      <c r="QBF4" s="685"/>
      <c r="QBG4" s="685"/>
      <c r="QBH4" s="685"/>
      <c r="QBI4" s="685"/>
      <c r="QBJ4" s="685"/>
      <c r="QBK4" s="685"/>
      <c r="QBL4" s="685"/>
      <c r="QBM4" s="685"/>
      <c r="QBN4" s="685"/>
      <c r="QBO4" s="685"/>
      <c r="QBP4" s="685"/>
      <c r="QBQ4" s="685"/>
      <c r="QBR4" s="685"/>
      <c r="QBS4" s="685"/>
      <c r="QBT4" s="685"/>
      <c r="QBU4" s="685"/>
      <c r="QBV4" s="685"/>
      <c r="QBW4" s="685"/>
      <c r="QBX4" s="685"/>
      <c r="QBY4" s="685"/>
      <c r="QBZ4" s="685"/>
      <c r="QCA4" s="685"/>
      <c r="QCB4" s="685"/>
      <c r="QCC4" s="685"/>
      <c r="QCD4" s="685"/>
      <c r="QCE4" s="685"/>
      <c r="QCF4" s="685"/>
      <c r="QCG4" s="685"/>
      <c r="QCH4" s="685"/>
      <c r="QCI4" s="685"/>
      <c r="QCJ4" s="685"/>
      <c r="QCK4" s="685"/>
      <c r="QCL4" s="685"/>
      <c r="QCM4" s="685"/>
      <c r="QCN4" s="685"/>
      <c r="QCO4" s="685"/>
      <c r="QCP4" s="685"/>
      <c r="QCQ4" s="685"/>
      <c r="QCR4" s="685"/>
      <c r="QCS4" s="685"/>
      <c r="QCT4" s="685"/>
      <c r="QCU4" s="685"/>
      <c r="QCV4" s="685"/>
      <c r="QCW4" s="685"/>
      <c r="QCX4" s="685"/>
      <c r="QCY4" s="685"/>
      <c r="QCZ4" s="685"/>
      <c r="QDA4" s="685"/>
      <c r="QDB4" s="685"/>
      <c r="QDC4" s="685"/>
      <c r="QDD4" s="685"/>
      <c r="QDE4" s="685"/>
      <c r="QDF4" s="685"/>
      <c r="QDG4" s="685"/>
      <c r="QDH4" s="685"/>
      <c r="QDI4" s="685"/>
      <c r="QDJ4" s="685"/>
      <c r="QDK4" s="685"/>
      <c r="QDL4" s="685"/>
      <c r="QDM4" s="685"/>
      <c r="QDN4" s="685"/>
      <c r="QDO4" s="685"/>
      <c r="QDP4" s="685"/>
      <c r="QDQ4" s="685"/>
      <c r="QDR4" s="685"/>
      <c r="QDS4" s="685"/>
      <c r="QDT4" s="685"/>
      <c r="QDU4" s="685"/>
      <c r="QDV4" s="685"/>
      <c r="QDW4" s="685"/>
      <c r="QDX4" s="685"/>
      <c r="QDY4" s="685"/>
      <c r="QDZ4" s="685"/>
      <c r="QEA4" s="685"/>
      <c r="QEB4" s="685"/>
      <c r="QEC4" s="685"/>
      <c r="QED4" s="685"/>
      <c r="QEE4" s="685"/>
      <c r="QEF4" s="685"/>
      <c r="QEG4" s="685"/>
      <c r="QEH4" s="685"/>
      <c r="QEI4" s="685"/>
      <c r="QEJ4" s="685"/>
      <c r="QEK4" s="685"/>
      <c r="QEL4" s="685"/>
      <c r="QEM4" s="685"/>
      <c r="QEN4" s="685"/>
      <c r="QEO4" s="685"/>
      <c r="QEP4" s="685"/>
      <c r="QEQ4" s="685"/>
      <c r="QER4" s="685"/>
      <c r="QES4" s="685"/>
      <c r="QET4" s="685"/>
      <c r="QEU4" s="685"/>
      <c r="QEV4" s="685"/>
      <c r="QEW4" s="685"/>
      <c r="QEX4" s="685"/>
      <c r="QEY4" s="685"/>
      <c r="QEZ4" s="685"/>
      <c r="QFA4" s="685"/>
      <c r="QFB4" s="685"/>
      <c r="QFC4" s="685"/>
      <c r="QFD4" s="685"/>
      <c r="QFE4" s="685"/>
      <c r="QFF4" s="685"/>
      <c r="QFG4" s="685"/>
      <c r="QFH4" s="685"/>
      <c r="QFI4" s="685"/>
      <c r="QFJ4" s="685"/>
      <c r="QFK4" s="685"/>
      <c r="QFL4" s="685"/>
      <c r="QFM4" s="685"/>
      <c r="QFN4" s="685"/>
      <c r="QFO4" s="685"/>
      <c r="QFP4" s="685"/>
      <c r="QFQ4" s="685"/>
      <c r="QFR4" s="685"/>
      <c r="QFS4" s="685"/>
      <c r="QFT4" s="685"/>
      <c r="QFU4" s="685"/>
      <c r="QFV4" s="685"/>
      <c r="QFW4" s="685"/>
      <c r="QFX4" s="685"/>
      <c r="QFY4" s="685"/>
      <c r="QFZ4" s="685"/>
      <c r="QGA4" s="685"/>
      <c r="QGB4" s="685"/>
      <c r="QGC4" s="685"/>
      <c r="QGD4" s="685"/>
      <c r="QGE4" s="685"/>
      <c r="QGF4" s="685"/>
      <c r="QGG4" s="685"/>
      <c r="QGH4" s="685"/>
      <c r="QGI4" s="685"/>
      <c r="QGJ4" s="685"/>
      <c r="QGK4" s="685"/>
      <c r="QGL4" s="685"/>
      <c r="QGM4" s="685"/>
      <c r="QGN4" s="685"/>
      <c r="QGO4" s="685"/>
      <c r="QGP4" s="685"/>
      <c r="QGQ4" s="685"/>
      <c r="QGR4" s="685"/>
      <c r="QGS4" s="685"/>
      <c r="QGT4" s="685"/>
      <c r="QGU4" s="685"/>
      <c r="QGV4" s="685"/>
      <c r="QGW4" s="685"/>
      <c r="QGX4" s="685"/>
      <c r="QGY4" s="685"/>
      <c r="QGZ4" s="685"/>
      <c r="QHA4" s="685"/>
      <c r="QHB4" s="685"/>
      <c r="QHC4" s="685"/>
      <c r="QHD4" s="685"/>
      <c r="QHE4" s="685"/>
      <c r="QHF4" s="685"/>
      <c r="QHG4" s="685"/>
      <c r="QHH4" s="685"/>
      <c r="QHI4" s="685"/>
      <c r="QHJ4" s="685"/>
      <c r="QHK4" s="685"/>
      <c r="QHL4" s="685"/>
      <c r="QHM4" s="685"/>
      <c r="QHN4" s="685"/>
      <c r="QHO4" s="685"/>
      <c r="QHP4" s="685"/>
      <c r="QHQ4" s="685"/>
      <c r="QHR4" s="685"/>
      <c r="QHS4" s="685"/>
      <c r="QHT4" s="685"/>
      <c r="QHU4" s="685"/>
      <c r="QHV4" s="685"/>
      <c r="QHW4" s="685"/>
      <c r="QHX4" s="685"/>
      <c r="QHY4" s="685"/>
      <c r="QHZ4" s="685"/>
      <c r="QIA4" s="685"/>
      <c r="QIB4" s="685"/>
      <c r="QIC4" s="685"/>
      <c r="QID4" s="685"/>
      <c r="QIE4" s="685"/>
      <c r="QIF4" s="685"/>
      <c r="QIG4" s="685"/>
      <c r="QIH4" s="685"/>
      <c r="QII4" s="685"/>
      <c r="QIJ4" s="685"/>
      <c r="QIK4" s="685"/>
      <c r="QIL4" s="685"/>
      <c r="QIM4" s="685"/>
      <c r="QIN4" s="685"/>
      <c r="QIO4" s="685"/>
      <c r="QIP4" s="685"/>
      <c r="QIQ4" s="685"/>
      <c r="QIR4" s="685"/>
      <c r="QIS4" s="685"/>
      <c r="QIT4" s="685"/>
      <c r="QIU4" s="685"/>
      <c r="QIV4" s="685"/>
      <c r="QIW4" s="685"/>
      <c r="QIX4" s="685"/>
      <c r="QIY4" s="685"/>
      <c r="QIZ4" s="685"/>
      <c r="QJA4" s="685"/>
      <c r="QJB4" s="685"/>
      <c r="QJC4" s="685"/>
      <c r="QJD4" s="685"/>
      <c r="QJE4" s="685"/>
      <c r="QJF4" s="685"/>
      <c r="QJG4" s="685"/>
      <c r="QJH4" s="685"/>
      <c r="QJI4" s="685"/>
      <c r="QJJ4" s="685"/>
      <c r="QJK4" s="685"/>
      <c r="QJL4" s="685"/>
      <c r="QJM4" s="685"/>
      <c r="QJN4" s="685"/>
      <c r="QJO4" s="685"/>
      <c r="QJP4" s="685"/>
      <c r="QJQ4" s="685"/>
      <c r="QJR4" s="685"/>
      <c r="QJS4" s="685"/>
      <c r="QJT4" s="685"/>
      <c r="QJU4" s="685"/>
      <c r="QJV4" s="685"/>
      <c r="QJW4" s="685"/>
      <c r="QJX4" s="685"/>
      <c r="QJY4" s="685"/>
      <c r="QJZ4" s="685"/>
      <c r="QKA4" s="685"/>
      <c r="QKB4" s="685"/>
      <c r="QKC4" s="685"/>
      <c r="QKD4" s="685"/>
      <c r="QKE4" s="685"/>
      <c r="QKF4" s="685"/>
      <c r="QKG4" s="685"/>
      <c r="QKH4" s="685"/>
      <c r="QKI4" s="685"/>
      <c r="QKJ4" s="685"/>
      <c r="QKK4" s="685"/>
      <c r="QKL4" s="685"/>
      <c r="QKM4" s="685"/>
      <c r="QKN4" s="685"/>
      <c r="QKO4" s="685"/>
      <c r="QKP4" s="685"/>
      <c r="QKQ4" s="685"/>
      <c r="QKR4" s="685"/>
      <c r="QKS4" s="685"/>
      <c r="QKT4" s="685"/>
      <c r="QKU4" s="685"/>
      <c r="QKV4" s="685"/>
      <c r="QKW4" s="685"/>
      <c r="QKX4" s="685"/>
      <c r="QKY4" s="685"/>
      <c r="QKZ4" s="685"/>
      <c r="QLA4" s="685"/>
      <c r="QLB4" s="685"/>
      <c r="QLC4" s="685"/>
      <c r="QLD4" s="685"/>
      <c r="QLE4" s="685"/>
      <c r="QLF4" s="685"/>
      <c r="QLG4" s="685"/>
      <c r="QLH4" s="685"/>
      <c r="QLI4" s="685"/>
      <c r="QLJ4" s="685"/>
      <c r="QLK4" s="685"/>
      <c r="QLL4" s="685"/>
      <c r="QLM4" s="685"/>
      <c r="QLN4" s="685"/>
      <c r="QLO4" s="685"/>
      <c r="QLP4" s="685"/>
      <c r="QLQ4" s="685"/>
      <c r="QLR4" s="685"/>
      <c r="QLS4" s="685"/>
      <c r="QLT4" s="685"/>
      <c r="QLU4" s="685"/>
      <c r="QLV4" s="685"/>
      <c r="QLW4" s="685"/>
      <c r="QLX4" s="685"/>
      <c r="QLY4" s="685"/>
      <c r="QLZ4" s="685"/>
      <c r="QMA4" s="685"/>
      <c r="QMB4" s="685"/>
      <c r="QMC4" s="685"/>
      <c r="QMD4" s="685"/>
      <c r="QME4" s="685"/>
      <c r="QMF4" s="685"/>
      <c r="QMG4" s="685"/>
      <c r="QMH4" s="685"/>
      <c r="QMI4" s="685"/>
      <c r="QMJ4" s="685"/>
      <c r="QMK4" s="685"/>
      <c r="QML4" s="685"/>
      <c r="QMM4" s="685"/>
      <c r="QMN4" s="685"/>
      <c r="QMO4" s="685"/>
      <c r="QMP4" s="685"/>
      <c r="QMQ4" s="685"/>
      <c r="QMR4" s="685"/>
      <c r="QMS4" s="685"/>
      <c r="QMT4" s="685"/>
      <c r="QMU4" s="685"/>
      <c r="QMV4" s="685"/>
      <c r="QMW4" s="685"/>
      <c r="QMX4" s="685"/>
      <c r="QMY4" s="685"/>
      <c r="QMZ4" s="685"/>
      <c r="QNA4" s="685"/>
      <c r="QNB4" s="685"/>
      <c r="QNC4" s="685"/>
      <c r="QND4" s="685"/>
      <c r="QNE4" s="685"/>
      <c r="QNF4" s="685"/>
      <c r="QNG4" s="685"/>
      <c r="QNH4" s="685"/>
      <c r="QNI4" s="685"/>
      <c r="QNJ4" s="685"/>
      <c r="QNK4" s="685"/>
      <c r="QNL4" s="685"/>
      <c r="QNM4" s="685"/>
      <c r="QNN4" s="685"/>
      <c r="QNO4" s="685"/>
      <c r="QNP4" s="685"/>
      <c r="QNQ4" s="685"/>
      <c r="QNR4" s="685"/>
      <c r="QNS4" s="685"/>
      <c r="QNT4" s="685"/>
      <c r="QNU4" s="685"/>
      <c r="QNV4" s="685"/>
      <c r="QNW4" s="685"/>
      <c r="QNX4" s="685"/>
      <c r="QNY4" s="685"/>
      <c r="QNZ4" s="685"/>
      <c r="QOA4" s="685"/>
      <c r="QOB4" s="685"/>
      <c r="QOC4" s="685"/>
      <c r="QOD4" s="685"/>
      <c r="QOE4" s="685"/>
      <c r="QOF4" s="685"/>
      <c r="QOG4" s="685"/>
      <c r="QOH4" s="685"/>
      <c r="QOI4" s="685"/>
      <c r="QOJ4" s="685"/>
      <c r="QOK4" s="685"/>
      <c r="QOL4" s="685"/>
      <c r="QOM4" s="685"/>
      <c r="QON4" s="685"/>
      <c r="QOO4" s="685"/>
      <c r="QOP4" s="685"/>
      <c r="QOQ4" s="685"/>
      <c r="QOR4" s="685"/>
      <c r="QOS4" s="685"/>
      <c r="QOT4" s="685"/>
      <c r="QOU4" s="685"/>
      <c r="QOV4" s="685"/>
      <c r="QOW4" s="685"/>
      <c r="QOX4" s="685"/>
      <c r="QOY4" s="685"/>
      <c r="QOZ4" s="685"/>
      <c r="QPA4" s="685"/>
      <c r="QPB4" s="685"/>
      <c r="QPC4" s="685"/>
      <c r="QPD4" s="685"/>
      <c r="QPE4" s="685"/>
      <c r="QPF4" s="685"/>
      <c r="QPG4" s="685"/>
      <c r="QPH4" s="685"/>
      <c r="QPI4" s="685"/>
      <c r="QPJ4" s="685"/>
      <c r="QPK4" s="685"/>
      <c r="QPL4" s="685"/>
      <c r="QPM4" s="685"/>
      <c r="QPN4" s="685"/>
      <c r="QPO4" s="685"/>
      <c r="QPP4" s="685"/>
      <c r="QPQ4" s="685"/>
      <c r="QPR4" s="685"/>
      <c r="QPS4" s="685"/>
      <c r="QPT4" s="685"/>
      <c r="QPU4" s="685"/>
      <c r="QPV4" s="685"/>
      <c r="QPW4" s="685"/>
      <c r="QPX4" s="685"/>
      <c r="QPY4" s="685"/>
      <c r="QPZ4" s="685"/>
      <c r="QQA4" s="685"/>
      <c r="QQB4" s="685"/>
      <c r="QQC4" s="685"/>
      <c r="QQD4" s="685"/>
      <c r="QQE4" s="685"/>
      <c r="QQF4" s="685"/>
      <c r="QQG4" s="685"/>
      <c r="QQH4" s="685"/>
      <c r="QQI4" s="685"/>
      <c r="QQJ4" s="685"/>
      <c r="QQK4" s="685"/>
      <c r="QQL4" s="685"/>
      <c r="QQM4" s="685"/>
      <c r="QQN4" s="685"/>
      <c r="QQO4" s="685"/>
      <c r="QQP4" s="685"/>
      <c r="QQQ4" s="685"/>
      <c r="QQR4" s="685"/>
      <c r="QQS4" s="685"/>
      <c r="QQT4" s="685"/>
      <c r="QQU4" s="685"/>
      <c r="QQV4" s="685"/>
      <c r="QQW4" s="685"/>
      <c r="QQX4" s="685"/>
      <c r="QQY4" s="685"/>
      <c r="QQZ4" s="685"/>
      <c r="QRA4" s="685"/>
      <c r="QRB4" s="685"/>
      <c r="QRC4" s="685"/>
      <c r="QRD4" s="685"/>
      <c r="QRE4" s="685"/>
      <c r="QRF4" s="685"/>
      <c r="QRG4" s="685"/>
      <c r="QRH4" s="685"/>
      <c r="QRI4" s="685"/>
      <c r="QRJ4" s="685"/>
      <c r="QRK4" s="685"/>
      <c r="QRL4" s="685"/>
      <c r="QRM4" s="685"/>
      <c r="QRN4" s="685"/>
      <c r="QRO4" s="685"/>
      <c r="QRP4" s="685"/>
      <c r="QRQ4" s="685"/>
      <c r="QRR4" s="685"/>
      <c r="QRS4" s="685"/>
      <c r="QRT4" s="685"/>
      <c r="QRU4" s="685"/>
      <c r="QRV4" s="685"/>
      <c r="QRW4" s="685"/>
      <c r="QRX4" s="685"/>
      <c r="QRY4" s="685"/>
      <c r="QRZ4" s="685"/>
      <c r="QSA4" s="685"/>
      <c r="QSB4" s="685"/>
      <c r="QSC4" s="685"/>
      <c r="QSD4" s="685"/>
      <c r="QSE4" s="685"/>
      <c r="QSF4" s="685"/>
      <c r="QSG4" s="685"/>
      <c r="QSH4" s="685"/>
      <c r="QSI4" s="685"/>
      <c r="QSJ4" s="685"/>
      <c r="QSK4" s="685"/>
      <c r="QSL4" s="685"/>
      <c r="QSM4" s="685"/>
      <c r="QSN4" s="685"/>
      <c r="QSO4" s="685"/>
      <c r="QSP4" s="685"/>
      <c r="QSQ4" s="685"/>
      <c r="QSR4" s="685"/>
      <c r="QSS4" s="685"/>
      <c r="QST4" s="685"/>
      <c r="QSU4" s="685"/>
      <c r="QSV4" s="685"/>
      <c r="QSW4" s="685"/>
      <c r="QSX4" s="685"/>
      <c r="QSY4" s="685"/>
      <c r="QSZ4" s="685"/>
      <c r="QTA4" s="685"/>
      <c r="QTB4" s="685"/>
      <c r="QTC4" s="685"/>
      <c r="QTD4" s="685"/>
      <c r="QTE4" s="685"/>
      <c r="QTF4" s="685"/>
      <c r="QTG4" s="685"/>
      <c r="QTH4" s="685"/>
      <c r="QTI4" s="685"/>
      <c r="QTJ4" s="685"/>
      <c r="QTK4" s="685"/>
      <c r="QTL4" s="685"/>
      <c r="QTM4" s="685"/>
      <c r="QTN4" s="685"/>
      <c r="QTO4" s="685"/>
      <c r="QTP4" s="685"/>
      <c r="QTQ4" s="685"/>
      <c r="QTR4" s="685"/>
      <c r="QTS4" s="685"/>
      <c r="QTT4" s="685"/>
      <c r="QTU4" s="685"/>
      <c r="QTV4" s="685"/>
      <c r="QTW4" s="685"/>
      <c r="QTX4" s="685"/>
      <c r="QTY4" s="685"/>
      <c r="QTZ4" s="685"/>
      <c r="QUA4" s="685"/>
      <c r="QUB4" s="685"/>
      <c r="QUC4" s="685"/>
      <c r="QUD4" s="685"/>
      <c r="QUE4" s="685"/>
      <c r="QUF4" s="685"/>
      <c r="QUG4" s="685"/>
      <c r="QUH4" s="685"/>
      <c r="QUI4" s="685"/>
      <c r="QUJ4" s="685"/>
      <c r="QUK4" s="685"/>
      <c r="QUL4" s="685"/>
      <c r="QUM4" s="685"/>
      <c r="QUN4" s="685"/>
      <c r="QUO4" s="685"/>
      <c r="QUP4" s="685"/>
      <c r="QUQ4" s="685"/>
      <c r="QUR4" s="685"/>
      <c r="QUS4" s="685"/>
      <c r="QUT4" s="685"/>
      <c r="QUU4" s="685"/>
      <c r="QUV4" s="685"/>
      <c r="QUW4" s="685"/>
      <c r="QUX4" s="685"/>
      <c r="QUY4" s="685"/>
      <c r="QUZ4" s="685"/>
      <c r="QVA4" s="685"/>
      <c r="QVB4" s="685"/>
      <c r="QVC4" s="685"/>
      <c r="QVD4" s="685"/>
      <c r="QVE4" s="685"/>
      <c r="QVF4" s="685"/>
      <c r="QVG4" s="685"/>
      <c r="QVH4" s="685"/>
      <c r="QVI4" s="685"/>
      <c r="QVJ4" s="685"/>
      <c r="QVK4" s="685"/>
      <c r="QVL4" s="685"/>
      <c r="QVM4" s="685"/>
      <c r="QVN4" s="685"/>
      <c r="QVO4" s="685"/>
      <c r="QVP4" s="685"/>
      <c r="QVQ4" s="685"/>
      <c r="QVR4" s="685"/>
      <c r="QVS4" s="685"/>
      <c r="QVT4" s="685"/>
      <c r="QVU4" s="685"/>
      <c r="QVV4" s="685"/>
      <c r="QVW4" s="685"/>
      <c r="QVX4" s="685"/>
      <c r="QVY4" s="685"/>
      <c r="QVZ4" s="685"/>
      <c r="QWA4" s="685"/>
      <c r="QWB4" s="685"/>
      <c r="QWC4" s="685"/>
      <c r="QWD4" s="685"/>
      <c r="QWE4" s="685"/>
      <c r="QWF4" s="685"/>
      <c r="QWG4" s="685"/>
      <c r="QWH4" s="685"/>
      <c r="QWI4" s="685"/>
      <c r="QWJ4" s="685"/>
      <c r="QWK4" s="685"/>
      <c r="QWL4" s="685"/>
      <c r="QWM4" s="685"/>
      <c r="QWN4" s="685"/>
      <c r="QWO4" s="685"/>
      <c r="QWP4" s="685"/>
      <c r="QWQ4" s="685"/>
      <c r="QWR4" s="685"/>
      <c r="QWS4" s="685"/>
      <c r="QWT4" s="685"/>
      <c r="QWU4" s="685"/>
      <c r="QWV4" s="685"/>
      <c r="QWW4" s="685"/>
      <c r="QWX4" s="685"/>
      <c r="QWY4" s="685"/>
      <c r="QWZ4" s="685"/>
      <c r="QXA4" s="685"/>
      <c r="QXB4" s="685"/>
      <c r="QXC4" s="685"/>
      <c r="QXD4" s="685"/>
      <c r="QXE4" s="685"/>
      <c r="QXF4" s="685"/>
      <c r="QXG4" s="685"/>
      <c r="QXH4" s="685"/>
      <c r="QXI4" s="685"/>
      <c r="QXJ4" s="685"/>
      <c r="QXK4" s="685"/>
      <c r="QXL4" s="685"/>
      <c r="QXM4" s="685"/>
      <c r="QXN4" s="685"/>
      <c r="QXO4" s="685"/>
      <c r="QXP4" s="685"/>
      <c r="QXQ4" s="685"/>
      <c r="QXR4" s="685"/>
      <c r="QXS4" s="685"/>
      <c r="QXT4" s="685"/>
      <c r="QXU4" s="685"/>
      <c r="QXV4" s="685"/>
      <c r="QXW4" s="685"/>
      <c r="QXX4" s="685"/>
      <c r="QXY4" s="685"/>
      <c r="QXZ4" s="685"/>
      <c r="QYA4" s="685"/>
      <c r="QYB4" s="685"/>
      <c r="QYC4" s="685"/>
      <c r="QYD4" s="685"/>
      <c r="QYE4" s="685"/>
      <c r="QYF4" s="685"/>
      <c r="QYG4" s="685"/>
      <c r="QYH4" s="685"/>
      <c r="QYI4" s="685"/>
      <c r="QYJ4" s="685"/>
      <c r="QYK4" s="685"/>
      <c r="QYL4" s="685"/>
      <c r="QYM4" s="685"/>
      <c r="QYN4" s="685"/>
      <c r="QYO4" s="685"/>
      <c r="QYP4" s="685"/>
      <c r="QYQ4" s="685"/>
      <c r="QYR4" s="685"/>
      <c r="QYS4" s="685"/>
      <c r="QYT4" s="685"/>
      <c r="QYU4" s="685"/>
      <c r="QYV4" s="685"/>
      <c r="QYW4" s="685"/>
      <c r="QYX4" s="685"/>
      <c r="QYY4" s="685"/>
      <c r="QYZ4" s="685"/>
      <c r="QZA4" s="685"/>
      <c r="QZB4" s="685"/>
      <c r="QZC4" s="685"/>
      <c r="QZD4" s="685"/>
      <c r="QZE4" s="685"/>
      <c r="QZF4" s="685"/>
      <c r="QZG4" s="685"/>
      <c r="QZH4" s="685"/>
      <c r="QZI4" s="685"/>
      <c r="QZJ4" s="685"/>
      <c r="QZK4" s="685"/>
      <c r="QZL4" s="685"/>
      <c r="QZM4" s="685"/>
      <c r="QZN4" s="685"/>
      <c r="QZO4" s="685"/>
      <c r="QZP4" s="685"/>
      <c r="QZQ4" s="685"/>
      <c r="QZR4" s="685"/>
      <c r="QZS4" s="685"/>
      <c r="QZT4" s="685"/>
      <c r="QZU4" s="685"/>
      <c r="QZV4" s="685"/>
      <c r="QZW4" s="685"/>
      <c r="QZX4" s="685"/>
      <c r="QZY4" s="685"/>
      <c r="QZZ4" s="685"/>
      <c r="RAA4" s="685"/>
      <c r="RAB4" s="685"/>
      <c r="RAC4" s="685"/>
      <c r="RAD4" s="685"/>
      <c r="RAE4" s="685"/>
      <c r="RAF4" s="685"/>
      <c r="RAG4" s="685"/>
      <c r="RAH4" s="685"/>
      <c r="RAI4" s="685"/>
      <c r="RAJ4" s="685"/>
      <c r="RAK4" s="685"/>
      <c r="RAL4" s="685"/>
      <c r="RAM4" s="685"/>
      <c r="RAN4" s="685"/>
      <c r="RAO4" s="685"/>
      <c r="RAP4" s="685"/>
      <c r="RAQ4" s="685"/>
      <c r="RAR4" s="685"/>
      <c r="RAS4" s="685"/>
      <c r="RAT4" s="685"/>
      <c r="RAU4" s="685"/>
      <c r="RAV4" s="685"/>
      <c r="RAW4" s="685"/>
      <c r="RAX4" s="685"/>
      <c r="RAY4" s="685"/>
      <c r="RAZ4" s="685"/>
      <c r="RBA4" s="685"/>
      <c r="RBB4" s="685"/>
      <c r="RBC4" s="685"/>
      <c r="RBD4" s="685"/>
      <c r="RBE4" s="685"/>
      <c r="RBF4" s="685"/>
      <c r="RBG4" s="685"/>
      <c r="RBH4" s="685"/>
      <c r="RBI4" s="685"/>
      <c r="RBJ4" s="685"/>
      <c r="RBK4" s="685"/>
      <c r="RBL4" s="685"/>
      <c r="RBM4" s="685"/>
      <c r="RBN4" s="685"/>
      <c r="RBO4" s="685"/>
      <c r="RBP4" s="685"/>
      <c r="RBQ4" s="685"/>
      <c r="RBR4" s="685"/>
      <c r="RBS4" s="685"/>
      <c r="RBT4" s="685"/>
      <c r="RBU4" s="685"/>
      <c r="RBV4" s="685"/>
      <c r="RBW4" s="685"/>
      <c r="RBX4" s="685"/>
      <c r="RBY4" s="685"/>
      <c r="RBZ4" s="685"/>
      <c r="RCA4" s="685"/>
      <c r="RCB4" s="685"/>
      <c r="RCC4" s="685"/>
      <c r="RCD4" s="685"/>
      <c r="RCE4" s="685"/>
      <c r="RCF4" s="685"/>
      <c r="RCG4" s="685"/>
      <c r="RCH4" s="685"/>
      <c r="RCI4" s="685"/>
      <c r="RCJ4" s="685"/>
      <c r="RCK4" s="685"/>
      <c r="RCL4" s="685"/>
      <c r="RCM4" s="685"/>
      <c r="RCN4" s="685"/>
      <c r="RCO4" s="685"/>
      <c r="RCP4" s="685"/>
      <c r="RCQ4" s="685"/>
      <c r="RCR4" s="685"/>
      <c r="RCS4" s="685"/>
      <c r="RCT4" s="685"/>
      <c r="RCU4" s="685"/>
      <c r="RCV4" s="685"/>
      <c r="RCW4" s="685"/>
      <c r="RCX4" s="685"/>
      <c r="RCY4" s="685"/>
      <c r="RCZ4" s="685"/>
      <c r="RDA4" s="685"/>
      <c r="RDB4" s="685"/>
      <c r="RDC4" s="685"/>
      <c r="RDD4" s="685"/>
      <c r="RDE4" s="685"/>
      <c r="RDF4" s="685"/>
      <c r="RDG4" s="685"/>
      <c r="RDH4" s="685"/>
      <c r="RDI4" s="685"/>
      <c r="RDJ4" s="685"/>
      <c r="RDK4" s="685"/>
      <c r="RDL4" s="685"/>
      <c r="RDM4" s="685"/>
      <c r="RDN4" s="685"/>
      <c r="RDO4" s="685"/>
      <c r="RDP4" s="685"/>
      <c r="RDQ4" s="685"/>
      <c r="RDR4" s="685"/>
      <c r="RDS4" s="685"/>
      <c r="RDT4" s="685"/>
      <c r="RDU4" s="685"/>
      <c r="RDV4" s="685"/>
      <c r="RDW4" s="685"/>
      <c r="RDX4" s="685"/>
      <c r="RDY4" s="685"/>
      <c r="RDZ4" s="685"/>
      <c r="REA4" s="685"/>
      <c r="REB4" s="685"/>
      <c r="REC4" s="685"/>
      <c r="RED4" s="685"/>
      <c r="REE4" s="685"/>
      <c r="REF4" s="685"/>
      <c r="REG4" s="685"/>
      <c r="REH4" s="685"/>
      <c r="REI4" s="685"/>
      <c r="REJ4" s="685"/>
      <c r="REK4" s="685"/>
      <c r="REL4" s="685"/>
      <c r="REM4" s="685"/>
      <c r="REN4" s="685"/>
      <c r="REO4" s="685"/>
      <c r="REP4" s="685"/>
      <c r="REQ4" s="685"/>
      <c r="RER4" s="685"/>
      <c r="RES4" s="685"/>
      <c r="RET4" s="685"/>
      <c r="REU4" s="685"/>
      <c r="REV4" s="685"/>
      <c r="REW4" s="685"/>
      <c r="REX4" s="685"/>
      <c r="REY4" s="685"/>
      <c r="REZ4" s="685"/>
      <c r="RFA4" s="685"/>
      <c r="RFB4" s="685"/>
      <c r="RFC4" s="685"/>
      <c r="RFD4" s="685"/>
      <c r="RFE4" s="685"/>
      <c r="RFF4" s="685"/>
      <c r="RFG4" s="685"/>
      <c r="RFH4" s="685"/>
      <c r="RFI4" s="685"/>
      <c r="RFJ4" s="685"/>
      <c r="RFK4" s="685"/>
      <c r="RFL4" s="685"/>
      <c r="RFM4" s="685"/>
      <c r="RFN4" s="685"/>
      <c r="RFO4" s="685"/>
      <c r="RFP4" s="685"/>
      <c r="RFQ4" s="685"/>
      <c r="RFR4" s="685"/>
      <c r="RFS4" s="685"/>
      <c r="RFT4" s="685"/>
      <c r="RFU4" s="685"/>
      <c r="RFV4" s="685"/>
      <c r="RFW4" s="685"/>
      <c r="RFX4" s="685"/>
      <c r="RFY4" s="685"/>
      <c r="RFZ4" s="685"/>
      <c r="RGA4" s="685"/>
      <c r="RGB4" s="685"/>
      <c r="RGC4" s="685"/>
      <c r="RGD4" s="685"/>
      <c r="RGE4" s="685"/>
      <c r="RGF4" s="685"/>
      <c r="RGG4" s="685"/>
      <c r="RGH4" s="685"/>
      <c r="RGI4" s="685"/>
      <c r="RGJ4" s="685"/>
      <c r="RGK4" s="685"/>
      <c r="RGL4" s="685"/>
      <c r="RGM4" s="685"/>
      <c r="RGN4" s="685"/>
      <c r="RGO4" s="685"/>
      <c r="RGP4" s="685"/>
      <c r="RGQ4" s="685"/>
      <c r="RGR4" s="685"/>
      <c r="RGS4" s="685"/>
      <c r="RGT4" s="685"/>
      <c r="RGU4" s="685"/>
      <c r="RGV4" s="685"/>
      <c r="RGW4" s="685"/>
      <c r="RGX4" s="685"/>
      <c r="RGY4" s="685"/>
      <c r="RGZ4" s="685"/>
      <c r="RHA4" s="685"/>
      <c r="RHB4" s="685"/>
      <c r="RHC4" s="685"/>
      <c r="RHD4" s="685"/>
      <c r="RHE4" s="685"/>
      <c r="RHF4" s="685"/>
      <c r="RHG4" s="685"/>
      <c r="RHH4" s="685"/>
      <c r="RHI4" s="685"/>
      <c r="RHJ4" s="685"/>
      <c r="RHK4" s="685"/>
      <c r="RHL4" s="685"/>
      <c r="RHM4" s="685"/>
      <c r="RHN4" s="685"/>
      <c r="RHO4" s="685"/>
      <c r="RHP4" s="685"/>
      <c r="RHQ4" s="685"/>
      <c r="RHR4" s="685"/>
      <c r="RHS4" s="685"/>
      <c r="RHT4" s="685"/>
      <c r="RHU4" s="685"/>
      <c r="RHV4" s="685"/>
      <c r="RHW4" s="685"/>
      <c r="RHX4" s="685"/>
      <c r="RHY4" s="685"/>
      <c r="RHZ4" s="685"/>
      <c r="RIA4" s="685"/>
      <c r="RIB4" s="685"/>
      <c r="RIC4" s="685"/>
      <c r="RID4" s="685"/>
      <c r="RIE4" s="685"/>
      <c r="RIF4" s="685"/>
      <c r="RIG4" s="685"/>
      <c r="RIH4" s="685"/>
      <c r="RII4" s="685"/>
      <c r="RIJ4" s="685"/>
      <c r="RIK4" s="685"/>
      <c r="RIL4" s="685"/>
      <c r="RIM4" s="685"/>
      <c r="RIN4" s="685"/>
      <c r="RIO4" s="685"/>
      <c r="RIP4" s="685"/>
      <c r="RIQ4" s="685"/>
      <c r="RIR4" s="685"/>
      <c r="RIS4" s="685"/>
      <c r="RIT4" s="685"/>
      <c r="RIU4" s="685"/>
      <c r="RIV4" s="685"/>
      <c r="RIW4" s="685"/>
      <c r="RIX4" s="685"/>
      <c r="RIY4" s="685"/>
      <c r="RIZ4" s="685"/>
      <c r="RJA4" s="685"/>
      <c r="RJB4" s="685"/>
      <c r="RJC4" s="685"/>
      <c r="RJD4" s="685"/>
      <c r="RJE4" s="685"/>
      <c r="RJF4" s="685"/>
      <c r="RJG4" s="685"/>
      <c r="RJH4" s="685"/>
      <c r="RJI4" s="685"/>
      <c r="RJJ4" s="685"/>
      <c r="RJK4" s="685"/>
      <c r="RJL4" s="685"/>
      <c r="RJM4" s="685"/>
      <c r="RJN4" s="685"/>
      <c r="RJO4" s="685"/>
      <c r="RJP4" s="685"/>
      <c r="RJQ4" s="685"/>
      <c r="RJR4" s="685"/>
      <c r="RJS4" s="685"/>
      <c r="RJT4" s="685"/>
      <c r="RJU4" s="685"/>
      <c r="RJV4" s="685"/>
      <c r="RJW4" s="685"/>
      <c r="RJX4" s="685"/>
      <c r="RJY4" s="685"/>
      <c r="RJZ4" s="685"/>
      <c r="RKA4" s="685"/>
      <c r="RKB4" s="685"/>
      <c r="RKC4" s="685"/>
      <c r="RKD4" s="685"/>
      <c r="RKE4" s="685"/>
      <c r="RKF4" s="685"/>
      <c r="RKG4" s="685"/>
      <c r="RKH4" s="685"/>
      <c r="RKI4" s="685"/>
      <c r="RKJ4" s="685"/>
      <c r="RKK4" s="685"/>
      <c r="RKL4" s="685"/>
      <c r="RKM4" s="685"/>
      <c r="RKN4" s="685"/>
      <c r="RKO4" s="685"/>
      <c r="RKP4" s="685"/>
      <c r="RKQ4" s="685"/>
      <c r="RKR4" s="685"/>
      <c r="RKS4" s="685"/>
      <c r="RKT4" s="685"/>
      <c r="RKU4" s="685"/>
      <c r="RKV4" s="685"/>
      <c r="RKW4" s="685"/>
      <c r="RKX4" s="685"/>
      <c r="RKY4" s="685"/>
      <c r="RKZ4" s="685"/>
      <c r="RLA4" s="685"/>
      <c r="RLB4" s="685"/>
      <c r="RLC4" s="685"/>
      <c r="RLD4" s="685"/>
      <c r="RLE4" s="685"/>
      <c r="RLF4" s="685"/>
      <c r="RLG4" s="685"/>
      <c r="RLH4" s="685"/>
      <c r="RLI4" s="685"/>
      <c r="RLJ4" s="685"/>
      <c r="RLK4" s="685"/>
      <c r="RLL4" s="685"/>
      <c r="RLM4" s="685"/>
      <c r="RLN4" s="685"/>
      <c r="RLO4" s="685"/>
      <c r="RLP4" s="685"/>
      <c r="RLQ4" s="685"/>
      <c r="RLR4" s="685"/>
      <c r="RLS4" s="685"/>
      <c r="RLT4" s="685"/>
      <c r="RLU4" s="685"/>
      <c r="RLV4" s="685"/>
      <c r="RLW4" s="685"/>
      <c r="RLX4" s="685"/>
      <c r="RLY4" s="685"/>
      <c r="RLZ4" s="685"/>
      <c r="RMA4" s="685"/>
      <c r="RMB4" s="685"/>
      <c r="RMC4" s="685"/>
      <c r="RMD4" s="685"/>
      <c r="RME4" s="685"/>
      <c r="RMF4" s="685"/>
      <c r="RMG4" s="685"/>
      <c r="RMH4" s="685"/>
      <c r="RMI4" s="685"/>
      <c r="RMJ4" s="685"/>
      <c r="RMK4" s="685"/>
      <c r="RML4" s="685"/>
      <c r="RMM4" s="685"/>
      <c r="RMN4" s="685"/>
      <c r="RMO4" s="685"/>
      <c r="RMP4" s="685"/>
      <c r="RMQ4" s="685"/>
      <c r="RMR4" s="685"/>
      <c r="RMS4" s="685"/>
      <c r="RMT4" s="685"/>
      <c r="RMU4" s="685"/>
      <c r="RMV4" s="685"/>
      <c r="RMW4" s="685"/>
      <c r="RMX4" s="685"/>
      <c r="RMY4" s="685"/>
      <c r="RMZ4" s="685"/>
      <c r="RNA4" s="685"/>
      <c r="RNB4" s="685"/>
      <c r="RNC4" s="685"/>
      <c r="RND4" s="685"/>
      <c r="RNE4" s="685"/>
      <c r="RNF4" s="685"/>
      <c r="RNG4" s="685"/>
      <c r="RNH4" s="685"/>
      <c r="RNI4" s="685"/>
      <c r="RNJ4" s="685"/>
      <c r="RNK4" s="685"/>
      <c r="RNL4" s="685"/>
      <c r="RNM4" s="685"/>
      <c r="RNN4" s="685"/>
      <c r="RNO4" s="685"/>
      <c r="RNP4" s="685"/>
      <c r="RNQ4" s="685"/>
      <c r="RNR4" s="685"/>
      <c r="RNS4" s="685"/>
      <c r="RNT4" s="685"/>
      <c r="RNU4" s="685"/>
      <c r="RNV4" s="685"/>
      <c r="RNW4" s="685"/>
      <c r="RNX4" s="685"/>
      <c r="RNY4" s="685"/>
      <c r="RNZ4" s="685"/>
      <c r="ROA4" s="685"/>
      <c r="ROB4" s="685"/>
      <c r="ROC4" s="685"/>
      <c r="ROD4" s="685"/>
      <c r="ROE4" s="685"/>
      <c r="ROF4" s="685"/>
      <c r="ROG4" s="685"/>
      <c r="ROH4" s="685"/>
      <c r="ROI4" s="685"/>
      <c r="ROJ4" s="685"/>
      <c r="ROK4" s="685"/>
      <c r="ROL4" s="685"/>
      <c r="ROM4" s="685"/>
      <c r="RON4" s="685"/>
      <c r="ROO4" s="685"/>
      <c r="ROP4" s="685"/>
      <c r="ROQ4" s="685"/>
      <c r="ROR4" s="685"/>
      <c r="ROS4" s="685"/>
      <c r="ROT4" s="685"/>
      <c r="ROU4" s="685"/>
      <c r="ROV4" s="685"/>
      <c r="ROW4" s="685"/>
      <c r="ROX4" s="685"/>
      <c r="ROY4" s="685"/>
      <c r="ROZ4" s="685"/>
      <c r="RPA4" s="685"/>
      <c r="RPB4" s="685"/>
      <c r="RPC4" s="685"/>
      <c r="RPD4" s="685"/>
      <c r="RPE4" s="685"/>
      <c r="RPF4" s="685"/>
      <c r="RPG4" s="685"/>
      <c r="RPH4" s="685"/>
      <c r="RPI4" s="685"/>
      <c r="RPJ4" s="685"/>
      <c r="RPK4" s="685"/>
      <c r="RPL4" s="685"/>
      <c r="RPM4" s="685"/>
      <c r="RPN4" s="685"/>
      <c r="RPO4" s="685"/>
      <c r="RPP4" s="685"/>
      <c r="RPQ4" s="685"/>
      <c r="RPR4" s="685"/>
      <c r="RPS4" s="685"/>
      <c r="RPT4" s="685"/>
      <c r="RPU4" s="685"/>
      <c r="RPV4" s="685"/>
      <c r="RPW4" s="685"/>
      <c r="RPX4" s="685"/>
      <c r="RPY4" s="685"/>
      <c r="RPZ4" s="685"/>
      <c r="RQA4" s="685"/>
      <c r="RQB4" s="685"/>
      <c r="RQC4" s="685"/>
      <c r="RQD4" s="685"/>
      <c r="RQE4" s="685"/>
      <c r="RQF4" s="685"/>
      <c r="RQG4" s="685"/>
      <c r="RQH4" s="685"/>
      <c r="RQI4" s="685"/>
      <c r="RQJ4" s="685"/>
      <c r="RQK4" s="685"/>
      <c r="RQL4" s="685"/>
      <c r="RQM4" s="685"/>
      <c r="RQN4" s="685"/>
      <c r="RQO4" s="685"/>
      <c r="RQP4" s="685"/>
      <c r="RQQ4" s="685"/>
      <c r="RQR4" s="685"/>
      <c r="RQS4" s="685"/>
      <c r="RQT4" s="685"/>
      <c r="RQU4" s="685"/>
      <c r="RQV4" s="685"/>
      <c r="RQW4" s="685"/>
      <c r="RQX4" s="685"/>
      <c r="RQY4" s="685"/>
      <c r="RQZ4" s="685"/>
      <c r="RRA4" s="685"/>
      <c r="RRB4" s="685"/>
      <c r="RRC4" s="685"/>
      <c r="RRD4" s="685"/>
      <c r="RRE4" s="685"/>
      <c r="RRF4" s="685"/>
      <c r="RRG4" s="685"/>
      <c r="RRH4" s="685"/>
      <c r="RRI4" s="685"/>
      <c r="RRJ4" s="685"/>
      <c r="RRK4" s="685"/>
      <c r="RRL4" s="685"/>
      <c r="RRM4" s="685"/>
      <c r="RRN4" s="685"/>
      <c r="RRO4" s="685"/>
      <c r="RRP4" s="685"/>
      <c r="RRQ4" s="685"/>
      <c r="RRR4" s="685"/>
      <c r="RRS4" s="685"/>
      <c r="RRT4" s="685"/>
      <c r="RRU4" s="685"/>
      <c r="RRV4" s="685"/>
      <c r="RRW4" s="685"/>
      <c r="RRX4" s="685"/>
      <c r="RRY4" s="685"/>
      <c r="RRZ4" s="685"/>
      <c r="RSA4" s="685"/>
      <c r="RSB4" s="685"/>
      <c r="RSC4" s="685"/>
      <c r="RSD4" s="685"/>
      <c r="RSE4" s="685"/>
      <c r="RSF4" s="685"/>
      <c r="RSG4" s="685"/>
      <c r="RSH4" s="685"/>
      <c r="RSI4" s="685"/>
      <c r="RSJ4" s="685"/>
      <c r="RSK4" s="685"/>
      <c r="RSL4" s="685"/>
      <c r="RSM4" s="685"/>
      <c r="RSN4" s="685"/>
      <c r="RSO4" s="685"/>
      <c r="RSP4" s="685"/>
      <c r="RSQ4" s="685"/>
      <c r="RSR4" s="685"/>
      <c r="RSS4" s="685"/>
      <c r="RST4" s="685"/>
      <c r="RSU4" s="685"/>
      <c r="RSV4" s="685"/>
      <c r="RSW4" s="685"/>
      <c r="RSX4" s="685"/>
      <c r="RSY4" s="685"/>
      <c r="RSZ4" s="685"/>
      <c r="RTA4" s="685"/>
      <c r="RTB4" s="685"/>
      <c r="RTC4" s="685"/>
      <c r="RTD4" s="685"/>
      <c r="RTE4" s="685"/>
      <c r="RTF4" s="685"/>
      <c r="RTG4" s="685"/>
      <c r="RTH4" s="685"/>
      <c r="RTI4" s="685"/>
      <c r="RTJ4" s="685"/>
      <c r="RTK4" s="685"/>
      <c r="RTL4" s="685"/>
      <c r="RTM4" s="685"/>
      <c r="RTN4" s="685"/>
      <c r="RTO4" s="685"/>
      <c r="RTP4" s="685"/>
      <c r="RTQ4" s="685"/>
      <c r="RTR4" s="685"/>
      <c r="RTS4" s="685"/>
      <c r="RTT4" s="685"/>
      <c r="RTU4" s="685"/>
      <c r="RTV4" s="685"/>
      <c r="RTW4" s="685"/>
      <c r="RTX4" s="685"/>
      <c r="RTY4" s="685"/>
      <c r="RTZ4" s="685"/>
      <c r="RUA4" s="685"/>
      <c r="RUB4" s="685"/>
      <c r="RUC4" s="685"/>
      <c r="RUD4" s="685"/>
      <c r="RUE4" s="685"/>
      <c r="RUF4" s="685"/>
      <c r="RUG4" s="685"/>
      <c r="RUH4" s="685"/>
      <c r="RUI4" s="685"/>
      <c r="RUJ4" s="685"/>
      <c r="RUK4" s="685"/>
      <c r="RUL4" s="685"/>
      <c r="RUM4" s="685"/>
      <c r="RUN4" s="685"/>
      <c r="RUO4" s="685"/>
      <c r="RUP4" s="685"/>
      <c r="RUQ4" s="685"/>
      <c r="RUR4" s="685"/>
      <c r="RUS4" s="685"/>
      <c r="RUT4" s="685"/>
      <c r="RUU4" s="685"/>
      <c r="RUV4" s="685"/>
      <c r="RUW4" s="685"/>
      <c r="RUX4" s="685"/>
      <c r="RUY4" s="685"/>
      <c r="RUZ4" s="685"/>
      <c r="RVA4" s="685"/>
      <c r="RVB4" s="685"/>
      <c r="RVC4" s="685"/>
      <c r="RVD4" s="685"/>
      <c r="RVE4" s="685"/>
      <c r="RVF4" s="685"/>
      <c r="RVG4" s="685"/>
      <c r="RVH4" s="685"/>
      <c r="RVI4" s="685"/>
      <c r="RVJ4" s="685"/>
      <c r="RVK4" s="685"/>
      <c r="RVL4" s="685"/>
      <c r="RVM4" s="685"/>
      <c r="RVN4" s="685"/>
      <c r="RVO4" s="685"/>
      <c r="RVP4" s="685"/>
      <c r="RVQ4" s="685"/>
      <c r="RVR4" s="685"/>
      <c r="RVS4" s="685"/>
      <c r="RVT4" s="685"/>
      <c r="RVU4" s="685"/>
      <c r="RVV4" s="685"/>
      <c r="RVW4" s="685"/>
      <c r="RVX4" s="685"/>
      <c r="RVY4" s="685"/>
      <c r="RVZ4" s="685"/>
      <c r="RWA4" s="685"/>
      <c r="RWB4" s="685"/>
      <c r="RWC4" s="685"/>
      <c r="RWD4" s="685"/>
      <c r="RWE4" s="685"/>
      <c r="RWF4" s="685"/>
      <c r="RWG4" s="685"/>
      <c r="RWH4" s="685"/>
      <c r="RWI4" s="685"/>
      <c r="RWJ4" s="685"/>
      <c r="RWK4" s="685"/>
      <c r="RWL4" s="685"/>
      <c r="RWM4" s="685"/>
      <c r="RWN4" s="685"/>
      <c r="RWO4" s="685"/>
      <c r="RWP4" s="685"/>
      <c r="RWQ4" s="685"/>
      <c r="RWR4" s="685"/>
      <c r="RWS4" s="685"/>
      <c r="RWT4" s="685"/>
      <c r="RWU4" s="685"/>
      <c r="RWV4" s="685"/>
      <c r="RWW4" s="685"/>
      <c r="RWX4" s="685"/>
      <c r="RWY4" s="685"/>
      <c r="RWZ4" s="685"/>
      <c r="RXA4" s="685"/>
      <c r="RXB4" s="685"/>
      <c r="RXC4" s="685"/>
      <c r="RXD4" s="685"/>
      <c r="RXE4" s="685"/>
      <c r="RXF4" s="685"/>
      <c r="RXG4" s="685"/>
      <c r="RXH4" s="685"/>
      <c r="RXI4" s="685"/>
      <c r="RXJ4" s="685"/>
      <c r="RXK4" s="685"/>
      <c r="RXL4" s="685"/>
      <c r="RXM4" s="685"/>
      <c r="RXN4" s="685"/>
      <c r="RXO4" s="685"/>
      <c r="RXP4" s="685"/>
      <c r="RXQ4" s="685"/>
      <c r="RXR4" s="685"/>
      <c r="RXS4" s="685"/>
      <c r="RXT4" s="685"/>
      <c r="RXU4" s="685"/>
      <c r="RXV4" s="685"/>
      <c r="RXW4" s="685"/>
      <c r="RXX4" s="685"/>
      <c r="RXY4" s="685"/>
      <c r="RXZ4" s="685"/>
      <c r="RYA4" s="685"/>
      <c r="RYB4" s="685"/>
      <c r="RYC4" s="685"/>
      <c r="RYD4" s="685"/>
      <c r="RYE4" s="685"/>
      <c r="RYF4" s="685"/>
      <c r="RYG4" s="685"/>
      <c r="RYH4" s="685"/>
      <c r="RYI4" s="685"/>
      <c r="RYJ4" s="685"/>
      <c r="RYK4" s="685"/>
      <c r="RYL4" s="685"/>
      <c r="RYM4" s="685"/>
      <c r="RYN4" s="685"/>
      <c r="RYO4" s="685"/>
      <c r="RYP4" s="685"/>
      <c r="RYQ4" s="685"/>
      <c r="RYR4" s="685"/>
      <c r="RYS4" s="685"/>
      <c r="RYT4" s="685"/>
      <c r="RYU4" s="685"/>
      <c r="RYV4" s="685"/>
      <c r="RYW4" s="685"/>
      <c r="RYX4" s="685"/>
      <c r="RYY4" s="685"/>
      <c r="RYZ4" s="685"/>
      <c r="RZA4" s="685"/>
      <c r="RZB4" s="685"/>
      <c r="RZC4" s="685"/>
      <c r="RZD4" s="685"/>
      <c r="RZE4" s="685"/>
      <c r="RZF4" s="685"/>
      <c r="RZG4" s="685"/>
      <c r="RZH4" s="685"/>
      <c r="RZI4" s="685"/>
      <c r="RZJ4" s="685"/>
      <c r="RZK4" s="685"/>
      <c r="RZL4" s="685"/>
      <c r="RZM4" s="685"/>
      <c r="RZN4" s="685"/>
      <c r="RZO4" s="685"/>
      <c r="RZP4" s="685"/>
      <c r="RZQ4" s="685"/>
      <c r="RZR4" s="685"/>
      <c r="RZS4" s="685"/>
      <c r="RZT4" s="685"/>
      <c r="RZU4" s="685"/>
      <c r="RZV4" s="685"/>
      <c r="RZW4" s="685"/>
      <c r="RZX4" s="685"/>
      <c r="RZY4" s="685"/>
      <c r="RZZ4" s="685"/>
      <c r="SAA4" s="685"/>
      <c r="SAB4" s="685"/>
      <c r="SAC4" s="685"/>
      <c r="SAD4" s="685"/>
      <c r="SAE4" s="685"/>
      <c r="SAF4" s="685"/>
      <c r="SAG4" s="685"/>
      <c r="SAH4" s="685"/>
      <c r="SAI4" s="685"/>
      <c r="SAJ4" s="685"/>
      <c r="SAK4" s="685"/>
      <c r="SAL4" s="685"/>
      <c r="SAM4" s="685"/>
      <c r="SAN4" s="685"/>
      <c r="SAO4" s="685"/>
      <c r="SAP4" s="685"/>
      <c r="SAQ4" s="685"/>
      <c r="SAR4" s="685"/>
      <c r="SAS4" s="685"/>
      <c r="SAT4" s="685"/>
      <c r="SAU4" s="685"/>
      <c r="SAV4" s="685"/>
      <c r="SAW4" s="685"/>
      <c r="SAX4" s="685"/>
      <c r="SAY4" s="685"/>
      <c r="SAZ4" s="685"/>
      <c r="SBA4" s="685"/>
      <c r="SBB4" s="685"/>
      <c r="SBC4" s="685"/>
      <c r="SBD4" s="685"/>
      <c r="SBE4" s="685"/>
      <c r="SBF4" s="685"/>
      <c r="SBG4" s="685"/>
      <c r="SBH4" s="685"/>
      <c r="SBI4" s="685"/>
      <c r="SBJ4" s="685"/>
      <c r="SBK4" s="685"/>
      <c r="SBL4" s="685"/>
      <c r="SBM4" s="685"/>
      <c r="SBN4" s="685"/>
      <c r="SBO4" s="685"/>
      <c r="SBP4" s="685"/>
      <c r="SBQ4" s="685"/>
      <c r="SBR4" s="685"/>
      <c r="SBS4" s="685"/>
      <c r="SBT4" s="685"/>
      <c r="SBU4" s="685"/>
      <c r="SBV4" s="685"/>
      <c r="SBW4" s="685"/>
      <c r="SBX4" s="685"/>
      <c r="SBY4" s="685"/>
      <c r="SBZ4" s="685"/>
      <c r="SCA4" s="685"/>
      <c r="SCB4" s="685"/>
      <c r="SCC4" s="685"/>
      <c r="SCD4" s="685"/>
      <c r="SCE4" s="685"/>
      <c r="SCF4" s="685"/>
      <c r="SCG4" s="685"/>
      <c r="SCH4" s="685"/>
      <c r="SCI4" s="685"/>
      <c r="SCJ4" s="685"/>
      <c r="SCK4" s="685"/>
      <c r="SCL4" s="685"/>
      <c r="SCM4" s="685"/>
      <c r="SCN4" s="685"/>
      <c r="SCO4" s="685"/>
      <c r="SCP4" s="685"/>
      <c r="SCQ4" s="685"/>
      <c r="SCR4" s="685"/>
      <c r="SCS4" s="685"/>
      <c r="SCT4" s="685"/>
      <c r="SCU4" s="685"/>
      <c r="SCV4" s="685"/>
      <c r="SCW4" s="685"/>
      <c r="SCX4" s="685"/>
      <c r="SCY4" s="685"/>
      <c r="SCZ4" s="685"/>
      <c r="SDA4" s="685"/>
      <c r="SDB4" s="685"/>
      <c r="SDC4" s="685"/>
      <c r="SDD4" s="685"/>
      <c r="SDE4" s="685"/>
      <c r="SDF4" s="685"/>
      <c r="SDG4" s="685"/>
      <c r="SDH4" s="685"/>
      <c r="SDI4" s="685"/>
      <c r="SDJ4" s="685"/>
      <c r="SDK4" s="685"/>
      <c r="SDL4" s="685"/>
      <c r="SDM4" s="685"/>
      <c r="SDN4" s="685"/>
      <c r="SDO4" s="685"/>
      <c r="SDP4" s="685"/>
      <c r="SDQ4" s="685"/>
      <c r="SDR4" s="685"/>
      <c r="SDS4" s="685"/>
      <c r="SDT4" s="685"/>
      <c r="SDU4" s="685"/>
      <c r="SDV4" s="685"/>
      <c r="SDW4" s="685"/>
      <c r="SDX4" s="685"/>
      <c r="SDY4" s="685"/>
      <c r="SDZ4" s="685"/>
      <c r="SEA4" s="685"/>
      <c r="SEB4" s="685"/>
      <c r="SEC4" s="685"/>
      <c r="SED4" s="685"/>
      <c r="SEE4" s="685"/>
      <c r="SEF4" s="685"/>
      <c r="SEG4" s="685"/>
      <c r="SEH4" s="685"/>
      <c r="SEI4" s="685"/>
      <c r="SEJ4" s="685"/>
      <c r="SEK4" s="685"/>
      <c r="SEL4" s="685"/>
      <c r="SEM4" s="685"/>
      <c r="SEN4" s="685"/>
      <c r="SEO4" s="685"/>
      <c r="SEP4" s="685"/>
      <c r="SEQ4" s="685"/>
      <c r="SER4" s="685"/>
      <c r="SES4" s="685"/>
      <c r="SET4" s="685"/>
      <c r="SEU4" s="685"/>
      <c r="SEV4" s="685"/>
      <c r="SEW4" s="685"/>
      <c r="SEX4" s="685"/>
      <c r="SEY4" s="685"/>
      <c r="SEZ4" s="685"/>
      <c r="SFA4" s="685"/>
      <c r="SFB4" s="685"/>
      <c r="SFC4" s="685"/>
      <c r="SFD4" s="685"/>
      <c r="SFE4" s="685"/>
      <c r="SFF4" s="685"/>
      <c r="SFG4" s="685"/>
      <c r="SFH4" s="685"/>
      <c r="SFI4" s="685"/>
      <c r="SFJ4" s="685"/>
      <c r="SFK4" s="685"/>
      <c r="SFL4" s="685"/>
      <c r="SFM4" s="685"/>
      <c r="SFN4" s="685"/>
      <c r="SFO4" s="685"/>
      <c r="SFP4" s="685"/>
      <c r="SFQ4" s="685"/>
      <c r="SFR4" s="685"/>
      <c r="SFS4" s="685"/>
      <c r="SFT4" s="685"/>
      <c r="SFU4" s="685"/>
      <c r="SFV4" s="685"/>
      <c r="SFW4" s="685"/>
      <c r="SFX4" s="685"/>
      <c r="SFY4" s="685"/>
      <c r="SFZ4" s="685"/>
      <c r="SGA4" s="685"/>
      <c r="SGB4" s="685"/>
      <c r="SGC4" s="685"/>
      <c r="SGD4" s="685"/>
      <c r="SGE4" s="685"/>
      <c r="SGF4" s="685"/>
      <c r="SGG4" s="685"/>
      <c r="SGH4" s="685"/>
      <c r="SGI4" s="685"/>
      <c r="SGJ4" s="685"/>
      <c r="SGK4" s="685"/>
      <c r="SGL4" s="685"/>
      <c r="SGM4" s="685"/>
      <c r="SGN4" s="685"/>
      <c r="SGO4" s="685"/>
      <c r="SGP4" s="685"/>
      <c r="SGQ4" s="685"/>
      <c r="SGR4" s="685"/>
      <c r="SGS4" s="685"/>
      <c r="SGT4" s="685"/>
      <c r="SGU4" s="685"/>
      <c r="SGV4" s="685"/>
      <c r="SGW4" s="685"/>
      <c r="SGX4" s="685"/>
      <c r="SGY4" s="685"/>
      <c r="SGZ4" s="685"/>
      <c r="SHA4" s="685"/>
      <c r="SHB4" s="685"/>
      <c r="SHC4" s="685"/>
      <c r="SHD4" s="685"/>
      <c r="SHE4" s="685"/>
      <c r="SHF4" s="685"/>
      <c r="SHG4" s="685"/>
      <c r="SHH4" s="685"/>
      <c r="SHI4" s="685"/>
      <c r="SHJ4" s="685"/>
      <c r="SHK4" s="685"/>
      <c r="SHL4" s="685"/>
      <c r="SHM4" s="685"/>
      <c r="SHN4" s="685"/>
      <c r="SHO4" s="685"/>
      <c r="SHP4" s="685"/>
      <c r="SHQ4" s="685"/>
      <c r="SHR4" s="685"/>
      <c r="SHS4" s="685"/>
      <c r="SHT4" s="685"/>
      <c r="SHU4" s="685"/>
      <c r="SHV4" s="685"/>
      <c r="SHW4" s="685"/>
      <c r="SHX4" s="685"/>
      <c r="SHY4" s="685"/>
      <c r="SHZ4" s="685"/>
      <c r="SIA4" s="685"/>
      <c r="SIB4" s="685"/>
      <c r="SIC4" s="685"/>
      <c r="SID4" s="685"/>
      <c r="SIE4" s="685"/>
      <c r="SIF4" s="685"/>
      <c r="SIG4" s="685"/>
      <c r="SIH4" s="685"/>
      <c r="SII4" s="685"/>
      <c r="SIJ4" s="685"/>
      <c r="SIK4" s="685"/>
      <c r="SIL4" s="685"/>
      <c r="SIM4" s="685"/>
      <c r="SIN4" s="685"/>
      <c r="SIO4" s="685"/>
      <c r="SIP4" s="685"/>
      <c r="SIQ4" s="685"/>
      <c r="SIR4" s="685"/>
      <c r="SIS4" s="685"/>
      <c r="SIT4" s="685"/>
      <c r="SIU4" s="685"/>
      <c r="SIV4" s="685"/>
      <c r="SIW4" s="685"/>
      <c r="SIX4" s="685"/>
      <c r="SIY4" s="685"/>
      <c r="SIZ4" s="685"/>
      <c r="SJA4" s="685"/>
      <c r="SJB4" s="685"/>
      <c r="SJC4" s="685"/>
      <c r="SJD4" s="685"/>
      <c r="SJE4" s="685"/>
      <c r="SJF4" s="685"/>
      <c r="SJG4" s="685"/>
      <c r="SJH4" s="685"/>
      <c r="SJI4" s="685"/>
      <c r="SJJ4" s="685"/>
      <c r="SJK4" s="685"/>
      <c r="SJL4" s="685"/>
      <c r="SJM4" s="685"/>
      <c r="SJN4" s="685"/>
      <c r="SJO4" s="685"/>
      <c r="SJP4" s="685"/>
      <c r="SJQ4" s="685"/>
      <c r="SJR4" s="685"/>
      <c r="SJS4" s="685"/>
      <c r="SJT4" s="685"/>
      <c r="SJU4" s="685"/>
      <c r="SJV4" s="685"/>
      <c r="SJW4" s="685"/>
      <c r="SJX4" s="685"/>
      <c r="SJY4" s="685"/>
      <c r="SJZ4" s="685"/>
      <c r="SKA4" s="685"/>
      <c r="SKB4" s="685"/>
      <c r="SKC4" s="685"/>
      <c r="SKD4" s="685"/>
      <c r="SKE4" s="685"/>
      <c r="SKF4" s="685"/>
      <c r="SKG4" s="685"/>
      <c r="SKH4" s="685"/>
      <c r="SKI4" s="685"/>
      <c r="SKJ4" s="685"/>
      <c r="SKK4" s="685"/>
      <c r="SKL4" s="685"/>
      <c r="SKM4" s="685"/>
      <c r="SKN4" s="685"/>
      <c r="SKO4" s="685"/>
      <c r="SKP4" s="685"/>
      <c r="SKQ4" s="685"/>
      <c r="SKR4" s="685"/>
      <c r="SKS4" s="685"/>
      <c r="SKT4" s="685"/>
      <c r="SKU4" s="685"/>
      <c r="SKV4" s="685"/>
      <c r="SKW4" s="685"/>
      <c r="SKX4" s="685"/>
      <c r="SKY4" s="685"/>
      <c r="SKZ4" s="685"/>
      <c r="SLA4" s="685"/>
      <c r="SLB4" s="685"/>
      <c r="SLC4" s="685"/>
      <c r="SLD4" s="685"/>
      <c r="SLE4" s="685"/>
      <c r="SLF4" s="685"/>
      <c r="SLG4" s="685"/>
      <c r="SLH4" s="685"/>
      <c r="SLI4" s="685"/>
      <c r="SLJ4" s="685"/>
      <c r="SLK4" s="685"/>
      <c r="SLL4" s="685"/>
      <c r="SLM4" s="685"/>
      <c r="SLN4" s="685"/>
      <c r="SLO4" s="685"/>
      <c r="SLP4" s="685"/>
      <c r="SLQ4" s="685"/>
      <c r="SLR4" s="685"/>
      <c r="SLS4" s="685"/>
      <c r="SLT4" s="685"/>
      <c r="SLU4" s="685"/>
      <c r="SLV4" s="685"/>
      <c r="SLW4" s="685"/>
      <c r="SLX4" s="685"/>
      <c r="SLY4" s="685"/>
      <c r="SLZ4" s="685"/>
      <c r="SMA4" s="685"/>
      <c r="SMB4" s="685"/>
      <c r="SMC4" s="685"/>
      <c r="SMD4" s="685"/>
      <c r="SME4" s="685"/>
      <c r="SMF4" s="685"/>
      <c r="SMG4" s="685"/>
      <c r="SMH4" s="685"/>
      <c r="SMI4" s="685"/>
      <c r="SMJ4" s="685"/>
      <c r="SMK4" s="685"/>
      <c r="SML4" s="685"/>
      <c r="SMM4" s="685"/>
      <c r="SMN4" s="685"/>
      <c r="SMO4" s="685"/>
      <c r="SMP4" s="685"/>
      <c r="SMQ4" s="685"/>
      <c r="SMR4" s="685"/>
      <c r="SMS4" s="685"/>
      <c r="SMT4" s="685"/>
      <c r="SMU4" s="685"/>
      <c r="SMV4" s="685"/>
      <c r="SMW4" s="685"/>
      <c r="SMX4" s="685"/>
      <c r="SMY4" s="685"/>
      <c r="SMZ4" s="685"/>
      <c r="SNA4" s="685"/>
      <c r="SNB4" s="685"/>
      <c r="SNC4" s="685"/>
      <c r="SND4" s="685"/>
      <c r="SNE4" s="685"/>
      <c r="SNF4" s="685"/>
      <c r="SNG4" s="685"/>
      <c r="SNH4" s="685"/>
      <c r="SNI4" s="685"/>
      <c r="SNJ4" s="685"/>
      <c r="SNK4" s="685"/>
      <c r="SNL4" s="685"/>
      <c r="SNM4" s="685"/>
      <c r="SNN4" s="685"/>
      <c r="SNO4" s="685"/>
      <c r="SNP4" s="685"/>
      <c r="SNQ4" s="685"/>
      <c r="SNR4" s="685"/>
      <c r="SNS4" s="685"/>
      <c r="SNT4" s="685"/>
      <c r="SNU4" s="685"/>
      <c r="SNV4" s="685"/>
      <c r="SNW4" s="685"/>
      <c r="SNX4" s="685"/>
      <c r="SNY4" s="685"/>
      <c r="SNZ4" s="685"/>
      <c r="SOA4" s="685"/>
      <c r="SOB4" s="685"/>
      <c r="SOC4" s="685"/>
      <c r="SOD4" s="685"/>
      <c r="SOE4" s="685"/>
      <c r="SOF4" s="685"/>
      <c r="SOG4" s="685"/>
      <c r="SOH4" s="685"/>
      <c r="SOI4" s="685"/>
      <c r="SOJ4" s="685"/>
      <c r="SOK4" s="685"/>
      <c r="SOL4" s="685"/>
      <c r="SOM4" s="685"/>
      <c r="SON4" s="685"/>
      <c r="SOO4" s="685"/>
      <c r="SOP4" s="685"/>
      <c r="SOQ4" s="685"/>
      <c r="SOR4" s="685"/>
      <c r="SOS4" s="685"/>
      <c r="SOT4" s="685"/>
      <c r="SOU4" s="685"/>
      <c r="SOV4" s="685"/>
      <c r="SOW4" s="685"/>
      <c r="SOX4" s="685"/>
      <c r="SOY4" s="685"/>
      <c r="SOZ4" s="685"/>
      <c r="SPA4" s="685"/>
      <c r="SPB4" s="685"/>
      <c r="SPC4" s="685"/>
      <c r="SPD4" s="685"/>
      <c r="SPE4" s="685"/>
      <c r="SPF4" s="685"/>
      <c r="SPG4" s="685"/>
      <c r="SPH4" s="685"/>
      <c r="SPI4" s="685"/>
      <c r="SPJ4" s="685"/>
      <c r="SPK4" s="685"/>
      <c r="SPL4" s="685"/>
      <c r="SPM4" s="685"/>
      <c r="SPN4" s="685"/>
      <c r="SPO4" s="685"/>
      <c r="SPP4" s="685"/>
      <c r="SPQ4" s="685"/>
      <c r="SPR4" s="685"/>
      <c r="SPS4" s="685"/>
      <c r="SPT4" s="685"/>
      <c r="SPU4" s="685"/>
      <c r="SPV4" s="685"/>
      <c r="SPW4" s="685"/>
      <c r="SPX4" s="685"/>
      <c r="SPY4" s="685"/>
      <c r="SPZ4" s="685"/>
      <c r="SQA4" s="685"/>
      <c r="SQB4" s="685"/>
      <c r="SQC4" s="685"/>
      <c r="SQD4" s="685"/>
      <c r="SQE4" s="685"/>
      <c r="SQF4" s="685"/>
      <c r="SQG4" s="685"/>
      <c r="SQH4" s="685"/>
      <c r="SQI4" s="685"/>
      <c r="SQJ4" s="685"/>
      <c r="SQK4" s="685"/>
      <c r="SQL4" s="685"/>
      <c r="SQM4" s="685"/>
      <c r="SQN4" s="685"/>
      <c r="SQO4" s="685"/>
      <c r="SQP4" s="685"/>
      <c r="SQQ4" s="685"/>
      <c r="SQR4" s="685"/>
      <c r="SQS4" s="685"/>
      <c r="SQT4" s="685"/>
      <c r="SQU4" s="685"/>
      <c r="SQV4" s="685"/>
      <c r="SQW4" s="685"/>
      <c r="SQX4" s="685"/>
      <c r="SQY4" s="685"/>
      <c r="SQZ4" s="685"/>
      <c r="SRA4" s="685"/>
      <c r="SRB4" s="685"/>
      <c r="SRC4" s="685"/>
      <c r="SRD4" s="685"/>
      <c r="SRE4" s="685"/>
      <c r="SRF4" s="685"/>
      <c r="SRG4" s="685"/>
      <c r="SRH4" s="685"/>
      <c r="SRI4" s="685"/>
      <c r="SRJ4" s="685"/>
      <c r="SRK4" s="685"/>
      <c r="SRL4" s="685"/>
      <c r="SRM4" s="685"/>
      <c r="SRN4" s="685"/>
      <c r="SRO4" s="685"/>
      <c r="SRP4" s="685"/>
      <c r="SRQ4" s="685"/>
      <c r="SRR4" s="685"/>
      <c r="SRS4" s="685"/>
      <c r="SRT4" s="685"/>
      <c r="SRU4" s="685"/>
      <c r="SRV4" s="685"/>
      <c r="SRW4" s="685"/>
      <c r="SRX4" s="685"/>
      <c r="SRY4" s="685"/>
      <c r="SRZ4" s="685"/>
      <c r="SSA4" s="685"/>
      <c r="SSB4" s="685"/>
      <c r="SSC4" s="685"/>
      <c r="SSD4" s="685"/>
      <c r="SSE4" s="685"/>
      <c r="SSF4" s="685"/>
      <c r="SSG4" s="685"/>
      <c r="SSH4" s="685"/>
      <c r="SSI4" s="685"/>
      <c r="SSJ4" s="685"/>
      <c r="SSK4" s="685"/>
      <c r="SSL4" s="685"/>
      <c r="SSM4" s="685"/>
      <c r="SSN4" s="685"/>
      <c r="SSO4" s="685"/>
      <c r="SSP4" s="685"/>
      <c r="SSQ4" s="685"/>
      <c r="SSR4" s="685"/>
      <c r="SSS4" s="685"/>
      <c r="SST4" s="685"/>
      <c r="SSU4" s="685"/>
      <c r="SSV4" s="685"/>
      <c r="SSW4" s="685"/>
      <c r="SSX4" s="685"/>
      <c r="SSY4" s="685"/>
      <c r="SSZ4" s="685"/>
      <c r="STA4" s="685"/>
      <c r="STB4" s="685"/>
      <c r="STC4" s="685"/>
      <c r="STD4" s="685"/>
      <c r="STE4" s="685"/>
      <c r="STF4" s="685"/>
      <c r="STG4" s="685"/>
      <c r="STH4" s="685"/>
      <c r="STI4" s="685"/>
      <c r="STJ4" s="685"/>
      <c r="STK4" s="685"/>
      <c r="STL4" s="685"/>
      <c r="STM4" s="685"/>
      <c r="STN4" s="685"/>
      <c r="STO4" s="685"/>
      <c r="STP4" s="685"/>
      <c r="STQ4" s="685"/>
      <c r="STR4" s="685"/>
      <c r="STS4" s="685"/>
      <c r="STT4" s="685"/>
      <c r="STU4" s="685"/>
      <c r="STV4" s="685"/>
      <c r="STW4" s="685"/>
      <c r="STX4" s="685"/>
      <c r="STY4" s="685"/>
      <c r="STZ4" s="685"/>
      <c r="SUA4" s="685"/>
      <c r="SUB4" s="685"/>
      <c r="SUC4" s="685"/>
      <c r="SUD4" s="685"/>
      <c r="SUE4" s="685"/>
      <c r="SUF4" s="685"/>
      <c r="SUG4" s="685"/>
      <c r="SUH4" s="685"/>
      <c r="SUI4" s="685"/>
      <c r="SUJ4" s="685"/>
      <c r="SUK4" s="685"/>
      <c r="SUL4" s="685"/>
      <c r="SUM4" s="685"/>
      <c r="SUN4" s="685"/>
      <c r="SUO4" s="685"/>
      <c r="SUP4" s="685"/>
      <c r="SUQ4" s="685"/>
      <c r="SUR4" s="685"/>
      <c r="SUS4" s="685"/>
      <c r="SUT4" s="685"/>
      <c r="SUU4" s="685"/>
      <c r="SUV4" s="685"/>
      <c r="SUW4" s="685"/>
      <c r="SUX4" s="685"/>
      <c r="SUY4" s="685"/>
      <c r="SUZ4" s="685"/>
      <c r="SVA4" s="685"/>
      <c r="SVB4" s="685"/>
      <c r="SVC4" s="685"/>
      <c r="SVD4" s="685"/>
      <c r="SVE4" s="685"/>
      <c r="SVF4" s="685"/>
      <c r="SVG4" s="685"/>
      <c r="SVH4" s="685"/>
      <c r="SVI4" s="685"/>
      <c r="SVJ4" s="685"/>
      <c r="SVK4" s="685"/>
      <c r="SVL4" s="685"/>
      <c r="SVM4" s="685"/>
      <c r="SVN4" s="685"/>
      <c r="SVO4" s="685"/>
      <c r="SVP4" s="685"/>
      <c r="SVQ4" s="685"/>
      <c r="SVR4" s="685"/>
      <c r="SVS4" s="685"/>
      <c r="SVT4" s="685"/>
      <c r="SVU4" s="685"/>
      <c r="SVV4" s="685"/>
      <c r="SVW4" s="685"/>
      <c r="SVX4" s="685"/>
      <c r="SVY4" s="685"/>
      <c r="SVZ4" s="685"/>
      <c r="SWA4" s="685"/>
      <c r="SWB4" s="685"/>
      <c r="SWC4" s="685"/>
      <c r="SWD4" s="685"/>
      <c r="SWE4" s="685"/>
      <c r="SWF4" s="685"/>
      <c r="SWG4" s="685"/>
      <c r="SWH4" s="685"/>
      <c r="SWI4" s="685"/>
      <c r="SWJ4" s="685"/>
      <c r="SWK4" s="685"/>
      <c r="SWL4" s="685"/>
      <c r="SWM4" s="685"/>
      <c r="SWN4" s="685"/>
      <c r="SWO4" s="685"/>
      <c r="SWP4" s="685"/>
      <c r="SWQ4" s="685"/>
      <c r="SWR4" s="685"/>
      <c r="SWS4" s="685"/>
      <c r="SWT4" s="685"/>
      <c r="SWU4" s="685"/>
      <c r="SWV4" s="685"/>
      <c r="SWW4" s="685"/>
      <c r="SWX4" s="685"/>
      <c r="SWY4" s="685"/>
      <c r="SWZ4" s="685"/>
      <c r="SXA4" s="685"/>
      <c r="SXB4" s="685"/>
      <c r="SXC4" s="685"/>
      <c r="SXD4" s="685"/>
      <c r="SXE4" s="685"/>
      <c r="SXF4" s="685"/>
      <c r="SXG4" s="685"/>
      <c r="SXH4" s="685"/>
      <c r="SXI4" s="685"/>
      <c r="SXJ4" s="685"/>
      <c r="SXK4" s="685"/>
      <c r="SXL4" s="685"/>
      <c r="SXM4" s="685"/>
      <c r="SXN4" s="685"/>
      <c r="SXO4" s="685"/>
      <c r="SXP4" s="685"/>
      <c r="SXQ4" s="685"/>
      <c r="SXR4" s="685"/>
      <c r="SXS4" s="685"/>
      <c r="SXT4" s="685"/>
      <c r="SXU4" s="685"/>
      <c r="SXV4" s="685"/>
      <c r="SXW4" s="685"/>
      <c r="SXX4" s="685"/>
      <c r="SXY4" s="685"/>
      <c r="SXZ4" s="685"/>
      <c r="SYA4" s="685"/>
      <c r="SYB4" s="685"/>
      <c r="SYC4" s="685"/>
      <c r="SYD4" s="685"/>
      <c r="SYE4" s="685"/>
      <c r="SYF4" s="685"/>
      <c r="SYG4" s="685"/>
      <c r="SYH4" s="685"/>
      <c r="SYI4" s="685"/>
      <c r="SYJ4" s="685"/>
      <c r="SYK4" s="685"/>
      <c r="SYL4" s="685"/>
      <c r="SYM4" s="685"/>
      <c r="SYN4" s="685"/>
      <c r="SYO4" s="685"/>
      <c r="SYP4" s="685"/>
      <c r="SYQ4" s="685"/>
      <c r="SYR4" s="685"/>
      <c r="SYS4" s="685"/>
      <c r="SYT4" s="685"/>
      <c r="SYU4" s="685"/>
      <c r="SYV4" s="685"/>
      <c r="SYW4" s="685"/>
      <c r="SYX4" s="685"/>
      <c r="SYY4" s="685"/>
      <c r="SYZ4" s="685"/>
      <c r="SZA4" s="685"/>
      <c r="SZB4" s="685"/>
      <c r="SZC4" s="685"/>
      <c r="SZD4" s="685"/>
      <c r="SZE4" s="685"/>
      <c r="SZF4" s="685"/>
      <c r="SZG4" s="685"/>
      <c r="SZH4" s="685"/>
      <c r="SZI4" s="685"/>
      <c r="SZJ4" s="685"/>
      <c r="SZK4" s="685"/>
      <c r="SZL4" s="685"/>
      <c r="SZM4" s="685"/>
      <c r="SZN4" s="685"/>
      <c r="SZO4" s="685"/>
      <c r="SZP4" s="685"/>
      <c r="SZQ4" s="685"/>
      <c r="SZR4" s="685"/>
      <c r="SZS4" s="685"/>
      <c r="SZT4" s="685"/>
      <c r="SZU4" s="685"/>
      <c r="SZV4" s="685"/>
      <c r="SZW4" s="685"/>
      <c r="SZX4" s="685"/>
      <c r="SZY4" s="685"/>
      <c r="SZZ4" s="685"/>
      <c r="TAA4" s="685"/>
      <c r="TAB4" s="685"/>
      <c r="TAC4" s="685"/>
      <c r="TAD4" s="685"/>
      <c r="TAE4" s="685"/>
      <c r="TAF4" s="685"/>
      <c r="TAG4" s="685"/>
      <c r="TAH4" s="685"/>
      <c r="TAI4" s="685"/>
      <c r="TAJ4" s="685"/>
      <c r="TAK4" s="685"/>
      <c r="TAL4" s="685"/>
      <c r="TAM4" s="685"/>
      <c r="TAN4" s="685"/>
      <c r="TAO4" s="685"/>
      <c r="TAP4" s="685"/>
      <c r="TAQ4" s="685"/>
      <c r="TAR4" s="685"/>
      <c r="TAS4" s="685"/>
      <c r="TAT4" s="685"/>
      <c r="TAU4" s="685"/>
      <c r="TAV4" s="685"/>
      <c r="TAW4" s="685"/>
      <c r="TAX4" s="685"/>
      <c r="TAY4" s="685"/>
      <c r="TAZ4" s="685"/>
      <c r="TBA4" s="685"/>
      <c r="TBB4" s="685"/>
      <c r="TBC4" s="685"/>
      <c r="TBD4" s="685"/>
      <c r="TBE4" s="685"/>
      <c r="TBF4" s="685"/>
      <c r="TBG4" s="685"/>
      <c r="TBH4" s="685"/>
      <c r="TBI4" s="685"/>
      <c r="TBJ4" s="685"/>
      <c r="TBK4" s="685"/>
      <c r="TBL4" s="685"/>
      <c r="TBM4" s="685"/>
      <c r="TBN4" s="685"/>
      <c r="TBO4" s="685"/>
      <c r="TBP4" s="685"/>
      <c r="TBQ4" s="685"/>
      <c r="TBR4" s="685"/>
      <c r="TBS4" s="685"/>
      <c r="TBT4" s="685"/>
      <c r="TBU4" s="685"/>
      <c r="TBV4" s="685"/>
      <c r="TBW4" s="685"/>
      <c r="TBX4" s="685"/>
      <c r="TBY4" s="685"/>
      <c r="TBZ4" s="685"/>
      <c r="TCA4" s="685"/>
      <c r="TCB4" s="685"/>
      <c r="TCC4" s="685"/>
      <c r="TCD4" s="685"/>
      <c r="TCE4" s="685"/>
      <c r="TCF4" s="685"/>
      <c r="TCG4" s="685"/>
      <c r="TCH4" s="685"/>
      <c r="TCI4" s="685"/>
      <c r="TCJ4" s="685"/>
      <c r="TCK4" s="685"/>
      <c r="TCL4" s="685"/>
      <c r="TCM4" s="685"/>
      <c r="TCN4" s="685"/>
      <c r="TCO4" s="685"/>
      <c r="TCP4" s="685"/>
      <c r="TCQ4" s="685"/>
      <c r="TCR4" s="685"/>
      <c r="TCS4" s="685"/>
      <c r="TCT4" s="685"/>
      <c r="TCU4" s="685"/>
      <c r="TCV4" s="685"/>
      <c r="TCW4" s="685"/>
      <c r="TCX4" s="685"/>
      <c r="TCY4" s="685"/>
      <c r="TCZ4" s="685"/>
      <c r="TDA4" s="685"/>
      <c r="TDB4" s="685"/>
      <c r="TDC4" s="685"/>
      <c r="TDD4" s="685"/>
      <c r="TDE4" s="685"/>
      <c r="TDF4" s="685"/>
      <c r="TDG4" s="685"/>
      <c r="TDH4" s="685"/>
      <c r="TDI4" s="685"/>
      <c r="TDJ4" s="685"/>
      <c r="TDK4" s="685"/>
      <c r="TDL4" s="685"/>
      <c r="TDM4" s="685"/>
      <c r="TDN4" s="685"/>
      <c r="TDO4" s="685"/>
      <c r="TDP4" s="685"/>
      <c r="TDQ4" s="685"/>
      <c r="TDR4" s="685"/>
      <c r="TDS4" s="685"/>
      <c r="TDT4" s="685"/>
      <c r="TDU4" s="685"/>
      <c r="TDV4" s="685"/>
      <c r="TDW4" s="685"/>
      <c r="TDX4" s="685"/>
      <c r="TDY4" s="685"/>
      <c r="TDZ4" s="685"/>
      <c r="TEA4" s="685"/>
      <c r="TEB4" s="685"/>
      <c r="TEC4" s="685"/>
      <c r="TED4" s="685"/>
      <c r="TEE4" s="685"/>
      <c r="TEF4" s="685"/>
      <c r="TEG4" s="685"/>
      <c r="TEH4" s="685"/>
      <c r="TEI4" s="685"/>
      <c r="TEJ4" s="685"/>
      <c r="TEK4" s="685"/>
      <c r="TEL4" s="685"/>
      <c r="TEM4" s="685"/>
      <c r="TEN4" s="685"/>
      <c r="TEO4" s="685"/>
      <c r="TEP4" s="685"/>
      <c r="TEQ4" s="685"/>
      <c r="TER4" s="685"/>
      <c r="TES4" s="685"/>
      <c r="TET4" s="685"/>
      <c r="TEU4" s="685"/>
      <c r="TEV4" s="685"/>
      <c r="TEW4" s="685"/>
      <c r="TEX4" s="685"/>
      <c r="TEY4" s="685"/>
      <c r="TEZ4" s="685"/>
      <c r="TFA4" s="685"/>
      <c r="TFB4" s="685"/>
      <c r="TFC4" s="685"/>
      <c r="TFD4" s="685"/>
      <c r="TFE4" s="685"/>
      <c r="TFF4" s="685"/>
      <c r="TFG4" s="685"/>
      <c r="TFH4" s="685"/>
      <c r="TFI4" s="685"/>
      <c r="TFJ4" s="685"/>
      <c r="TFK4" s="685"/>
      <c r="TFL4" s="685"/>
      <c r="TFM4" s="685"/>
      <c r="TFN4" s="685"/>
      <c r="TFO4" s="685"/>
      <c r="TFP4" s="685"/>
      <c r="TFQ4" s="685"/>
      <c r="TFR4" s="685"/>
      <c r="TFS4" s="685"/>
      <c r="TFT4" s="685"/>
      <c r="TFU4" s="685"/>
      <c r="TFV4" s="685"/>
      <c r="TFW4" s="685"/>
      <c r="TFX4" s="685"/>
      <c r="TFY4" s="685"/>
      <c r="TFZ4" s="685"/>
      <c r="TGA4" s="685"/>
      <c r="TGB4" s="685"/>
      <c r="TGC4" s="685"/>
      <c r="TGD4" s="685"/>
      <c r="TGE4" s="685"/>
      <c r="TGF4" s="685"/>
      <c r="TGG4" s="685"/>
      <c r="TGH4" s="685"/>
      <c r="TGI4" s="685"/>
      <c r="TGJ4" s="685"/>
      <c r="TGK4" s="685"/>
      <c r="TGL4" s="685"/>
      <c r="TGM4" s="685"/>
      <c r="TGN4" s="685"/>
      <c r="TGO4" s="685"/>
      <c r="TGP4" s="685"/>
      <c r="TGQ4" s="685"/>
      <c r="TGR4" s="685"/>
      <c r="TGS4" s="685"/>
      <c r="TGT4" s="685"/>
      <c r="TGU4" s="685"/>
      <c r="TGV4" s="685"/>
      <c r="TGW4" s="685"/>
      <c r="TGX4" s="685"/>
      <c r="TGY4" s="685"/>
      <c r="TGZ4" s="685"/>
      <c r="THA4" s="685"/>
      <c r="THB4" s="685"/>
      <c r="THC4" s="685"/>
      <c r="THD4" s="685"/>
      <c r="THE4" s="685"/>
      <c r="THF4" s="685"/>
      <c r="THG4" s="685"/>
      <c r="THH4" s="685"/>
      <c r="THI4" s="685"/>
      <c r="THJ4" s="685"/>
      <c r="THK4" s="685"/>
      <c r="THL4" s="685"/>
      <c r="THM4" s="685"/>
      <c r="THN4" s="685"/>
      <c r="THO4" s="685"/>
      <c r="THP4" s="685"/>
      <c r="THQ4" s="685"/>
      <c r="THR4" s="685"/>
      <c r="THS4" s="685"/>
      <c r="THT4" s="685"/>
      <c r="THU4" s="685"/>
      <c r="THV4" s="685"/>
      <c r="THW4" s="685"/>
      <c r="THX4" s="685"/>
      <c r="THY4" s="685"/>
      <c r="THZ4" s="685"/>
      <c r="TIA4" s="685"/>
      <c r="TIB4" s="685"/>
      <c r="TIC4" s="685"/>
      <c r="TID4" s="685"/>
      <c r="TIE4" s="685"/>
      <c r="TIF4" s="685"/>
      <c r="TIG4" s="685"/>
      <c r="TIH4" s="685"/>
      <c r="TII4" s="685"/>
      <c r="TIJ4" s="685"/>
      <c r="TIK4" s="685"/>
      <c r="TIL4" s="685"/>
      <c r="TIM4" s="685"/>
      <c r="TIN4" s="685"/>
      <c r="TIO4" s="685"/>
      <c r="TIP4" s="685"/>
      <c r="TIQ4" s="685"/>
      <c r="TIR4" s="685"/>
      <c r="TIS4" s="685"/>
      <c r="TIT4" s="685"/>
      <c r="TIU4" s="685"/>
      <c r="TIV4" s="685"/>
      <c r="TIW4" s="685"/>
      <c r="TIX4" s="685"/>
      <c r="TIY4" s="685"/>
      <c r="TIZ4" s="685"/>
      <c r="TJA4" s="685"/>
      <c r="TJB4" s="685"/>
      <c r="TJC4" s="685"/>
      <c r="TJD4" s="685"/>
      <c r="TJE4" s="685"/>
      <c r="TJF4" s="685"/>
      <c r="TJG4" s="685"/>
      <c r="TJH4" s="685"/>
      <c r="TJI4" s="685"/>
      <c r="TJJ4" s="685"/>
      <c r="TJK4" s="685"/>
      <c r="TJL4" s="685"/>
      <c r="TJM4" s="685"/>
      <c r="TJN4" s="685"/>
      <c r="TJO4" s="685"/>
      <c r="TJP4" s="685"/>
      <c r="TJQ4" s="685"/>
      <c r="TJR4" s="685"/>
      <c r="TJS4" s="685"/>
      <c r="TJT4" s="685"/>
      <c r="TJU4" s="685"/>
      <c r="TJV4" s="685"/>
      <c r="TJW4" s="685"/>
      <c r="TJX4" s="685"/>
      <c r="TJY4" s="685"/>
      <c r="TJZ4" s="685"/>
      <c r="TKA4" s="685"/>
      <c r="TKB4" s="685"/>
      <c r="TKC4" s="685"/>
      <c r="TKD4" s="685"/>
      <c r="TKE4" s="685"/>
      <c r="TKF4" s="685"/>
      <c r="TKG4" s="685"/>
      <c r="TKH4" s="685"/>
      <c r="TKI4" s="685"/>
      <c r="TKJ4" s="685"/>
      <c r="TKK4" s="685"/>
      <c r="TKL4" s="685"/>
      <c r="TKM4" s="685"/>
      <c r="TKN4" s="685"/>
      <c r="TKO4" s="685"/>
      <c r="TKP4" s="685"/>
      <c r="TKQ4" s="685"/>
      <c r="TKR4" s="685"/>
      <c r="TKS4" s="685"/>
      <c r="TKT4" s="685"/>
      <c r="TKU4" s="685"/>
      <c r="TKV4" s="685"/>
      <c r="TKW4" s="685"/>
      <c r="TKX4" s="685"/>
      <c r="TKY4" s="685"/>
      <c r="TKZ4" s="685"/>
      <c r="TLA4" s="685"/>
      <c r="TLB4" s="685"/>
      <c r="TLC4" s="685"/>
      <c r="TLD4" s="685"/>
      <c r="TLE4" s="685"/>
      <c r="TLF4" s="685"/>
      <c r="TLG4" s="685"/>
      <c r="TLH4" s="685"/>
      <c r="TLI4" s="685"/>
      <c r="TLJ4" s="685"/>
      <c r="TLK4" s="685"/>
      <c r="TLL4" s="685"/>
      <c r="TLM4" s="685"/>
      <c r="TLN4" s="685"/>
      <c r="TLO4" s="685"/>
      <c r="TLP4" s="685"/>
      <c r="TLQ4" s="685"/>
      <c r="TLR4" s="685"/>
      <c r="TLS4" s="685"/>
      <c r="TLT4" s="685"/>
      <c r="TLU4" s="685"/>
      <c r="TLV4" s="685"/>
      <c r="TLW4" s="685"/>
      <c r="TLX4" s="685"/>
      <c r="TLY4" s="685"/>
      <c r="TLZ4" s="685"/>
      <c r="TMA4" s="685"/>
      <c r="TMB4" s="685"/>
      <c r="TMC4" s="685"/>
      <c r="TMD4" s="685"/>
      <c r="TME4" s="685"/>
      <c r="TMF4" s="685"/>
      <c r="TMG4" s="685"/>
      <c r="TMH4" s="685"/>
      <c r="TMI4" s="685"/>
      <c r="TMJ4" s="685"/>
      <c r="TMK4" s="685"/>
      <c r="TML4" s="685"/>
      <c r="TMM4" s="685"/>
      <c r="TMN4" s="685"/>
      <c r="TMO4" s="685"/>
      <c r="TMP4" s="685"/>
      <c r="TMQ4" s="685"/>
      <c r="TMR4" s="685"/>
      <c r="TMS4" s="685"/>
      <c r="TMT4" s="685"/>
      <c r="TMU4" s="685"/>
      <c r="TMV4" s="685"/>
      <c r="TMW4" s="685"/>
      <c r="TMX4" s="685"/>
      <c r="TMY4" s="685"/>
      <c r="TMZ4" s="685"/>
      <c r="TNA4" s="685"/>
      <c r="TNB4" s="685"/>
      <c r="TNC4" s="685"/>
      <c r="TND4" s="685"/>
      <c r="TNE4" s="685"/>
      <c r="TNF4" s="685"/>
      <c r="TNG4" s="685"/>
      <c r="TNH4" s="685"/>
      <c r="TNI4" s="685"/>
      <c r="TNJ4" s="685"/>
      <c r="TNK4" s="685"/>
      <c r="TNL4" s="685"/>
      <c r="TNM4" s="685"/>
      <c r="TNN4" s="685"/>
      <c r="TNO4" s="685"/>
      <c r="TNP4" s="685"/>
      <c r="TNQ4" s="685"/>
      <c r="TNR4" s="685"/>
      <c r="TNS4" s="685"/>
      <c r="TNT4" s="685"/>
      <c r="TNU4" s="685"/>
      <c r="TNV4" s="685"/>
      <c r="TNW4" s="685"/>
      <c r="TNX4" s="685"/>
      <c r="TNY4" s="685"/>
      <c r="TNZ4" s="685"/>
      <c r="TOA4" s="685"/>
      <c r="TOB4" s="685"/>
      <c r="TOC4" s="685"/>
      <c r="TOD4" s="685"/>
      <c r="TOE4" s="685"/>
      <c r="TOF4" s="685"/>
      <c r="TOG4" s="685"/>
      <c r="TOH4" s="685"/>
      <c r="TOI4" s="685"/>
      <c r="TOJ4" s="685"/>
      <c r="TOK4" s="685"/>
      <c r="TOL4" s="685"/>
      <c r="TOM4" s="685"/>
      <c r="TON4" s="685"/>
      <c r="TOO4" s="685"/>
      <c r="TOP4" s="685"/>
      <c r="TOQ4" s="685"/>
      <c r="TOR4" s="685"/>
      <c r="TOS4" s="685"/>
      <c r="TOT4" s="685"/>
      <c r="TOU4" s="685"/>
      <c r="TOV4" s="685"/>
      <c r="TOW4" s="685"/>
      <c r="TOX4" s="685"/>
      <c r="TOY4" s="685"/>
      <c r="TOZ4" s="685"/>
      <c r="TPA4" s="685"/>
      <c r="TPB4" s="685"/>
      <c r="TPC4" s="685"/>
      <c r="TPD4" s="685"/>
      <c r="TPE4" s="685"/>
      <c r="TPF4" s="685"/>
      <c r="TPG4" s="685"/>
      <c r="TPH4" s="685"/>
      <c r="TPI4" s="685"/>
      <c r="TPJ4" s="685"/>
      <c r="TPK4" s="685"/>
      <c r="TPL4" s="685"/>
      <c r="TPM4" s="685"/>
      <c r="TPN4" s="685"/>
      <c r="TPO4" s="685"/>
      <c r="TPP4" s="685"/>
      <c r="TPQ4" s="685"/>
      <c r="TPR4" s="685"/>
      <c r="TPS4" s="685"/>
      <c r="TPT4" s="685"/>
      <c r="TPU4" s="685"/>
      <c r="TPV4" s="685"/>
      <c r="TPW4" s="685"/>
      <c r="TPX4" s="685"/>
      <c r="TPY4" s="685"/>
      <c r="TPZ4" s="685"/>
      <c r="TQA4" s="685"/>
      <c r="TQB4" s="685"/>
      <c r="TQC4" s="685"/>
      <c r="TQD4" s="685"/>
      <c r="TQE4" s="685"/>
      <c r="TQF4" s="685"/>
      <c r="TQG4" s="685"/>
      <c r="TQH4" s="685"/>
      <c r="TQI4" s="685"/>
      <c r="TQJ4" s="685"/>
      <c r="TQK4" s="685"/>
      <c r="TQL4" s="685"/>
      <c r="TQM4" s="685"/>
      <c r="TQN4" s="685"/>
      <c r="TQO4" s="685"/>
      <c r="TQP4" s="685"/>
      <c r="TQQ4" s="685"/>
      <c r="TQR4" s="685"/>
      <c r="TQS4" s="685"/>
      <c r="TQT4" s="685"/>
      <c r="TQU4" s="685"/>
      <c r="TQV4" s="685"/>
      <c r="TQW4" s="685"/>
      <c r="TQX4" s="685"/>
      <c r="TQY4" s="685"/>
      <c r="TQZ4" s="685"/>
      <c r="TRA4" s="685"/>
      <c r="TRB4" s="685"/>
      <c r="TRC4" s="685"/>
      <c r="TRD4" s="685"/>
      <c r="TRE4" s="685"/>
      <c r="TRF4" s="685"/>
      <c r="TRG4" s="685"/>
      <c r="TRH4" s="685"/>
      <c r="TRI4" s="685"/>
      <c r="TRJ4" s="685"/>
      <c r="TRK4" s="685"/>
      <c r="TRL4" s="685"/>
      <c r="TRM4" s="685"/>
      <c r="TRN4" s="685"/>
      <c r="TRO4" s="685"/>
      <c r="TRP4" s="685"/>
      <c r="TRQ4" s="685"/>
      <c r="TRR4" s="685"/>
      <c r="TRS4" s="685"/>
      <c r="TRT4" s="685"/>
      <c r="TRU4" s="685"/>
      <c r="TRV4" s="685"/>
      <c r="TRW4" s="685"/>
      <c r="TRX4" s="685"/>
      <c r="TRY4" s="685"/>
      <c r="TRZ4" s="685"/>
      <c r="TSA4" s="685"/>
      <c r="TSB4" s="685"/>
      <c r="TSC4" s="685"/>
      <c r="TSD4" s="685"/>
      <c r="TSE4" s="685"/>
      <c r="TSF4" s="685"/>
      <c r="TSG4" s="685"/>
      <c r="TSH4" s="685"/>
      <c r="TSI4" s="685"/>
      <c r="TSJ4" s="685"/>
      <c r="TSK4" s="685"/>
      <c r="TSL4" s="685"/>
      <c r="TSM4" s="685"/>
      <c r="TSN4" s="685"/>
      <c r="TSO4" s="685"/>
      <c r="TSP4" s="685"/>
      <c r="TSQ4" s="685"/>
      <c r="TSR4" s="685"/>
      <c r="TSS4" s="685"/>
      <c r="TST4" s="685"/>
      <c r="TSU4" s="685"/>
      <c r="TSV4" s="685"/>
      <c r="TSW4" s="685"/>
      <c r="TSX4" s="685"/>
      <c r="TSY4" s="685"/>
      <c r="TSZ4" s="685"/>
      <c r="TTA4" s="685"/>
      <c r="TTB4" s="685"/>
      <c r="TTC4" s="685"/>
      <c r="TTD4" s="685"/>
      <c r="TTE4" s="685"/>
      <c r="TTF4" s="685"/>
      <c r="TTG4" s="685"/>
      <c r="TTH4" s="685"/>
      <c r="TTI4" s="685"/>
      <c r="TTJ4" s="685"/>
      <c r="TTK4" s="685"/>
      <c r="TTL4" s="685"/>
      <c r="TTM4" s="685"/>
      <c r="TTN4" s="685"/>
      <c r="TTO4" s="685"/>
      <c r="TTP4" s="685"/>
      <c r="TTQ4" s="685"/>
      <c r="TTR4" s="685"/>
      <c r="TTS4" s="685"/>
      <c r="TTT4" s="685"/>
      <c r="TTU4" s="685"/>
      <c r="TTV4" s="685"/>
      <c r="TTW4" s="685"/>
      <c r="TTX4" s="685"/>
      <c r="TTY4" s="685"/>
      <c r="TTZ4" s="685"/>
      <c r="TUA4" s="685"/>
      <c r="TUB4" s="685"/>
      <c r="TUC4" s="685"/>
      <c r="TUD4" s="685"/>
      <c r="TUE4" s="685"/>
      <c r="TUF4" s="685"/>
      <c r="TUG4" s="685"/>
      <c r="TUH4" s="685"/>
      <c r="TUI4" s="685"/>
      <c r="TUJ4" s="685"/>
      <c r="TUK4" s="685"/>
      <c r="TUL4" s="685"/>
      <c r="TUM4" s="685"/>
      <c r="TUN4" s="685"/>
      <c r="TUO4" s="685"/>
      <c r="TUP4" s="685"/>
      <c r="TUQ4" s="685"/>
      <c r="TUR4" s="685"/>
      <c r="TUS4" s="685"/>
      <c r="TUT4" s="685"/>
      <c r="TUU4" s="685"/>
      <c r="TUV4" s="685"/>
      <c r="TUW4" s="685"/>
      <c r="TUX4" s="685"/>
      <c r="TUY4" s="685"/>
      <c r="TUZ4" s="685"/>
      <c r="TVA4" s="685"/>
      <c r="TVB4" s="685"/>
      <c r="TVC4" s="685"/>
      <c r="TVD4" s="685"/>
      <c r="TVE4" s="685"/>
      <c r="TVF4" s="685"/>
      <c r="TVG4" s="685"/>
      <c r="TVH4" s="685"/>
      <c r="TVI4" s="685"/>
      <c r="TVJ4" s="685"/>
      <c r="TVK4" s="685"/>
      <c r="TVL4" s="685"/>
      <c r="TVM4" s="685"/>
      <c r="TVN4" s="685"/>
      <c r="TVO4" s="685"/>
      <c r="TVP4" s="685"/>
      <c r="TVQ4" s="685"/>
      <c r="TVR4" s="685"/>
      <c r="TVS4" s="685"/>
      <c r="TVT4" s="685"/>
      <c r="TVU4" s="685"/>
      <c r="TVV4" s="685"/>
      <c r="TVW4" s="685"/>
      <c r="TVX4" s="685"/>
      <c r="TVY4" s="685"/>
      <c r="TVZ4" s="685"/>
      <c r="TWA4" s="685"/>
      <c r="TWB4" s="685"/>
      <c r="TWC4" s="685"/>
      <c r="TWD4" s="685"/>
      <c r="TWE4" s="685"/>
      <c r="TWF4" s="685"/>
      <c r="TWG4" s="685"/>
      <c r="TWH4" s="685"/>
      <c r="TWI4" s="685"/>
      <c r="TWJ4" s="685"/>
      <c r="TWK4" s="685"/>
      <c r="TWL4" s="685"/>
      <c r="TWM4" s="685"/>
      <c r="TWN4" s="685"/>
      <c r="TWO4" s="685"/>
      <c r="TWP4" s="685"/>
      <c r="TWQ4" s="685"/>
      <c r="TWR4" s="685"/>
      <c r="TWS4" s="685"/>
      <c r="TWT4" s="685"/>
      <c r="TWU4" s="685"/>
      <c r="TWV4" s="685"/>
      <c r="TWW4" s="685"/>
      <c r="TWX4" s="685"/>
      <c r="TWY4" s="685"/>
      <c r="TWZ4" s="685"/>
      <c r="TXA4" s="685"/>
      <c r="TXB4" s="685"/>
      <c r="TXC4" s="685"/>
      <c r="TXD4" s="685"/>
      <c r="TXE4" s="685"/>
      <c r="TXF4" s="685"/>
      <c r="TXG4" s="685"/>
      <c r="TXH4" s="685"/>
      <c r="TXI4" s="685"/>
      <c r="TXJ4" s="685"/>
      <c r="TXK4" s="685"/>
      <c r="TXL4" s="685"/>
      <c r="TXM4" s="685"/>
      <c r="TXN4" s="685"/>
      <c r="TXO4" s="685"/>
      <c r="TXP4" s="685"/>
      <c r="TXQ4" s="685"/>
      <c r="TXR4" s="685"/>
      <c r="TXS4" s="685"/>
      <c r="TXT4" s="685"/>
      <c r="TXU4" s="685"/>
      <c r="TXV4" s="685"/>
      <c r="TXW4" s="685"/>
      <c r="TXX4" s="685"/>
      <c r="TXY4" s="685"/>
      <c r="TXZ4" s="685"/>
      <c r="TYA4" s="685"/>
      <c r="TYB4" s="685"/>
      <c r="TYC4" s="685"/>
      <c r="TYD4" s="685"/>
      <c r="TYE4" s="685"/>
      <c r="TYF4" s="685"/>
      <c r="TYG4" s="685"/>
      <c r="TYH4" s="685"/>
      <c r="TYI4" s="685"/>
      <c r="TYJ4" s="685"/>
      <c r="TYK4" s="685"/>
      <c r="TYL4" s="685"/>
      <c r="TYM4" s="685"/>
      <c r="TYN4" s="685"/>
      <c r="TYO4" s="685"/>
      <c r="TYP4" s="685"/>
      <c r="TYQ4" s="685"/>
      <c r="TYR4" s="685"/>
      <c r="TYS4" s="685"/>
      <c r="TYT4" s="685"/>
      <c r="TYU4" s="685"/>
      <c r="TYV4" s="685"/>
      <c r="TYW4" s="685"/>
      <c r="TYX4" s="685"/>
      <c r="TYY4" s="685"/>
      <c r="TYZ4" s="685"/>
      <c r="TZA4" s="685"/>
      <c r="TZB4" s="685"/>
      <c r="TZC4" s="685"/>
      <c r="TZD4" s="685"/>
      <c r="TZE4" s="685"/>
      <c r="TZF4" s="685"/>
      <c r="TZG4" s="685"/>
      <c r="TZH4" s="685"/>
      <c r="TZI4" s="685"/>
      <c r="TZJ4" s="685"/>
      <c r="TZK4" s="685"/>
      <c r="TZL4" s="685"/>
      <c r="TZM4" s="685"/>
      <c r="TZN4" s="685"/>
      <c r="TZO4" s="685"/>
      <c r="TZP4" s="685"/>
      <c r="TZQ4" s="685"/>
      <c r="TZR4" s="685"/>
      <c r="TZS4" s="685"/>
      <c r="TZT4" s="685"/>
      <c r="TZU4" s="685"/>
      <c r="TZV4" s="685"/>
      <c r="TZW4" s="685"/>
      <c r="TZX4" s="685"/>
      <c r="TZY4" s="685"/>
      <c r="TZZ4" s="685"/>
      <c r="UAA4" s="685"/>
      <c r="UAB4" s="685"/>
      <c r="UAC4" s="685"/>
      <c r="UAD4" s="685"/>
      <c r="UAE4" s="685"/>
      <c r="UAF4" s="685"/>
      <c r="UAG4" s="685"/>
      <c r="UAH4" s="685"/>
      <c r="UAI4" s="685"/>
      <c r="UAJ4" s="685"/>
      <c r="UAK4" s="685"/>
      <c r="UAL4" s="685"/>
      <c r="UAM4" s="685"/>
      <c r="UAN4" s="685"/>
      <c r="UAO4" s="685"/>
      <c r="UAP4" s="685"/>
      <c r="UAQ4" s="685"/>
      <c r="UAR4" s="685"/>
      <c r="UAS4" s="685"/>
      <c r="UAT4" s="685"/>
      <c r="UAU4" s="685"/>
      <c r="UAV4" s="685"/>
      <c r="UAW4" s="685"/>
      <c r="UAX4" s="685"/>
      <c r="UAY4" s="685"/>
      <c r="UAZ4" s="685"/>
      <c r="UBA4" s="685"/>
      <c r="UBB4" s="685"/>
      <c r="UBC4" s="685"/>
      <c r="UBD4" s="685"/>
      <c r="UBE4" s="685"/>
      <c r="UBF4" s="685"/>
      <c r="UBG4" s="685"/>
      <c r="UBH4" s="685"/>
      <c r="UBI4" s="685"/>
      <c r="UBJ4" s="685"/>
      <c r="UBK4" s="685"/>
      <c r="UBL4" s="685"/>
      <c r="UBM4" s="685"/>
      <c r="UBN4" s="685"/>
      <c r="UBO4" s="685"/>
      <c r="UBP4" s="685"/>
      <c r="UBQ4" s="685"/>
      <c r="UBR4" s="685"/>
      <c r="UBS4" s="685"/>
      <c r="UBT4" s="685"/>
      <c r="UBU4" s="685"/>
      <c r="UBV4" s="685"/>
      <c r="UBW4" s="685"/>
      <c r="UBX4" s="685"/>
      <c r="UBY4" s="685"/>
      <c r="UBZ4" s="685"/>
      <c r="UCA4" s="685"/>
      <c r="UCB4" s="685"/>
      <c r="UCC4" s="685"/>
      <c r="UCD4" s="685"/>
      <c r="UCE4" s="685"/>
      <c r="UCF4" s="685"/>
      <c r="UCG4" s="685"/>
      <c r="UCH4" s="685"/>
      <c r="UCI4" s="685"/>
      <c r="UCJ4" s="685"/>
      <c r="UCK4" s="685"/>
      <c r="UCL4" s="685"/>
      <c r="UCM4" s="685"/>
      <c r="UCN4" s="685"/>
      <c r="UCO4" s="685"/>
      <c r="UCP4" s="685"/>
      <c r="UCQ4" s="685"/>
      <c r="UCR4" s="685"/>
      <c r="UCS4" s="685"/>
      <c r="UCT4" s="685"/>
      <c r="UCU4" s="685"/>
      <c r="UCV4" s="685"/>
      <c r="UCW4" s="685"/>
      <c r="UCX4" s="685"/>
      <c r="UCY4" s="685"/>
      <c r="UCZ4" s="685"/>
      <c r="UDA4" s="685"/>
      <c r="UDB4" s="685"/>
      <c r="UDC4" s="685"/>
      <c r="UDD4" s="685"/>
      <c r="UDE4" s="685"/>
      <c r="UDF4" s="685"/>
      <c r="UDG4" s="685"/>
      <c r="UDH4" s="685"/>
      <c r="UDI4" s="685"/>
      <c r="UDJ4" s="685"/>
      <c r="UDK4" s="685"/>
      <c r="UDL4" s="685"/>
      <c r="UDM4" s="685"/>
      <c r="UDN4" s="685"/>
      <c r="UDO4" s="685"/>
      <c r="UDP4" s="685"/>
      <c r="UDQ4" s="685"/>
      <c r="UDR4" s="685"/>
      <c r="UDS4" s="685"/>
      <c r="UDT4" s="685"/>
      <c r="UDU4" s="685"/>
      <c r="UDV4" s="685"/>
      <c r="UDW4" s="685"/>
      <c r="UDX4" s="685"/>
      <c r="UDY4" s="685"/>
      <c r="UDZ4" s="685"/>
      <c r="UEA4" s="685"/>
      <c r="UEB4" s="685"/>
      <c r="UEC4" s="685"/>
      <c r="UED4" s="685"/>
      <c r="UEE4" s="685"/>
      <c r="UEF4" s="685"/>
      <c r="UEG4" s="685"/>
      <c r="UEH4" s="685"/>
      <c r="UEI4" s="685"/>
      <c r="UEJ4" s="685"/>
      <c r="UEK4" s="685"/>
      <c r="UEL4" s="685"/>
      <c r="UEM4" s="685"/>
      <c r="UEN4" s="685"/>
      <c r="UEO4" s="685"/>
      <c r="UEP4" s="685"/>
      <c r="UEQ4" s="685"/>
      <c r="UER4" s="685"/>
      <c r="UES4" s="685"/>
      <c r="UET4" s="685"/>
      <c r="UEU4" s="685"/>
      <c r="UEV4" s="685"/>
      <c r="UEW4" s="685"/>
      <c r="UEX4" s="685"/>
      <c r="UEY4" s="685"/>
      <c r="UEZ4" s="685"/>
      <c r="UFA4" s="685"/>
      <c r="UFB4" s="685"/>
      <c r="UFC4" s="685"/>
      <c r="UFD4" s="685"/>
      <c r="UFE4" s="685"/>
      <c r="UFF4" s="685"/>
      <c r="UFG4" s="685"/>
      <c r="UFH4" s="685"/>
      <c r="UFI4" s="685"/>
      <c r="UFJ4" s="685"/>
      <c r="UFK4" s="685"/>
      <c r="UFL4" s="685"/>
      <c r="UFM4" s="685"/>
      <c r="UFN4" s="685"/>
      <c r="UFO4" s="685"/>
      <c r="UFP4" s="685"/>
      <c r="UFQ4" s="685"/>
      <c r="UFR4" s="685"/>
      <c r="UFS4" s="685"/>
      <c r="UFT4" s="685"/>
      <c r="UFU4" s="685"/>
      <c r="UFV4" s="685"/>
      <c r="UFW4" s="685"/>
      <c r="UFX4" s="685"/>
      <c r="UFY4" s="685"/>
      <c r="UFZ4" s="685"/>
      <c r="UGA4" s="685"/>
      <c r="UGB4" s="685"/>
      <c r="UGC4" s="685"/>
      <c r="UGD4" s="685"/>
      <c r="UGE4" s="685"/>
      <c r="UGF4" s="685"/>
      <c r="UGG4" s="685"/>
      <c r="UGH4" s="685"/>
      <c r="UGI4" s="685"/>
      <c r="UGJ4" s="685"/>
      <c r="UGK4" s="685"/>
      <c r="UGL4" s="685"/>
      <c r="UGM4" s="685"/>
      <c r="UGN4" s="685"/>
      <c r="UGO4" s="685"/>
      <c r="UGP4" s="685"/>
      <c r="UGQ4" s="685"/>
      <c r="UGR4" s="685"/>
      <c r="UGS4" s="685"/>
      <c r="UGT4" s="685"/>
      <c r="UGU4" s="685"/>
      <c r="UGV4" s="685"/>
      <c r="UGW4" s="685"/>
      <c r="UGX4" s="685"/>
      <c r="UGY4" s="685"/>
      <c r="UGZ4" s="685"/>
      <c r="UHA4" s="685"/>
      <c r="UHB4" s="685"/>
      <c r="UHC4" s="685"/>
      <c r="UHD4" s="685"/>
      <c r="UHE4" s="685"/>
      <c r="UHF4" s="685"/>
      <c r="UHG4" s="685"/>
      <c r="UHH4" s="685"/>
      <c r="UHI4" s="685"/>
      <c r="UHJ4" s="685"/>
      <c r="UHK4" s="685"/>
      <c r="UHL4" s="685"/>
      <c r="UHM4" s="685"/>
      <c r="UHN4" s="685"/>
      <c r="UHO4" s="685"/>
      <c r="UHP4" s="685"/>
      <c r="UHQ4" s="685"/>
      <c r="UHR4" s="685"/>
      <c r="UHS4" s="685"/>
      <c r="UHT4" s="685"/>
      <c r="UHU4" s="685"/>
      <c r="UHV4" s="685"/>
      <c r="UHW4" s="685"/>
      <c r="UHX4" s="685"/>
      <c r="UHY4" s="685"/>
      <c r="UHZ4" s="685"/>
      <c r="UIA4" s="685"/>
      <c r="UIB4" s="685"/>
      <c r="UIC4" s="685"/>
      <c r="UID4" s="685"/>
      <c r="UIE4" s="685"/>
      <c r="UIF4" s="685"/>
      <c r="UIG4" s="685"/>
      <c r="UIH4" s="685"/>
      <c r="UII4" s="685"/>
      <c r="UIJ4" s="685"/>
      <c r="UIK4" s="685"/>
      <c r="UIL4" s="685"/>
      <c r="UIM4" s="685"/>
      <c r="UIN4" s="685"/>
      <c r="UIO4" s="685"/>
      <c r="UIP4" s="685"/>
      <c r="UIQ4" s="685"/>
      <c r="UIR4" s="685"/>
      <c r="UIS4" s="685"/>
      <c r="UIT4" s="685"/>
      <c r="UIU4" s="685"/>
      <c r="UIV4" s="685"/>
      <c r="UIW4" s="685"/>
      <c r="UIX4" s="685"/>
      <c r="UIY4" s="685"/>
      <c r="UIZ4" s="685"/>
      <c r="UJA4" s="685"/>
      <c r="UJB4" s="685"/>
      <c r="UJC4" s="685"/>
      <c r="UJD4" s="685"/>
      <c r="UJE4" s="685"/>
      <c r="UJF4" s="685"/>
      <c r="UJG4" s="685"/>
      <c r="UJH4" s="685"/>
      <c r="UJI4" s="685"/>
      <c r="UJJ4" s="685"/>
      <c r="UJK4" s="685"/>
      <c r="UJL4" s="685"/>
      <c r="UJM4" s="685"/>
      <c r="UJN4" s="685"/>
      <c r="UJO4" s="685"/>
      <c r="UJP4" s="685"/>
      <c r="UJQ4" s="685"/>
      <c r="UJR4" s="685"/>
      <c r="UJS4" s="685"/>
      <c r="UJT4" s="685"/>
      <c r="UJU4" s="685"/>
      <c r="UJV4" s="685"/>
      <c r="UJW4" s="685"/>
      <c r="UJX4" s="685"/>
      <c r="UJY4" s="685"/>
      <c r="UJZ4" s="685"/>
      <c r="UKA4" s="685"/>
      <c r="UKB4" s="685"/>
      <c r="UKC4" s="685"/>
      <c r="UKD4" s="685"/>
      <c r="UKE4" s="685"/>
      <c r="UKF4" s="685"/>
      <c r="UKG4" s="685"/>
      <c r="UKH4" s="685"/>
      <c r="UKI4" s="685"/>
      <c r="UKJ4" s="685"/>
      <c r="UKK4" s="685"/>
      <c r="UKL4" s="685"/>
      <c r="UKM4" s="685"/>
      <c r="UKN4" s="685"/>
      <c r="UKO4" s="685"/>
      <c r="UKP4" s="685"/>
      <c r="UKQ4" s="685"/>
      <c r="UKR4" s="685"/>
      <c r="UKS4" s="685"/>
      <c r="UKT4" s="685"/>
      <c r="UKU4" s="685"/>
      <c r="UKV4" s="685"/>
      <c r="UKW4" s="685"/>
      <c r="UKX4" s="685"/>
      <c r="UKY4" s="685"/>
      <c r="UKZ4" s="685"/>
      <c r="ULA4" s="685"/>
      <c r="ULB4" s="685"/>
      <c r="ULC4" s="685"/>
      <c r="ULD4" s="685"/>
      <c r="ULE4" s="685"/>
      <c r="ULF4" s="685"/>
      <c r="ULG4" s="685"/>
      <c r="ULH4" s="685"/>
      <c r="ULI4" s="685"/>
      <c r="ULJ4" s="685"/>
      <c r="ULK4" s="685"/>
      <c r="ULL4" s="685"/>
      <c r="ULM4" s="685"/>
      <c r="ULN4" s="685"/>
      <c r="ULO4" s="685"/>
      <c r="ULP4" s="685"/>
      <c r="ULQ4" s="685"/>
      <c r="ULR4" s="685"/>
      <c r="ULS4" s="685"/>
      <c r="ULT4" s="685"/>
      <c r="ULU4" s="685"/>
      <c r="ULV4" s="685"/>
      <c r="ULW4" s="685"/>
      <c r="ULX4" s="685"/>
      <c r="ULY4" s="685"/>
      <c r="ULZ4" s="685"/>
      <c r="UMA4" s="685"/>
      <c r="UMB4" s="685"/>
      <c r="UMC4" s="685"/>
      <c r="UMD4" s="685"/>
      <c r="UME4" s="685"/>
      <c r="UMF4" s="685"/>
      <c r="UMG4" s="685"/>
      <c r="UMH4" s="685"/>
      <c r="UMI4" s="685"/>
      <c r="UMJ4" s="685"/>
      <c r="UMK4" s="685"/>
      <c r="UML4" s="685"/>
      <c r="UMM4" s="685"/>
      <c r="UMN4" s="685"/>
      <c r="UMO4" s="685"/>
      <c r="UMP4" s="685"/>
      <c r="UMQ4" s="685"/>
      <c r="UMR4" s="685"/>
      <c r="UMS4" s="685"/>
      <c r="UMT4" s="685"/>
      <c r="UMU4" s="685"/>
      <c r="UMV4" s="685"/>
      <c r="UMW4" s="685"/>
      <c r="UMX4" s="685"/>
      <c r="UMY4" s="685"/>
      <c r="UMZ4" s="685"/>
      <c r="UNA4" s="685"/>
      <c r="UNB4" s="685"/>
      <c r="UNC4" s="685"/>
      <c r="UND4" s="685"/>
      <c r="UNE4" s="685"/>
      <c r="UNF4" s="685"/>
      <c r="UNG4" s="685"/>
      <c r="UNH4" s="685"/>
      <c r="UNI4" s="685"/>
      <c r="UNJ4" s="685"/>
      <c r="UNK4" s="685"/>
      <c r="UNL4" s="685"/>
      <c r="UNM4" s="685"/>
      <c r="UNN4" s="685"/>
      <c r="UNO4" s="685"/>
      <c r="UNP4" s="685"/>
      <c r="UNQ4" s="685"/>
      <c r="UNR4" s="685"/>
      <c r="UNS4" s="685"/>
      <c r="UNT4" s="685"/>
      <c r="UNU4" s="685"/>
      <c r="UNV4" s="685"/>
      <c r="UNW4" s="685"/>
      <c r="UNX4" s="685"/>
      <c r="UNY4" s="685"/>
      <c r="UNZ4" s="685"/>
      <c r="UOA4" s="685"/>
      <c r="UOB4" s="685"/>
      <c r="UOC4" s="685"/>
      <c r="UOD4" s="685"/>
      <c r="UOE4" s="685"/>
      <c r="UOF4" s="685"/>
      <c r="UOG4" s="685"/>
      <c r="UOH4" s="685"/>
      <c r="UOI4" s="685"/>
      <c r="UOJ4" s="685"/>
      <c r="UOK4" s="685"/>
      <c r="UOL4" s="685"/>
      <c r="UOM4" s="685"/>
      <c r="UON4" s="685"/>
      <c r="UOO4" s="685"/>
      <c r="UOP4" s="685"/>
      <c r="UOQ4" s="685"/>
      <c r="UOR4" s="685"/>
      <c r="UOS4" s="685"/>
      <c r="UOT4" s="685"/>
      <c r="UOU4" s="685"/>
      <c r="UOV4" s="685"/>
      <c r="UOW4" s="685"/>
      <c r="UOX4" s="685"/>
      <c r="UOY4" s="685"/>
      <c r="UOZ4" s="685"/>
      <c r="UPA4" s="685"/>
      <c r="UPB4" s="685"/>
      <c r="UPC4" s="685"/>
      <c r="UPD4" s="685"/>
      <c r="UPE4" s="685"/>
      <c r="UPF4" s="685"/>
      <c r="UPG4" s="685"/>
      <c r="UPH4" s="685"/>
      <c r="UPI4" s="685"/>
      <c r="UPJ4" s="685"/>
      <c r="UPK4" s="685"/>
      <c r="UPL4" s="685"/>
      <c r="UPM4" s="685"/>
      <c r="UPN4" s="685"/>
      <c r="UPO4" s="685"/>
      <c r="UPP4" s="685"/>
      <c r="UPQ4" s="685"/>
      <c r="UPR4" s="685"/>
      <c r="UPS4" s="685"/>
      <c r="UPT4" s="685"/>
      <c r="UPU4" s="685"/>
      <c r="UPV4" s="685"/>
      <c r="UPW4" s="685"/>
      <c r="UPX4" s="685"/>
      <c r="UPY4" s="685"/>
      <c r="UPZ4" s="685"/>
      <c r="UQA4" s="685"/>
      <c r="UQB4" s="685"/>
      <c r="UQC4" s="685"/>
      <c r="UQD4" s="685"/>
      <c r="UQE4" s="685"/>
      <c r="UQF4" s="685"/>
      <c r="UQG4" s="685"/>
      <c r="UQH4" s="685"/>
      <c r="UQI4" s="685"/>
      <c r="UQJ4" s="685"/>
      <c r="UQK4" s="685"/>
      <c r="UQL4" s="685"/>
      <c r="UQM4" s="685"/>
      <c r="UQN4" s="685"/>
      <c r="UQO4" s="685"/>
      <c r="UQP4" s="685"/>
      <c r="UQQ4" s="685"/>
      <c r="UQR4" s="685"/>
      <c r="UQS4" s="685"/>
      <c r="UQT4" s="685"/>
      <c r="UQU4" s="685"/>
      <c r="UQV4" s="685"/>
      <c r="UQW4" s="685"/>
      <c r="UQX4" s="685"/>
      <c r="UQY4" s="685"/>
      <c r="UQZ4" s="685"/>
      <c r="URA4" s="685"/>
      <c r="URB4" s="685"/>
      <c r="URC4" s="685"/>
      <c r="URD4" s="685"/>
      <c r="URE4" s="685"/>
      <c r="URF4" s="685"/>
      <c r="URG4" s="685"/>
      <c r="URH4" s="685"/>
      <c r="URI4" s="685"/>
      <c r="URJ4" s="685"/>
      <c r="URK4" s="685"/>
      <c r="URL4" s="685"/>
      <c r="URM4" s="685"/>
      <c r="URN4" s="685"/>
      <c r="URO4" s="685"/>
      <c r="URP4" s="685"/>
      <c r="URQ4" s="685"/>
      <c r="URR4" s="685"/>
      <c r="URS4" s="685"/>
      <c r="URT4" s="685"/>
      <c r="URU4" s="685"/>
      <c r="URV4" s="685"/>
      <c r="URW4" s="685"/>
      <c r="URX4" s="685"/>
      <c r="URY4" s="685"/>
      <c r="URZ4" s="685"/>
      <c r="USA4" s="685"/>
      <c r="USB4" s="685"/>
      <c r="USC4" s="685"/>
      <c r="USD4" s="685"/>
      <c r="USE4" s="685"/>
      <c r="USF4" s="685"/>
      <c r="USG4" s="685"/>
      <c r="USH4" s="685"/>
      <c r="USI4" s="685"/>
      <c r="USJ4" s="685"/>
      <c r="USK4" s="685"/>
      <c r="USL4" s="685"/>
      <c r="USM4" s="685"/>
      <c r="USN4" s="685"/>
      <c r="USO4" s="685"/>
      <c r="USP4" s="685"/>
      <c r="USQ4" s="685"/>
      <c r="USR4" s="685"/>
      <c r="USS4" s="685"/>
      <c r="UST4" s="685"/>
      <c r="USU4" s="685"/>
      <c r="USV4" s="685"/>
      <c r="USW4" s="685"/>
      <c r="USX4" s="685"/>
      <c r="USY4" s="685"/>
      <c r="USZ4" s="685"/>
      <c r="UTA4" s="685"/>
      <c r="UTB4" s="685"/>
      <c r="UTC4" s="685"/>
      <c r="UTD4" s="685"/>
      <c r="UTE4" s="685"/>
      <c r="UTF4" s="685"/>
      <c r="UTG4" s="685"/>
      <c r="UTH4" s="685"/>
      <c r="UTI4" s="685"/>
      <c r="UTJ4" s="685"/>
      <c r="UTK4" s="685"/>
      <c r="UTL4" s="685"/>
      <c r="UTM4" s="685"/>
      <c r="UTN4" s="685"/>
      <c r="UTO4" s="685"/>
      <c r="UTP4" s="685"/>
      <c r="UTQ4" s="685"/>
      <c r="UTR4" s="685"/>
      <c r="UTS4" s="685"/>
      <c r="UTT4" s="685"/>
      <c r="UTU4" s="685"/>
      <c r="UTV4" s="685"/>
      <c r="UTW4" s="685"/>
      <c r="UTX4" s="685"/>
      <c r="UTY4" s="685"/>
      <c r="UTZ4" s="685"/>
      <c r="UUA4" s="685"/>
      <c r="UUB4" s="685"/>
      <c r="UUC4" s="685"/>
      <c r="UUD4" s="685"/>
      <c r="UUE4" s="685"/>
      <c r="UUF4" s="685"/>
      <c r="UUG4" s="685"/>
      <c r="UUH4" s="685"/>
      <c r="UUI4" s="685"/>
      <c r="UUJ4" s="685"/>
      <c r="UUK4" s="685"/>
      <c r="UUL4" s="685"/>
      <c r="UUM4" s="685"/>
      <c r="UUN4" s="685"/>
      <c r="UUO4" s="685"/>
      <c r="UUP4" s="685"/>
      <c r="UUQ4" s="685"/>
      <c r="UUR4" s="685"/>
      <c r="UUS4" s="685"/>
      <c r="UUT4" s="685"/>
      <c r="UUU4" s="685"/>
      <c r="UUV4" s="685"/>
      <c r="UUW4" s="685"/>
      <c r="UUX4" s="685"/>
      <c r="UUY4" s="685"/>
      <c r="UUZ4" s="685"/>
      <c r="UVA4" s="685"/>
      <c r="UVB4" s="685"/>
      <c r="UVC4" s="685"/>
      <c r="UVD4" s="685"/>
      <c r="UVE4" s="685"/>
      <c r="UVF4" s="685"/>
      <c r="UVG4" s="685"/>
      <c r="UVH4" s="685"/>
      <c r="UVI4" s="685"/>
      <c r="UVJ4" s="685"/>
      <c r="UVK4" s="685"/>
      <c r="UVL4" s="685"/>
      <c r="UVM4" s="685"/>
      <c r="UVN4" s="685"/>
      <c r="UVO4" s="685"/>
      <c r="UVP4" s="685"/>
      <c r="UVQ4" s="685"/>
      <c r="UVR4" s="685"/>
      <c r="UVS4" s="685"/>
      <c r="UVT4" s="685"/>
      <c r="UVU4" s="685"/>
      <c r="UVV4" s="685"/>
      <c r="UVW4" s="685"/>
      <c r="UVX4" s="685"/>
      <c r="UVY4" s="685"/>
      <c r="UVZ4" s="685"/>
      <c r="UWA4" s="685"/>
      <c r="UWB4" s="685"/>
      <c r="UWC4" s="685"/>
      <c r="UWD4" s="685"/>
      <c r="UWE4" s="685"/>
      <c r="UWF4" s="685"/>
      <c r="UWG4" s="685"/>
      <c r="UWH4" s="685"/>
      <c r="UWI4" s="685"/>
      <c r="UWJ4" s="685"/>
      <c r="UWK4" s="685"/>
      <c r="UWL4" s="685"/>
      <c r="UWM4" s="685"/>
      <c r="UWN4" s="685"/>
      <c r="UWO4" s="685"/>
      <c r="UWP4" s="685"/>
      <c r="UWQ4" s="685"/>
      <c r="UWR4" s="685"/>
      <c r="UWS4" s="685"/>
      <c r="UWT4" s="685"/>
      <c r="UWU4" s="685"/>
      <c r="UWV4" s="685"/>
      <c r="UWW4" s="685"/>
      <c r="UWX4" s="685"/>
      <c r="UWY4" s="685"/>
      <c r="UWZ4" s="685"/>
      <c r="UXA4" s="685"/>
      <c r="UXB4" s="685"/>
      <c r="UXC4" s="685"/>
      <c r="UXD4" s="685"/>
      <c r="UXE4" s="685"/>
      <c r="UXF4" s="685"/>
      <c r="UXG4" s="685"/>
      <c r="UXH4" s="685"/>
      <c r="UXI4" s="685"/>
      <c r="UXJ4" s="685"/>
      <c r="UXK4" s="685"/>
      <c r="UXL4" s="685"/>
      <c r="UXM4" s="685"/>
      <c r="UXN4" s="685"/>
      <c r="UXO4" s="685"/>
      <c r="UXP4" s="685"/>
      <c r="UXQ4" s="685"/>
      <c r="UXR4" s="685"/>
      <c r="UXS4" s="685"/>
      <c r="UXT4" s="685"/>
      <c r="UXU4" s="685"/>
      <c r="UXV4" s="685"/>
      <c r="UXW4" s="685"/>
      <c r="UXX4" s="685"/>
      <c r="UXY4" s="685"/>
      <c r="UXZ4" s="685"/>
      <c r="UYA4" s="685"/>
      <c r="UYB4" s="685"/>
      <c r="UYC4" s="685"/>
      <c r="UYD4" s="685"/>
      <c r="UYE4" s="685"/>
      <c r="UYF4" s="685"/>
      <c r="UYG4" s="685"/>
      <c r="UYH4" s="685"/>
      <c r="UYI4" s="685"/>
      <c r="UYJ4" s="685"/>
      <c r="UYK4" s="685"/>
      <c r="UYL4" s="685"/>
      <c r="UYM4" s="685"/>
      <c r="UYN4" s="685"/>
      <c r="UYO4" s="685"/>
      <c r="UYP4" s="685"/>
      <c r="UYQ4" s="685"/>
      <c r="UYR4" s="685"/>
      <c r="UYS4" s="685"/>
      <c r="UYT4" s="685"/>
      <c r="UYU4" s="685"/>
      <c r="UYV4" s="685"/>
      <c r="UYW4" s="685"/>
      <c r="UYX4" s="685"/>
      <c r="UYY4" s="685"/>
      <c r="UYZ4" s="685"/>
      <c r="UZA4" s="685"/>
      <c r="UZB4" s="685"/>
      <c r="UZC4" s="685"/>
      <c r="UZD4" s="685"/>
      <c r="UZE4" s="685"/>
      <c r="UZF4" s="685"/>
      <c r="UZG4" s="685"/>
      <c r="UZH4" s="685"/>
      <c r="UZI4" s="685"/>
      <c r="UZJ4" s="685"/>
      <c r="UZK4" s="685"/>
      <c r="UZL4" s="685"/>
      <c r="UZM4" s="685"/>
      <c r="UZN4" s="685"/>
      <c r="UZO4" s="685"/>
      <c r="UZP4" s="685"/>
      <c r="UZQ4" s="685"/>
      <c r="UZR4" s="685"/>
      <c r="UZS4" s="685"/>
      <c r="UZT4" s="685"/>
      <c r="UZU4" s="685"/>
      <c r="UZV4" s="685"/>
      <c r="UZW4" s="685"/>
      <c r="UZX4" s="685"/>
      <c r="UZY4" s="685"/>
      <c r="UZZ4" s="685"/>
      <c r="VAA4" s="685"/>
      <c r="VAB4" s="685"/>
      <c r="VAC4" s="685"/>
      <c r="VAD4" s="685"/>
      <c r="VAE4" s="685"/>
      <c r="VAF4" s="685"/>
      <c r="VAG4" s="685"/>
      <c r="VAH4" s="685"/>
      <c r="VAI4" s="685"/>
      <c r="VAJ4" s="685"/>
      <c r="VAK4" s="685"/>
      <c r="VAL4" s="685"/>
      <c r="VAM4" s="685"/>
      <c r="VAN4" s="685"/>
      <c r="VAO4" s="685"/>
      <c r="VAP4" s="685"/>
      <c r="VAQ4" s="685"/>
      <c r="VAR4" s="685"/>
      <c r="VAS4" s="685"/>
      <c r="VAT4" s="685"/>
      <c r="VAU4" s="685"/>
      <c r="VAV4" s="685"/>
      <c r="VAW4" s="685"/>
      <c r="VAX4" s="685"/>
      <c r="VAY4" s="685"/>
      <c r="VAZ4" s="685"/>
      <c r="VBA4" s="685"/>
      <c r="VBB4" s="685"/>
      <c r="VBC4" s="685"/>
      <c r="VBD4" s="685"/>
      <c r="VBE4" s="685"/>
      <c r="VBF4" s="685"/>
      <c r="VBG4" s="685"/>
      <c r="VBH4" s="685"/>
      <c r="VBI4" s="685"/>
      <c r="VBJ4" s="685"/>
      <c r="VBK4" s="685"/>
      <c r="VBL4" s="685"/>
      <c r="VBM4" s="685"/>
      <c r="VBN4" s="685"/>
      <c r="VBO4" s="685"/>
      <c r="VBP4" s="685"/>
      <c r="VBQ4" s="685"/>
      <c r="VBR4" s="685"/>
      <c r="VBS4" s="685"/>
      <c r="VBT4" s="685"/>
      <c r="VBU4" s="685"/>
      <c r="VBV4" s="685"/>
      <c r="VBW4" s="685"/>
      <c r="VBX4" s="685"/>
      <c r="VBY4" s="685"/>
      <c r="VBZ4" s="685"/>
      <c r="VCA4" s="685"/>
      <c r="VCB4" s="685"/>
      <c r="VCC4" s="685"/>
      <c r="VCD4" s="685"/>
      <c r="VCE4" s="685"/>
      <c r="VCF4" s="685"/>
      <c r="VCG4" s="685"/>
      <c r="VCH4" s="685"/>
      <c r="VCI4" s="685"/>
      <c r="VCJ4" s="685"/>
      <c r="VCK4" s="685"/>
      <c r="VCL4" s="685"/>
      <c r="VCM4" s="685"/>
      <c r="VCN4" s="685"/>
      <c r="VCO4" s="685"/>
      <c r="VCP4" s="685"/>
      <c r="VCQ4" s="685"/>
      <c r="VCR4" s="685"/>
      <c r="VCS4" s="685"/>
      <c r="VCT4" s="685"/>
      <c r="VCU4" s="685"/>
      <c r="VCV4" s="685"/>
      <c r="VCW4" s="685"/>
      <c r="VCX4" s="685"/>
      <c r="VCY4" s="685"/>
      <c r="VCZ4" s="685"/>
      <c r="VDA4" s="685"/>
      <c r="VDB4" s="685"/>
      <c r="VDC4" s="685"/>
      <c r="VDD4" s="685"/>
      <c r="VDE4" s="685"/>
      <c r="VDF4" s="685"/>
      <c r="VDG4" s="685"/>
      <c r="VDH4" s="685"/>
      <c r="VDI4" s="685"/>
      <c r="VDJ4" s="685"/>
      <c r="VDK4" s="685"/>
      <c r="VDL4" s="685"/>
      <c r="VDM4" s="685"/>
      <c r="VDN4" s="685"/>
      <c r="VDO4" s="685"/>
      <c r="VDP4" s="685"/>
      <c r="VDQ4" s="685"/>
      <c r="VDR4" s="685"/>
      <c r="VDS4" s="685"/>
      <c r="VDT4" s="685"/>
      <c r="VDU4" s="685"/>
      <c r="VDV4" s="685"/>
      <c r="VDW4" s="685"/>
      <c r="VDX4" s="685"/>
      <c r="VDY4" s="685"/>
      <c r="VDZ4" s="685"/>
      <c r="VEA4" s="685"/>
      <c r="VEB4" s="685"/>
      <c r="VEC4" s="685"/>
      <c r="VED4" s="685"/>
      <c r="VEE4" s="685"/>
      <c r="VEF4" s="685"/>
      <c r="VEG4" s="685"/>
      <c r="VEH4" s="685"/>
      <c r="VEI4" s="685"/>
      <c r="VEJ4" s="685"/>
      <c r="VEK4" s="685"/>
      <c r="VEL4" s="685"/>
      <c r="VEM4" s="685"/>
      <c r="VEN4" s="685"/>
      <c r="VEO4" s="685"/>
      <c r="VEP4" s="685"/>
      <c r="VEQ4" s="685"/>
      <c r="VER4" s="685"/>
      <c r="VES4" s="685"/>
      <c r="VET4" s="685"/>
      <c r="VEU4" s="685"/>
      <c r="VEV4" s="685"/>
      <c r="VEW4" s="685"/>
      <c r="VEX4" s="685"/>
      <c r="VEY4" s="685"/>
      <c r="VEZ4" s="685"/>
      <c r="VFA4" s="685"/>
      <c r="VFB4" s="685"/>
      <c r="VFC4" s="685"/>
      <c r="VFD4" s="685"/>
      <c r="VFE4" s="685"/>
      <c r="VFF4" s="685"/>
      <c r="VFG4" s="685"/>
      <c r="VFH4" s="685"/>
      <c r="VFI4" s="685"/>
      <c r="VFJ4" s="685"/>
      <c r="VFK4" s="685"/>
      <c r="VFL4" s="685"/>
      <c r="VFM4" s="685"/>
      <c r="VFN4" s="685"/>
      <c r="VFO4" s="685"/>
      <c r="VFP4" s="685"/>
      <c r="VFQ4" s="685"/>
      <c r="VFR4" s="685"/>
      <c r="VFS4" s="685"/>
      <c r="VFT4" s="685"/>
      <c r="VFU4" s="685"/>
      <c r="VFV4" s="685"/>
      <c r="VFW4" s="685"/>
      <c r="VFX4" s="685"/>
      <c r="VFY4" s="685"/>
      <c r="VFZ4" s="685"/>
      <c r="VGA4" s="685"/>
      <c r="VGB4" s="685"/>
      <c r="VGC4" s="685"/>
      <c r="VGD4" s="685"/>
      <c r="VGE4" s="685"/>
      <c r="VGF4" s="685"/>
      <c r="VGG4" s="685"/>
      <c r="VGH4" s="685"/>
      <c r="VGI4" s="685"/>
      <c r="VGJ4" s="685"/>
      <c r="VGK4" s="685"/>
      <c r="VGL4" s="685"/>
      <c r="VGM4" s="685"/>
      <c r="VGN4" s="685"/>
      <c r="VGO4" s="685"/>
      <c r="VGP4" s="685"/>
      <c r="VGQ4" s="685"/>
      <c r="VGR4" s="685"/>
      <c r="VGS4" s="685"/>
      <c r="VGT4" s="685"/>
      <c r="VGU4" s="685"/>
      <c r="VGV4" s="685"/>
      <c r="VGW4" s="685"/>
      <c r="VGX4" s="685"/>
      <c r="VGY4" s="685"/>
      <c r="VGZ4" s="685"/>
      <c r="VHA4" s="685"/>
      <c r="VHB4" s="685"/>
      <c r="VHC4" s="685"/>
      <c r="VHD4" s="685"/>
      <c r="VHE4" s="685"/>
      <c r="VHF4" s="685"/>
      <c r="VHG4" s="685"/>
      <c r="VHH4" s="685"/>
      <c r="VHI4" s="685"/>
      <c r="VHJ4" s="685"/>
      <c r="VHK4" s="685"/>
      <c r="VHL4" s="685"/>
      <c r="VHM4" s="685"/>
      <c r="VHN4" s="685"/>
      <c r="VHO4" s="685"/>
      <c r="VHP4" s="685"/>
      <c r="VHQ4" s="685"/>
      <c r="VHR4" s="685"/>
      <c r="VHS4" s="685"/>
      <c r="VHT4" s="685"/>
      <c r="VHU4" s="685"/>
      <c r="VHV4" s="685"/>
      <c r="VHW4" s="685"/>
      <c r="VHX4" s="685"/>
      <c r="VHY4" s="685"/>
      <c r="VHZ4" s="685"/>
      <c r="VIA4" s="685"/>
      <c r="VIB4" s="685"/>
      <c r="VIC4" s="685"/>
      <c r="VID4" s="685"/>
      <c r="VIE4" s="685"/>
      <c r="VIF4" s="685"/>
      <c r="VIG4" s="685"/>
      <c r="VIH4" s="685"/>
      <c r="VII4" s="685"/>
      <c r="VIJ4" s="685"/>
      <c r="VIK4" s="685"/>
      <c r="VIL4" s="685"/>
      <c r="VIM4" s="685"/>
      <c r="VIN4" s="685"/>
      <c r="VIO4" s="685"/>
      <c r="VIP4" s="685"/>
      <c r="VIQ4" s="685"/>
      <c r="VIR4" s="685"/>
      <c r="VIS4" s="685"/>
      <c r="VIT4" s="685"/>
      <c r="VIU4" s="685"/>
      <c r="VIV4" s="685"/>
      <c r="VIW4" s="685"/>
      <c r="VIX4" s="685"/>
      <c r="VIY4" s="685"/>
      <c r="VIZ4" s="685"/>
      <c r="VJA4" s="685"/>
      <c r="VJB4" s="685"/>
      <c r="VJC4" s="685"/>
      <c r="VJD4" s="685"/>
      <c r="VJE4" s="685"/>
      <c r="VJF4" s="685"/>
      <c r="VJG4" s="685"/>
      <c r="VJH4" s="685"/>
      <c r="VJI4" s="685"/>
      <c r="VJJ4" s="685"/>
      <c r="VJK4" s="685"/>
      <c r="VJL4" s="685"/>
      <c r="VJM4" s="685"/>
      <c r="VJN4" s="685"/>
      <c r="VJO4" s="685"/>
      <c r="VJP4" s="685"/>
      <c r="VJQ4" s="685"/>
      <c r="VJR4" s="685"/>
      <c r="VJS4" s="685"/>
      <c r="VJT4" s="685"/>
      <c r="VJU4" s="685"/>
      <c r="VJV4" s="685"/>
      <c r="VJW4" s="685"/>
      <c r="VJX4" s="685"/>
      <c r="VJY4" s="685"/>
      <c r="VJZ4" s="685"/>
      <c r="VKA4" s="685"/>
      <c r="VKB4" s="685"/>
      <c r="VKC4" s="685"/>
      <c r="VKD4" s="685"/>
      <c r="VKE4" s="685"/>
      <c r="VKF4" s="685"/>
      <c r="VKG4" s="685"/>
      <c r="VKH4" s="685"/>
      <c r="VKI4" s="685"/>
      <c r="VKJ4" s="685"/>
      <c r="VKK4" s="685"/>
      <c r="VKL4" s="685"/>
      <c r="VKM4" s="685"/>
      <c r="VKN4" s="685"/>
      <c r="VKO4" s="685"/>
      <c r="VKP4" s="685"/>
      <c r="VKQ4" s="685"/>
      <c r="VKR4" s="685"/>
      <c r="VKS4" s="685"/>
      <c r="VKT4" s="685"/>
      <c r="VKU4" s="685"/>
      <c r="VKV4" s="685"/>
      <c r="VKW4" s="685"/>
      <c r="VKX4" s="685"/>
      <c r="VKY4" s="685"/>
      <c r="VKZ4" s="685"/>
      <c r="VLA4" s="685"/>
      <c r="VLB4" s="685"/>
      <c r="VLC4" s="685"/>
      <c r="VLD4" s="685"/>
      <c r="VLE4" s="685"/>
      <c r="VLF4" s="685"/>
      <c r="VLG4" s="685"/>
      <c r="VLH4" s="685"/>
      <c r="VLI4" s="685"/>
      <c r="VLJ4" s="685"/>
      <c r="VLK4" s="685"/>
      <c r="VLL4" s="685"/>
      <c r="VLM4" s="685"/>
      <c r="VLN4" s="685"/>
      <c r="VLO4" s="685"/>
      <c r="VLP4" s="685"/>
      <c r="VLQ4" s="685"/>
      <c r="VLR4" s="685"/>
      <c r="VLS4" s="685"/>
      <c r="VLT4" s="685"/>
      <c r="VLU4" s="685"/>
      <c r="VLV4" s="685"/>
      <c r="VLW4" s="685"/>
      <c r="VLX4" s="685"/>
      <c r="VLY4" s="685"/>
      <c r="VLZ4" s="685"/>
      <c r="VMA4" s="685"/>
      <c r="VMB4" s="685"/>
      <c r="VMC4" s="685"/>
      <c r="VMD4" s="685"/>
      <c r="VME4" s="685"/>
      <c r="VMF4" s="685"/>
      <c r="VMG4" s="685"/>
      <c r="VMH4" s="685"/>
      <c r="VMI4" s="685"/>
      <c r="VMJ4" s="685"/>
      <c r="VMK4" s="685"/>
      <c r="VML4" s="685"/>
      <c r="VMM4" s="685"/>
      <c r="VMN4" s="685"/>
      <c r="VMO4" s="685"/>
      <c r="VMP4" s="685"/>
      <c r="VMQ4" s="685"/>
      <c r="VMR4" s="685"/>
      <c r="VMS4" s="685"/>
      <c r="VMT4" s="685"/>
      <c r="VMU4" s="685"/>
      <c r="VMV4" s="685"/>
      <c r="VMW4" s="685"/>
      <c r="VMX4" s="685"/>
      <c r="VMY4" s="685"/>
      <c r="VMZ4" s="685"/>
      <c r="VNA4" s="685"/>
      <c r="VNB4" s="685"/>
      <c r="VNC4" s="685"/>
      <c r="VND4" s="685"/>
      <c r="VNE4" s="685"/>
      <c r="VNF4" s="685"/>
      <c r="VNG4" s="685"/>
      <c r="VNH4" s="685"/>
      <c r="VNI4" s="685"/>
      <c r="VNJ4" s="685"/>
      <c r="VNK4" s="685"/>
      <c r="VNL4" s="685"/>
      <c r="VNM4" s="685"/>
      <c r="VNN4" s="685"/>
      <c r="VNO4" s="685"/>
      <c r="VNP4" s="685"/>
      <c r="VNQ4" s="685"/>
      <c r="VNR4" s="685"/>
      <c r="VNS4" s="685"/>
      <c r="VNT4" s="685"/>
      <c r="VNU4" s="685"/>
      <c r="VNV4" s="685"/>
      <c r="VNW4" s="685"/>
      <c r="VNX4" s="685"/>
      <c r="VNY4" s="685"/>
      <c r="VNZ4" s="685"/>
      <c r="VOA4" s="685"/>
      <c r="VOB4" s="685"/>
      <c r="VOC4" s="685"/>
      <c r="VOD4" s="685"/>
      <c r="VOE4" s="685"/>
      <c r="VOF4" s="685"/>
      <c r="VOG4" s="685"/>
      <c r="VOH4" s="685"/>
      <c r="VOI4" s="685"/>
      <c r="VOJ4" s="685"/>
      <c r="VOK4" s="685"/>
      <c r="VOL4" s="685"/>
      <c r="VOM4" s="685"/>
      <c r="VON4" s="685"/>
      <c r="VOO4" s="685"/>
      <c r="VOP4" s="685"/>
      <c r="VOQ4" s="685"/>
      <c r="VOR4" s="685"/>
      <c r="VOS4" s="685"/>
      <c r="VOT4" s="685"/>
      <c r="VOU4" s="685"/>
      <c r="VOV4" s="685"/>
      <c r="VOW4" s="685"/>
      <c r="VOX4" s="685"/>
      <c r="VOY4" s="685"/>
      <c r="VOZ4" s="685"/>
      <c r="VPA4" s="685"/>
      <c r="VPB4" s="685"/>
      <c r="VPC4" s="685"/>
      <c r="VPD4" s="685"/>
      <c r="VPE4" s="685"/>
      <c r="VPF4" s="685"/>
      <c r="VPG4" s="685"/>
      <c r="VPH4" s="685"/>
      <c r="VPI4" s="685"/>
      <c r="VPJ4" s="685"/>
      <c r="VPK4" s="685"/>
      <c r="VPL4" s="685"/>
      <c r="VPM4" s="685"/>
      <c r="VPN4" s="685"/>
      <c r="VPO4" s="685"/>
      <c r="VPP4" s="685"/>
      <c r="VPQ4" s="685"/>
      <c r="VPR4" s="685"/>
      <c r="VPS4" s="685"/>
      <c r="VPT4" s="685"/>
      <c r="VPU4" s="685"/>
      <c r="VPV4" s="685"/>
      <c r="VPW4" s="685"/>
      <c r="VPX4" s="685"/>
      <c r="VPY4" s="685"/>
      <c r="VPZ4" s="685"/>
      <c r="VQA4" s="685"/>
      <c r="VQB4" s="685"/>
      <c r="VQC4" s="685"/>
      <c r="VQD4" s="685"/>
      <c r="VQE4" s="685"/>
      <c r="VQF4" s="685"/>
      <c r="VQG4" s="685"/>
      <c r="VQH4" s="685"/>
      <c r="VQI4" s="685"/>
      <c r="VQJ4" s="685"/>
      <c r="VQK4" s="685"/>
      <c r="VQL4" s="685"/>
      <c r="VQM4" s="685"/>
      <c r="VQN4" s="685"/>
      <c r="VQO4" s="685"/>
      <c r="VQP4" s="685"/>
      <c r="VQQ4" s="685"/>
      <c r="VQR4" s="685"/>
      <c r="VQS4" s="685"/>
      <c r="VQT4" s="685"/>
      <c r="VQU4" s="685"/>
      <c r="VQV4" s="685"/>
      <c r="VQW4" s="685"/>
      <c r="VQX4" s="685"/>
      <c r="VQY4" s="685"/>
      <c r="VQZ4" s="685"/>
      <c r="VRA4" s="685"/>
      <c r="VRB4" s="685"/>
      <c r="VRC4" s="685"/>
      <c r="VRD4" s="685"/>
      <c r="VRE4" s="685"/>
      <c r="VRF4" s="685"/>
      <c r="VRG4" s="685"/>
      <c r="VRH4" s="685"/>
      <c r="VRI4" s="685"/>
      <c r="VRJ4" s="685"/>
      <c r="VRK4" s="685"/>
      <c r="VRL4" s="685"/>
      <c r="VRM4" s="685"/>
      <c r="VRN4" s="685"/>
      <c r="VRO4" s="685"/>
      <c r="VRP4" s="685"/>
      <c r="VRQ4" s="685"/>
      <c r="VRR4" s="685"/>
      <c r="VRS4" s="685"/>
      <c r="VRT4" s="685"/>
      <c r="VRU4" s="685"/>
      <c r="VRV4" s="685"/>
      <c r="VRW4" s="685"/>
      <c r="VRX4" s="685"/>
      <c r="VRY4" s="685"/>
      <c r="VRZ4" s="685"/>
      <c r="VSA4" s="685"/>
      <c r="VSB4" s="685"/>
      <c r="VSC4" s="685"/>
      <c r="VSD4" s="685"/>
      <c r="VSE4" s="685"/>
      <c r="VSF4" s="685"/>
      <c r="VSG4" s="685"/>
      <c r="VSH4" s="685"/>
      <c r="VSI4" s="685"/>
      <c r="VSJ4" s="685"/>
      <c r="VSK4" s="685"/>
      <c r="VSL4" s="685"/>
      <c r="VSM4" s="685"/>
      <c r="VSN4" s="685"/>
      <c r="VSO4" s="685"/>
      <c r="VSP4" s="685"/>
      <c r="VSQ4" s="685"/>
      <c r="VSR4" s="685"/>
      <c r="VSS4" s="685"/>
      <c r="VST4" s="685"/>
      <c r="VSU4" s="685"/>
      <c r="VSV4" s="685"/>
      <c r="VSW4" s="685"/>
      <c r="VSX4" s="685"/>
      <c r="VSY4" s="685"/>
      <c r="VSZ4" s="685"/>
      <c r="VTA4" s="685"/>
      <c r="VTB4" s="685"/>
      <c r="VTC4" s="685"/>
      <c r="VTD4" s="685"/>
      <c r="VTE4" s="685"/>
      <c r="VTF4" s="685"/>
      <c r="VTG4" s="685"/>
      <c r="VTH4" s="685"/>
      <c r="VTI4" s="685"/>
      <c r="VTJ4" s="685"/>
      <c r="VTK4" s="685"/>
      <c r="VTL4" s="685"/>
      <c r="VTM4" s="685"/>
      <c r="VTN4" s="685"/>
      <c r="VTO4" s="685"/>
      <c r="VTP4" s="685"/>
      <c r="VTQ4" s="685"/>
      <c r="VTR4" s="685"/>
      <c r="VTS4" s="685"/>
      <c r="VTT4" s="685"/>
      <c r="VTU4" s="685"/>
      <c r="VTV4" s="685"/>
      <c r="VTW4" s="685"/>
      <c r="VTX4" s="685"/>
      <c r="VTY4" s="685"/>
      <c r="VTZ4" s="685"/>
      <c r="VUA4" s="685"/>
      <c r="VUB4" s="685"/>
      <c r="VUC4" s="685"/>
      <c r="VUD4" s="685"/>
      <c r="VUE4" s="685"/>
      <c r="VUF4" s="685"/>
      <c r="VUG4" s="685"/>
      <c r="VUH4" s="685"/>
      <c r="VUI4" s="685"/>
      <c r="VUJ4" s="685"/>
      <c r="VUK4" s="685"/>
      <c r="VUL4" s="685"/>
      <c r="VUM4" s="685"/>
      <c r="VUN4" s="685"/>
      <c r="VUO4" s="685"/>
      <c r="VUP4" s="685"/>
      <c r="VUQ4" s="685"/>
      <c r="VUR4" s="685"/>
      <c r="VUS4" s="685"/>
      <c r="VUT4" s="685"/>
      <c r="VUU4" s="685"/>
      <c r="VUV4" s="685"/>
      <c r="VUW4" s="685"/>
      <c r="VUX4" s="685"/>
      <c r="VUY4" s="685"/>
      <c r="VUZ4" s="685"/>
      <c r="VVA4" s="685"/>
      <c r="VVB4" s="685"/>
      <c r="VVC4" s="685"/>
      <c r="VVD4" s="685"/>
      <c r="VVE4" s="685"/>
      <c r="VVF4" s="685"/>
      <c r="VVG4" s="685"/>
      <c r="VVH4" s="685"/>
      <c r="VVI4" s="685"/>
      <c r="VVJ4" s="685"/>
      <c r="VVK4" s="685"/>
      <c r="VVL4" s="685"/>
      <c r="VVM4" s="685"/>
      <c r="VVN4" s="685"/>
      <c r="VVO4" s="685"/>
      <c r="VVP4" s="685"/>
      <c r="VVQ4" s="685"/>
      <c r="VVR4" s="685"/>
      <c r="VVS4" s="685"/>
      <c r="VVT4" s="685"/>
      <c r="VVU4" s="685"/>
      <c r="VVV4" s="685"/>
      <c r="VVW4" s="685"/>
      <c r="VVX4" s="685"/>
      <c r="VVY4" s="685"/>
      <c r="VVZ4" s="685"/>
      <c r="VWA4" s="685"/>
      <c r="VWB4" s="685"/>
      <c r="VWC4" s="685"/>
      <c r="VWD4" s="685"/>
      <c r="VWE4" s="685"/>
      <c r="VWF4" s="685"/>
      <c r="VWG4" s="685"/>
      <c r="VWH4" s="685"/>
      <c r="VWI4" s="685"/>
      <c r="VWJ4" s="685"/>
      <c r="VWK4" s="685"/>
      <c r="VWL4" s="685"/>
      <c r="VWM4" s="685"/>
      <c r="VWN4" s="685"/>
      <c r="VWO4" s="685"/>
      <c r="VWP4" s="685"/>
      <c r="VWQ4" s="685"/>
      <c r="VWR4" s="685"/>
      <c r="VWS4" s="685"/>
      <c r="VWT4" s="685"/>
      <c r="VWU4" s="685"/>
      <c r="VWV4" s="685"/>
      <c r="VWW4" s="685"/>
      <c r="VWX4" s="685"/>
      <c r="VWY4" s="685"/>
      <c r="VWZ4" s="685"/>
      <c r="VXA4" s="685"/>
      <c r="VXB4" s="685"/>
      <c r="VXC4" s="685"/>
      <c r="VXD4" s="685"/>
      <c r="VXE4" s="685"/>
      <c r="VXF4" s="685"/>
      <c r="VXG4" s="685"/>
      <c r="VXH4" s="685"/>
      <c r="VXI4" s="685"/>
      <c r="VXJ4" s="685"/>
      <c r="VXK4" s="685"/>
      <c r="VXL4" s="685"/>
      <c r="VXM4" s="685"/>
      <c r="VXN4" s="685"/>
      <c r="VXO4" s="685"/>
      <c r="VXP4" s="685"/>
      <c r="VXQ4" s="685"/>
      <c r="VXR4" s="685"/>
      <c r="VXS4" s="685"/>
      <c r="VXT4" s="685"/>
      <c r="VXU4" s="685"/>
      <c r="VXV4" s="685"/>
      <c r="VXW4" s="685"/>
      <c r="VXX4" s="685"/>
      <c r="VXY4" s="685"/>
      <c r="VXZ4" s="685"/>
      <c r="VYA4" s="685"/>
      <c r="VYB4" s="685"/>
      <c r="VYC4" s="685"/>
      <c r="VYD4" s="685"/>
      <c r="VYE4" s="685"/>
      <c r="VYF4" s="685"/>
      <c r="VYG4" s="685"/>
      <c r="VYH4" s="685"/>
      <c r="VYI4" s="685"/>
      <c r="VYJ4" s="685"/>
      <c r="VYK4" s="685"/>
      <c r="VYL4" s="685"/>
      <c r="VYM4" s="685"/>
      <c r="VYN4" s="685"/>
      <c r="VYO4" s="685"/>
      <c r="VYP4" s="685"/>
      <c r="VYQ4" s="685"/>
      <c r="VYR4" s="685"/>
      <c r="VYS4" s="685"/>
      <c r="VYT4" s="685"/>
      <c r="VYU4" s="685"/>
      <c r="VYV4" s="685"/>
      <c r="VYW4" s="685"/>
      <c r="VYX4" s="685"/>
      <c r="VYY4" s="685"/>
      <c r="VYZ4" s="685"/>
      <c r="VZA4" s="685"/>
      <c r="VZB4" s="685"/>
      <c r="VZC4" s="685"/>
      <c r="VZD4" s="685"/>
      <c r="VZE4" s="685"/>
      <c r="VZF4" s="685"/>
      <c r="VZG4" s="685"/>
      <c r="VZH4" s="685"/>
      <c r="VZI4" s="685"/>
      <c r="VZJ4" s="685"/>
      <c r="VZK4" s="685"/>
      <c r="VZL4" s="685"/>
      <c r="VZM4" s="685"/>
      <c r="VZN4" s="685"/>
      <c r="VZO4" s="685"/>
      <c r="VZP4" s="685"/>
      <c r="VZQ4" s="685"/>
      <c r="VZR4" s="685"/>
      <c r="VZS4" s="685"/>
      <c r="VZT4" s="685"/>
      <c r="VZU4" s="685"/>
      <c r="VZV4" s="685"/>
      <c r="VZW4" s="685"/>
      <c r="VZX4" s="685"/>
      <c r="VZY4" s="685"/>
      <c r="VZZ4" s="685"/>
      <c r="WAA4" s="685"/>
      <c r="WAB4" s="685"/>
      <c r="WAC4" s="685"/>
      <c r="WAD4" s="685"/>
      <c r="WAE4" s="685"/>
      <c r="WAF4" s="685"/>
      <c r="WAG4" s="685"/>
      <c r="WAH4" s="685"/>
      <c r="WAI4" s="685"/>
      <c r="WAJ4" s="685"/>
      <c r="WAK4" s="685"/>
      <c r="WAL4" s="685"/>
      <c r="WAM4" s="685"/>
      <c r="WAN4" s="685"/>
      <c r="WAO4" s="685"/>
      <c r="WAP4" s="685"/>
      <c r="WAQ4" s="685"/>
      <c r="WAR4" s="685"/>
      <c r="WAS4" s="685"/>
      <c r="WAT4" s="685"/>
      <c r="WAU4" s="685"/>
      <c r="WAV4" s="685"/>
      <c r="WAW4" s="685"/>
      <c r="WAX4" s="685"/>
      <c r="WAY4" s="685"/>
      <c r="WAZ4" s="685"/>
      <c r="WBA4" s="685"/>
      <c r="WBB4" s="685"/>
      <c r="WBC4" s="685"/>
      <c r="WBD4" s="685"/>
      <c r="WBE4" s="685"/>
      <c r="WBF4" s="685"/>
      <c r="WBG4" s="685"/>
      <c r="WBH4" s="685"/>
      <c r="WBI4" s="685"/>
      <c r="WBJ4" s="685"/>
      <c r="WBK4" s="685"/>
      <c r="WBL4" s="685"/>
      <c r="WBM4" s="685"/>
      <c r="WBN4" s="685"/>
      <c r="WBO4" s="685"/>
      <c r="WBP4" s="685"/>
      <c r="WBQ4" s="685"/>
      <c r="WBR4" s="685"/>
      <c r="WBS4" s="685"/>
      <c r="WBT4" s="685"/>
      <c r="WBU4" s="685"/>
      <c r="WBV4" s="685"/>
      <c r="WBW4" s="685"/>
      <c r="WBX4" s="685"/>
      <c r="WBY4" s="685"/>
      <c r="WBZ4" s="685"/>
      <c r="WCA4" s="685"/>
      <c r="WCB4" s="685"/>
      <c r="WCC4" s="685"/>
      <c r="WCD4" s="685"/>
      <c r="WCE4" s="685"/>
      <c r="WCF4" s="685"/>
      <c r="WCG4" s="685"/>
      <c r="WCH4" s="685"/>
      <c r="WCI4" s="685"/>
      <c r="WCJ4" s="685"/>
      <c r="WCK4" s="685"/>
      <c r="WCL4" s="685"/>
      <c r="WCM4" s="685"/>
      <c r="WCN4" s="685"/>
      <c r="WCO4" s="685"/>
      <c r="WCP4" s="685"/>
      <c r="WCQ4" s="685"/>
      <c r="WCR4" s="685"/>
      <c r="WCS4" s="685"/>
      <c r="WCT4" s="685"/>
      <c r="WCU4" s="685"/>
      <c r="WCV4" s="685"/>
      <c r="WCW4" s="685"/>
      <c r="WCX4" s="685"/>
      <c r="WCY4" s="685"/>
      <c r="WCZ4" s="685"/>
      <c r="WDA4" s="685"/>
      <c r="WDB4" s="685"/>
      <c r="WDC4" s="685"/>
      <c r="WDD4" s="685"/>
      <c r="WDE4" s="685"/>
      <c r="WDF4" s="685"/>
      <c r="WDG4" s="685"/>
      <c r="WDH4" s="685"/>
      <c r="WDI4" s="685"/>
      <c r="WDJ4" s="685"/>
      <c r="WDK4" s="685"/>
      <c r="WDL4" s="685"/>
      <c r="WDM4" s="685"/>
      <c r="WDN4" s="685"/>
      <c r="WDO4" s="685"/>
      <c r="WDP4" s="685"/>
      <c r="WDQ4" s="685"/>
      <c r="WDR4" s="685"/>
      <c r="WDS4" s="685"/>
      <c r="WDT4" s="685"/>
      <c r="WDU4" s="685"/>
      <c r="WDV4" s="685"/>
      <c r="WDW4" s="685"/>
      <c r="WDX4" s="685"/>
      <c r="WDY4" s="685"/>
      <c r="WDZ4" s="685"/>
      <c r="WEA4" s="685"/>
      <c r="WEB4" s="685"/>
      <c r="WEC4" s="685"/>
      <c r="WED4" s="685"/>
      <c r="WEE4" s="685"/>
      <c r="WEF4" s="685"/>
      <c r="WEG4" s="685"/>
      <c r="WEH4" s="685"/>
      <c r="WEI4" s="685"/>
      <c r="WEJ4" s="685"/>
      <c r="WEK4" s="685"/>
      <c r="WEL4" s="685"/>
      <c r="WEM4" s="685"/>
      <c r="WEN4" s="685"/>
      <c r="WEO4" s="685"/>
      <c r="WEP4" s="685"/>
      <c r="WEQ4" s="685"/>
      <c r="WER4" s="685"/>
      <c r="WES4" s="685"/>
      <c r="WET4" s="685"/>
      <c r="WEU4" s="685"/>
      <c r="WEV4" s="685"/>
      <c r="WEW4" s="685"/>
      <c r="WEX4" s="685"/>
      <c r="WEY4" s="685"/>
      <c r="WEZ4" s="685"/>
      <c r="WFA4" s="685"/>
      <c r="WFB4" s="685"/>
      <c r="WFC4" s="685"/>
      <c r="WFD4" s="685"/>
      <c r="WFE4" s="685"/>
      <c r="WFF4" s="685"/>
      <c r="WFG4" s="685"/>
      <c r="WFH4" s="685"/>
      <c r="WFI4" s="685"/>
      <c r="WFJ4" s="685"/>
      <c r="WFK4" s="685"/>
      <c r="WFL4" s="685"/>
      <c r="WFM4" s="685"/>
      <c r="WFN4" s="685"/>
      <c r="WFO4" s="685"/>
      <c r="WFP4" s="685"/>
      <c r="WFQ4" s="685"/>
      <c r="WFR4" s="685"/>
      <c r="WFS4" s="685"/>
      <c r="WFT4" s="685"/>
      <c r="WFU4" s="685"/>
      <c r="WFV4" s="685"/>
      <c r="WFW4" s="685"/>
      <c r="WFX4" s="685"/>
      <c r="WFY4" s="685"/>
      <c r="WFZ4" s="685"/>
      <c r="WGA4" s="685"/>
      <c r="WGB4" s="685"/>
      <c r="WGC4" s="685"/>
      <c r="WGD4" s="685"/>
      <c r="WGE4" s="685"/>
      <c r="WGF4" s="685"/>
      <c r="WGG4" s="685"/>
      <c r="WGH4" s="685"/>
      <c r="WGI4" s="685"/>
      <c r="WGJ4" s="685"/>
      <c r="WGK4" s="685"/>
      <c r="WGL4" s="685"/>
      <c r="WGM4" s="685"/>
      <c r="WGN4" s="685"/>
      <c r="WGO4" s="685"/>
      <c r="WGP4" s="685"/>
      <c r="WGQ4" s="685"/>
      <c r="WGR4" s="685"/>
      <c r="WGS4" s="685"/>
      <c r="WGT4" s="685"/>
      <c r="WGU4" s="685"/>
      <c r="WGV4" s="685"/>
      <c r="WGW4" s="685"/>
      <c r="WGX4" s="685"/>
      <c r="WGY4" s="685"/>
      <c r="WGZ4" s="685"/>
      <c r="WHA4" s="685"/>
      <c r="WHB4" s="685"/>
      <c r="WHC4" s="685"/>
      <c r="WHD4" s="685"/>
      <c r="WHE4" s="685"/>
      <c r="WHF4" s="685"/>
      <c r="WHG4" s="685"/>
      <c r="WHH4" s="685"/>
      <c r="WHI4" s="685"/>
      <c r="WHJ4" s="685"/>
      <c r="WHK4" s="685"/>
      <c r="WHL4" s="685"/>
      <c r="WHM4" s="685"/>
      <c r="WHN4" s="685"/>
      <c r="WHO4" s="685"/>
      <c r="WHP4" s="685"/>
      <c r="WHQ4" s="685"/>
      <c r="WHR4" s="685"/>
      <c r="WHS4" s="685"/>
      <c r="WHT4" s="685"/>
      <c r="WHU4" s="685"/>
      <c r="WHV4" s="685"/>
      <c r="WHW4" s="685"/>
      <c r="WHX4" s="685"/>
      <c r="WHY4" s="685"/>
      <c r="WHZ4" s="685"/>
      <c r="WIA4" s="685"/>
      <c r="WIB4" s="685"/>
      <c r="WIC4" s="685"/>
      <c r="WID4" s="685"/>
      <c r="WIE4" s="685"/>
      <c r="WIF4" s="685"/>
      <c r="WIG4" s="685"/>
      <c r="WIH4" s="685"/>
      <c r="WII4" s="685"/>
      <c r="WIJ4" s="685"/>
      <c r="WIK4" s="685"/>
      <c r="WIL4" s="685"/>
      <c r="WIM4" s="685"/>
      <c r="WIN4" s="685"/>
      <c r="WIO4" s="685"/>
      <c r="WIP4" s="685"/>
      <c r="WIQ4" s="685"/>
      <c r="WIR4" s="685"/>
      <c r="WIS4" s="685"/>
      <c r="WIT4" s="685"/>
      <c r="WIU4" s="685"/>
      <c r="WIV4" s="685"/>
      <c r="WIW4" s="685"/>
      <c r="WIX4" s="685"/>
      <c r="WIY4" s="685"/>
      <c r="WIZ4" s="685"/>
      <c r="WJA4" s="685"/>
      <c r="WJB4" s="685"/>
      <c r="WJC4" s="685"/>
      <c r="WJD4" s="685"/>
      <c r="WJE4" s="685"/>
      <c r="WJF4" s="685"/>
      <c r="WJG4" s="685"/>
      <c r="WJH4" s="685"/>
      <c r="WJI4" s="685"/>
      <c r="WJJ4" s="685"/>
      <c r="WJK4" s="685"/>
      <c r="WJL4" s="685"/>
      <c r="WJM4" s="685"/>
      <c r="WJN4" s="685"/>
      <c r="WJO4" s="685"/>
      <c r="WJP4" s="685"/>
      <c r="WJQ4" s="685"/>
      <c r="WJR4" s="685"/>
      <c r="WJS4" s="685"/>
      <c r="WJT4" s="685"/>
      <c r="WJU4" s="685"/>
      <c r="WJV4" s="685"/>
      <c r="WJW4" s="685"/>
      <c r="WJX4" s="685"/>
      <c r="WJY4" s="685"/>
      <c r="WJZ4" s="685"/>
      <c r="WKA4" s="685"/>
      <c r="WKB4" s="685"/>
      <c r="WKC4" s="685"/>
      <c r="WKD4" s="685"/>
      <c r="WKE4" s="685"/>
      <c r="WKF4" s="685"/>
      <c r="WKG4" s="685"/>
      <c r="WKH4" s="685"/>
      <c r="WKI4" s="685"/>
      <c r="WKJ4" s="685"/>
      <c r="WKK4" s="685"/>
      <c r="WKL4" s="685"/>
      <c r="WKM4" s="685"/>
      <c r="WKN4" s="685"/>
      <c r="WKO4" s="685"/>
      <c r="WKP4" s="685"/>
      <c r="WKQ4" s="685"/>
      <c r="WKR4" s="685"/>
      <c r="WKS4" s="685"/>
      <c r="WKT4" s="685"/>
      <c r="WKU4" s="685"/>
      <c r="WKV4" s="685"/>
      <c r="WKW4" s="685"/>
      <c r="WKX4" s="685"/>
      <c r="WKY4" s="685"/>
      <c r="WKZ4" s="685"/>
      <c r="WLA4" s="685"/>
      <c r="WLB4" s="685"/>
      <c r="WLC4" s="685"/>
      <c r="WLD4" s="685"/>
      <c r="WLE4" s="685"/>
      <c r="WLF4" s="685"/>
      <c r="WLG4" s="685"/>
      <c r="WLH4" s="685"/>
      <c r="WLI4" s="685"/>
      <c r="WLJ4" s="685"/>
      <c r="WLK4" s="685"/>
      <c r="WLL4" s="685"/>
      <c r="WLM4" s="685"/>
      <c r="WLN4" s="685"/>
      <c r="WLO4" s="685"/>
      <c r="WLP4" s="685"/>
      <c r="WLQ4" s="685"/>
      <c r="WLR4" s="685"/>
      <c r="WLS4" s="685"/>
      <c r="WLT4" s="685"/>
      <c r="WLU4" s="685"/>
      <c r="WLV4" s="685"/>
      <c r="WLW4" s="685"/>
      <c r="WLX4" s="685"/>
      <c r="WLY4" s="685"/>
      <c r="WLZ4" s="685"/>
      <c r="WMA4" s="685"/>
      <c r="WMB4" s="685"/>
      <c r="WMC4" s="685"/>
      <c r="WMD4" s="685"/>
      <c r="WME4" s="685"/>
      <c r="WMF4" s="685"/>
      <c r="WMG4" s="685"/>
      <c r="WMH4" s="685"/>
      <c r="WMI4" s="685"/>
      <c r="WMJ4" s="685"/>
      <c r="WMK4" s="685"/>
      <c r="WML4" s="685"/>
      <c r="WMM4" s="685"/>
      <c r="WMN4" s="685"/>
      <c r="WMO4" s="685"/>
      <c r="WMP4" s="685"/>
      <c r="WMQ4" s="685"/>
      <c r="WMR4" s="685"/>
      <c r="WMS4" s="685"/>
      <c r="WMT4" s="685"/>
      <c r="WMU4" s="685"/>
      <c r="WMV4" s="685"/>
      <c r="WMW4" s="685"/>
      <c r="WMX4" s="685"/>
      <c r="WMY4" s="685"/>
      <c r="WMZ4" s="685"/>
      <c r="WNA4" s="685"/>
      <c r="WNB4" s="685"/>
      <c r="WNC4" s="685"/>
      <c r="WND4" s="685"/>
      <c r="WNE4" s="685"/>
      <c r="WNF4" s="685"/>
      <c r="WNG4" s="685"/>
      <c r="WNH4" s="685"/>
      <c r="WNI4" s="685"/>
      <c r="WNJ4" s="685"/>
      <c r="WNK4" s="685"/>
      <c r="WNL4" s="685"/>
      <c r="WNM4" s="685"/>
      <c r="WNN4" s="685"/>
      <c r="WNO4" s="685"/>
      <c r="WNP4" s="685"/>
      <c r="WNQ4" s="685"/>
      <c r="WNR4" s="685"/>
      <c r="WNS4" s="685"/>
      <c r="WNT4" s="685"/>
      <c r="WNU4" s="685"/>
      <c r="WNV4" s="685"/>
      <c r="WNW4" s="685"/>
      <c r="WNX4" s="685"/>
      <c r="WNY4" s="685"/>
      <c r="WNZ4" s="685"/>
      <c r="WOA4" s="685"/>
      <c r="WOB4" s="685"/>
      <c r="WOC4" s="685"/>
      <c r="WOD4" s="685"/>
      <c r="WOE4" s="685"/>
      <c r="WOF4" s="685"/>
      <c r="WOG4" s="685"/>
      <c r="WOH4" s="685"/>
      <c r="WOI4" s="685"/>
      <c r="WOJ4" s="685"/>
      <c r="WOK4" s="685"/>
      <c r="WOL4" s="685"/>
      <c r="WOM4" s="685"/>
      <c r="WON4" s="685"/>
      <c r="WOO4" s="685"/>
      <c r="WOP4" s="685"/>
      <c r="WOQ4" s="685"/>
      <c r="WOR4" s="685"/>
      <c r="WOS4" s="685"/>
      <c r="WOT4" s="685"/>
      <c r="WOU4" s="685"/>
      <c r="WOV4" s="685"/>
      <c r="WOW4" s="685"/>
      <c r="WOX4" s="685"/>
      <c r="WOY4" s="685"/>
      <c r="WOZ4" s="685"/>
      <c r="WPA4" s="685"/>
      <c r="WPB4" s="685"/>
      <c r="WPC4" s="685"/>
      <c r="WPD4" s="685"/>
      <c r="WPE4" s="685"/>
      <c r="WPF4" s="685"/>
      <c r="WPG4" s="685"/>
      <c r="WPH4" s="685"/>
      <c r="WPI4" s="685"/>
      <c r="WPJ4" s="685"/>
      <c r="WPK4" s="685"/>
      <c r="WPL4" s="685"/>
      <c r="WPM4" s="685"/>
      <c r="WPN4" s="685"/>
      <c r="WPO4" s="685"/>
      <c r="WPP4" s="685"/>
      <c r="WPQ4" s="685"/>
      <c r="WPR4" s="685"/>
      <c r="WPS4" s="685"/>
      <c r="WPT4" s="685"/>
      <c r="WPU4" s="685"/>
      <c r="WPV4" s="685"/>
      <c r="WPW4" s="685"/>
      <c r="WPX4" s="685"/>
      <c r="WPY4" s="685"/>
      <c r="WPZ4" s="685"/>
      <c r="WQA4" s="685"/>
      <c r="WQB4" s="685"/>
      <c r="WQC4" s="685"/>
      <c r="WQD4" s="685"/>
      <c r="WQE4" s="685"/>
      <c r="WQF4" s="685"/>
      <c r="WQG4" s="685"/>
      <c r="WQH4" s="685"/>
      <c r="WQI4" s="685"/>
      <c r="WQJ4" s="685"/>
      <c r="WQK4" s="685"/>
      <c r="WQL4" s="685"/>
      <c r="WQM4" s="685"/>
      <c r="WQN4" s="685"/>
      <c r="WQO4" s="685"/>
      <c r="WQP4" s="685"/>
      <c r="WQQ4" s="685"/>
      <c r="WQR4" s="685"/>
      <c r="WQS4" s="685"/>
      <c r="WQT4" s="685"/>
      <c r="WQU4" s="685"/>
      <c r="WQV4" s="685"/>
      <c r="WQW4" s="685"/>
      <c r="WQX4" s="685"/>
      <c r="WQY4" s="685"/>
      <c r="WQZ4" s="685"/>
      <c r="WRA4" s="685"/>
      <c r="WRB4" s="685"/>
      <c r="WRC4" s="685"/>
      <c r="WRD4" s="685"/>
      <c r="WRE4" s="685"/>
      <c r="WRF4" s="685"/>
      <c r="WRG4" s="685"/>
      <c r="WRH4" s="685"/>
      <c r="WRI4" s="685"/>
      <c r="WRJ4" s="685"/>
      <c r="WRK4" s="685"/>
      <c r="WRL4" s="685"/>
      <c r="WRM4" s="685"/>
      <c r="WRN4" s="685"/>
      <c r="WRO4" s="685"/>
      <c r="WRP4" s="685"/>
      <c r="WRQ4" s="685"/>
      <c r="WRR4" s="685"/>
      <c r="WRS4" s="685"/>
      <c r="WRT4" s="685"/>
      <c r="WRU4" s="685"/>
      <c r="WRV4" s="685"/>
      <c r="WRW4" s="685"/>
      <c r="WRX4" s="685"/>
      <c r="WRY4" s="685"/>
      <c r="WRZ4" s="685"/>
      <c r="WSA4" s="685"/>
      <c r="WSB4" s="685"/>
      <c r="WSC4" s="685"/>
      <c r="WSD4" s="685"/>
      <c r="WSE4" s="685"/>
      <c r="WSF4" s="685"/>
      <c r="WSG4" s="685"/>
      <c r="WSH4" s="685"/>
      <c r="WSI4" s="685"/>
      <c r="WSJ4" s="685"/>
      <c r="WSK4" s="685"/>
      <c r="WSL4" s="685"/>
      <c r="WSM4" s="685"/>
      <c r="WSN4" s="685"/>
      <c r="WSO4" s="685"/>
      <c r="WSP4" s="685"/>
      <c r="WSQ4" s="685"/>
      <c r="WSR4" s="685"/>
      <c r="WSS4" s="685"/>
      <c r="WST4" s="685"/>
      <c r="WSU4" s="685"/>
      <c r="WSV4" s="685"/>
      <c r="WSW4" s="685"/>
      <c r="WSX4" s="685"/>
      <c r="WSY4" s="685"/>
      <c r="WSZ4" s="685"/>
      <c r="WTA4" s="685"/>
      <c r="WTB4" s="685"/>
      <c r="WTC4" s="685"/>
      <c r="WTD4" s="685"/>
      <c r="WTE4" s="685"/>
      <c r="WTF4" s="685"/>
      <c r="WTG4" s="685"/>
      <c r="WTH4" s="685"/>
      <c r="WTI4" s="685"/>
      <c r="WTJ4" s="685"/>
      <c r="WTK4" s="685"/>
      <c r="WTL4" s="685"/>
      <c r="WTM4" s="685"/>
      <c r="WTN4" s="685"/>
      <c r="WTO4" s="685"/>
      <c r="WTP4" s="685"/>
      <c r="WTQ4" s="685"/>
      <c r="WTR4" s="685"/>
      <c r="WTS4" s="685"/>
      <c r="WTT4" s="685"/>
      <c r="WTU4" s="685"/>
      <c r="WTV4" s="685"/>
      <c r="WTW4" s="685"/>
      <c r="WTX4" s="685"/>
      <c r="WTY4" s="685"/>
      <c r="WTZ4" s="685"/>
      <c r="WUA4" s="685"/>
      <c r="WUB4" s="685"/>
      <c r="WUC4" s="685"/>
      <c r="WUD4" s="685"/>
      <c r="WUE4" s="685"/>
      <c r="WUF4" s="685"/>
      <c r="WUG4" s="685"/>
      <c r="WUH4" s="685"/>
      <c r="WUI4" s="685"/>
      <c r="WUJ4" s="685"/>
      <c r="WUK4" s="685"/>
      <c r="WUL4" s="685"/>
      <c r="WUM4" s="685"/>
      <c r="WUN4" s="685"/>
      <c r="WUO4" s="685"/>
      <c r="WUP4" s="685"/>
      <c r="WUQ4" s="685"/>
      <c r="WUR4" s="685"/>
      <c r="WUS4" s="685"/>
      <c r="WUT4" s="685"/>
      <c r="WUU4" s="685"/>
      <c r="WUV4" s="685"/>
      <c r="WUW4" s="685"/>
      <c r="WUX4" s="685"/>
      <c r="WUY4" s="685"/>
      <c r="WUZ4" s="685"/>
      <c r="WVA4" s="685"/>
      <c r="WVB4" s="685"/>
      <c r="WVC4" s="685"/>
      <c r="WVD4" s="685"/>
      <c r="WVE4" s="685"/>
      <c r="WVF4" s="685"/>
      <c r="WVG4" s="685"/>
      <c r="WVH4" s="685"/>
      <c r="WVI4" s="685"/>
      <c r="WVJ4" s="685"/>
      <c r="WVK4" s="685"/>
      <c r="WVL4" s="685"/>
      <c r="WVM4" s="685"/>
      <c r="WVN4" s="685"/>
      <c r="WVO4" s="685"/>
      <c r="WVP4" s="685"/>
      <c r="WVQ4" s="685"/>
      <c r="WVR4" s="685"/>
      <c r="WVS4" s="685"/>
      <c r="WVT4" s="685"/>
      <c r="WVU4" s="685"/>
      <c r="WVV4" s="685"/>
      <c r="WVW4" s="685"/>
      <c r="WVX4" s="685"/>
      <c r="WVY4" s="685"/>
      <c r="WVZ4" s="685"/>
      <c r="WWA4" s="685"/>
      <c r="WWB4" s="685"/>
      <c r="WWC4" s="685"/>
      <c r="WWD4" s="685"/>
      <c r="WWE4" s="685"/>
      <c r="WWF4" s="685"/>
      <c r="WWG4" s="685"/>
      <c r="WWH4" s="685"/>
      <c r="WWI4" s="685"/>
      <c r="WWJ4" s="685"/>
      <c r="WWK4" s="685"/>
      <c r="WWL4" s="685"/>
      <c r="WWM4" s="685"/>
      <c r="WWN4" s="685"/>
      <c r="WWO4" s="685"/>
      <c r="WWP4" s="685"/>
      <c r="WWQ4" s="685"/>
      <c r="WWR4" s="685"/>
      <c r="WWS4" s="685"/>
      <c r="WWT4" s="685"/>
      <c r="WWU4" s="685"/>
      <c r="WWV4" s="685"/>
      <c r="WWW4" s="685"/>
      <c r="WWX4" s="685"/>
      <c r="WWY4" s="685"/>
      <c r="WWZ4" s="685"/>
      <c r="WXA4" s="685"/>
      <c r="WXB4" s="685"/>
      <c r="WXC4" s="685"/>
      <c r="WXD4" s="685"/>
      <c r="WXE4" s="685"/>
      <c r="WXF4" s="685"/>
      <c r="WXG4" s="685"/>
      <c r="WXH4" s="685"/>
      <c r="WXI4" s="685"/>
      <c r="WXJ4" s="685"/>
      <c r="WXK4" s="685"/>
      <c r="WXL4" s="685"/>
      <c r="WXM4" s="685"/>
      <c r="WXN4" s="685"/>
      <c r="WXO4" s="685"/>
      <c r="WXP4" s="685"/>
      <c r="WXQ4" s="685"/>
      <c r="WXR4" s="685"/>
      <c r="WXS4" s="685"/>
      <c r="WXT4" s="685"/>
      <c r="WXU4" s="685"/>
      <c r="WXV4" s="685"/>
      <c r="WXW4" s="685"/>
      <c r="WXX4" s="685"/>
      <c r="WXY4" s="685"/>
      <c r="WXZ4" s="685"/>
      <c r="WYA4" s="685"/>
      <c r="WYB4" s="685"/>
      <c r="WYC4" s="685"/>
      <c r="WYD4" s="685"/>
      <c r="WYE4" s="685"/>
      <c r="WYF4" s="685"/>
      <c r="WYG4" s="685"/>
      <c r="WYH4" s="685"/>
      <c r="WYI4" s="685"/>
      <c r="WYJ4" s="685"/>
      <c r="WYK4" s="685"/>
      <c r="WYL4" s="685"/>
      <c r="WYM4" s="685"/>
      <c r="WYN4" s="685"/>
      <c r="WYO4" s="685"/>
      <c r="WYP4" s="685"/>
      <c r="WYQ4" s="685"/>
      <c r="WYR4" s="685"/>
      <c r="WYS4" s="685"/>
      <c r="WYT4" s="685"/>
      <c r="WYU4" s="685"/>
      <c r="WYV4" s="685"/>
      <c r="WYW4" s="685"/>
      <c r="WYX4" s="685"/>
      <c r="WYY4" s="685"/>
      <c r="WYZ4" s="685"/>
      <c r="WZA4" s="685"/>
      <c r="WZB4" s="685"/>
      <c r="WZC4" s="685"/>
      <c r="WZD4" s="685"/>
      <c r="WZE4" s="685"/>
      <c r="WZF4" s="685"/>
      <c r="WZG4" s="685"/>
      <c r="WZH4" s="685"/>
      <c r="WZI4" s="685"/>
      <c r="WZJ4" s="685"/>
      <c r="WZK4" s="685"/>
      <c r="WZL4" s="685"/>
      <c r="WZM4" s="685"/>
      <c r="WZN4" s="685"/>
      <c r="WZO4" s="685"/>
      <c r="WZP4" s="685"/>
      <c r="WZQ4" s="685"/>
      <c r="WZR4" s="685"/>
      <c r="WZS4" s="685"/>
      <c r="WZT4" s="685"/>
      <c r="WZU4" s="685"/>
      <c r="WZV4" s="685"/>
      <c r="WZW4" s="685"/>
      <c r="WZX4" s="685"/>
      <c r="WZY4" s="685"/>
      <c r="WZZ4" s="685"/>
      <c r="XAA4" s="685"/>
      <c r="XAB4" s="685"/>
      <c r="XAC4" s="685"/>
      <c r="XAD4" s="685"/>
      <c r="XAE4" s="685"/>
      <c r="XAF4" s="685"/>
      <c r="XAG4" s="685"/>
      <c r="XAH4" s="685"/>
      <c r="XAI4" s="685"/>
      <c r="XAJ4" s="685"/>
      <c r="XAK4" s="685"/>
      <c r="XAL4" s="685"/>
      <c r="XAM4" s="685"/>
      <c r="XAN4" s="685"/>
      <c r="XAO4" s="685"/>
      <c r="XAP4" s="685"/>
      <c r="XAQ4" s="685"/>
      <c r="XAR4" s="685"/>
      <c r="XAS4" s="685"/>
      <c r="XAT4" s="685"/>
      <c r="XAU4" s="685"/>
      <c r="XAV4" s="685"/>
      <c r="XAW4" s="685"/>
      <c r="XAX4" s="685"/>
      <c r="XAY4" s="685"/>
      <c r="XAZ4" s="685"/>
      <c r="XBA4" s="685"/>
      <c r="XBB4" s="685"/>
      <c r="XBC4" s="685"/>
      <c r="XBD4" s="685"/>
      <c r="XBE4" s="685"/>
      <c r="XBF4" s="685"/>
      <c r="XBG4" s="685"/>
      <c r="XBH4" s="685"/>
      <c r="XBI4" s="685"/>
      <c r="XBJ4" s="685"/>
      <c r="XBK4" s="685"/>
      <c r="XBL4" s="685"/>
      <c r="XBM4" s="685"/>
      <c r="XBN4" s="685"/>
      <c r="XBO4" s="685"/>
      <c r="XBP4" s="685"/>
      <c r="XBQ4" s="685"/>
      <c r="XBR4" s="685"/>
      <c r="XBS4" s="685"/>
      <c r="XBT4" s="685"/>
      <c r="XBU4" s="685"/>
      <c r="XBV4" s="685"/>
      <c r="XBW4" s="685"/>
      <c r="XBX4" s="685"/>
      <c r="XBY4" s="685"/>
      <c r="XBZ4" s="685"/>
      <c r="XCA4" s="685"/>
      <c r="XCB4" s="685"/>
      <c r="XCC4" s="685"/>
      <c r="XCD4" s="685"/>
      <c r="XCE4" s="685"/>
      <c r="XCF4" s="685"/>
      <c r="XCG4" s="685"/>
      <c r="XCH4" s="685"/>
      <c r="XCI4" s="685"/>
      <c r="XCJ4" s="685"/>
      <c r="XCK4" s="685"/>
      <c r="XCL4" s="685"/>
      <c r="XCM4" s="685"/>
      <c r="XCN4" s="685"/>
      <c r="XCO4" s="685"/>
      <c r="XCP4" s="685"/>
      <c r="XCQ4" s="685"/>
      <c r="XCR4" s="685"/>
      <c r="XCS4" s="685"/>
      <c r="XCT4" s="685"/>
      <c r="XCU4" s="685"/>
      <c r="XCV4" s="685"/>
      <c r="XCW4" s="685"/>
      <c r="XCX4" s="685"/>
      <c r="XCY4" s="685"/>
      <c r="XCZ4" s="685"/>
      <c r="XDA4" s="685"/>
      <c r="XDB4" s="685"/>
      <c r="XDC4" s="685"/>
      <c r="XDD4" s="685"/>
      <c r="XDE4" s="685"/>
      <c r="XDF4" s="685"/>
      <c r="XDG4" s="685"/>
      <c r="XDH4" s="685"/>
      <c r="XDI4" s="685"/>
      <c r="XDJ4" s="685"/>
      <c r="XDK4" s="685"/>
      <c r="XDL4" s="685"/>
      <c r="XDM4" s="685"/>
      <c r="XDN4" s="685"/>
      <c r="XDO4" s="685"/>
      <c r="XDP4" s="685"/>
      <c r="XDQ4" s="685"/>
      <c r="XDR4" s="685"/>
      <c r="XDS4" s="685"/>
      <c r="XDT4" s="685"/>
      <c r="XDU4" s="685"/>
      <c r="XDV4" s="685"/>
      <c r="XDW4" s="685"/>
      <c r="XDX4" s="685"/>
      <c r="XDY4" s="685"/>
      <c r="XDZ4" s="685"/>
      <c r="XEA4" s="685"/>
      <c r="XEB4" s="685"/>
      <c r="XEC4" s="685"/>
      <c r="XED4" s="685"/>
      <c r="XEE4" s="685"/>
      <c r="XEF4" s="685"/>
      <c r="XEG4" s="685"/>
      <c r="XEH4" s="685"/>
    </row>
    <row r="5" s="647" customFormat="1" spans="1:1024 1025:16362">
      <c r="A5" s="686"/>
      <c r="B5" s="686"/>
      <c r="C5" s="687"/>
      <c r="D5" s="94" t="s">
        <v>19</v>
      </c>
      <c r="E5" s="94"/>
      <c r="F5" s="94"/>
      <c r="G5" s="688"/>
      <c r="H5" s="688" t="s">
        <v>20</v>
      </c>
      <c r="I5" s="688" t="s">
        <v>20</v>
      </c>
      <c r="J5" s="689"/>
      <c r="K5" s="689"/>
      <c r="L5" s="689"/>
      <c r="M5" s="688"/>
      <c r="N5" s="688" t="s">
        <v>20</v>
      </c>
      <c r="O5" s="690"/>
    </row>
    <row r="6" s="647" customFormat="1" ht="24" customHeight="1" spans="1:1024 1025:16362">
      <c r="A6" s="686" t="s">
        <v>21</v>
      </c>
      <c r="B6" s="686"/>
      <c r="C6" s="691"/>
      <c r="D6" s="692" t="s">
        <v>22</v>
      </c>
      <c r="E6" s="693"/>
      <c r="F6" s="693"/>
      <c r="G6" s="694"/>
      <c r="H6" s="694"/>
      <c r="I6" s="694"/>
      <c r="J6" s="693"/>
      <c r="K6" s="693"/>
      <c r="L6" s="693"/>
      <c r="M6" s="694"/>
      <c r="N6" s="694"/>
      <c r="O6" s="695"/>
    </row>
    <row r="7" s="647" customFormat="1" spans="1:1024 1025:16362">
      <c r="A7" s="686" t="s">
        <v>23</v>
      </c>
      <c r="B7" s="686"/>
      <c r="C7" s="691">
        <v>11</v>
      </c>
      <c r="D7" s="94" t="s">
        <v>24</v>
      </c>
      <c r="E7" s="94"/>
      <c r="F7" s="94"/>
      <c r="G7" s="688"/>
      <c r="H7" s="688" t="s">
        <v>20</v>
      </c>
      <c r="I7" s="688" t="s">
        <v>20</v>
      </c>
      <c r="J7" s="689"/>
      <c r="K7" s="689"/>
      <c r="L7" s="689"/>
      <c r="M7" s="688" t="s">
        <v>25</v>
      </c>
      <c r="N7" s="696" t="s">
        <v>20</v>
      </c>
      <c r="O7" s="695"/>
    </row>
    <row r="8" s="647" customFormat="1" ht="34" customHeight="1" spans="1:1024 1025:16362">
      <c r="A8" s="686" t="s">
        <v>21</v>
      </c>
      <c r="B8" s="686" t="s">
        <v>21</v>
      </c>
      <c r="C8" s="691">
        <v>110100001</v>
      </c>
      <c r="D8" s="94" t="s">
        <v>26</v>
      </c>
      <c r="E8" s="94"/>
      <c r="F8" s="94"/>
      <c r="G8" s="688"/>
      <c r="H8" s="688"/>
      <c r="I8" s="688"/>
      <c r="J8" s="689"/>
      <c r="K8" s="689"/>
      <c r="L8" s="689"/>
      <c r="M8" s="688" t="s">
        <v>25</v>
      </c>
      <c r="N8" s="696"/>
      <c r="O8" s="697"/>
    </row>
    <row r="9" s="647" customFormat="1" ht="25" customHeight="1" spans="1:1024 1025:16362">
      <c r="A9" s="686" t="s">
        <v>21</v>
      </c>
      <c r="B9" s="686"/>
      <c r="C9" s="691">
        <v>1102</v>
      </c>
      <c r="D9" s="94" t="s">
        <v>27</v>
      </c>
      <c r="E9" s="94"/>
      <c r="F9" s="94"/>
      <c r="G9" s="688"/>
      <c r="H9" s="688"/>
      <c r="I9" s="688"/>
      <c r="J9" s="689"/>
      <c r="K9" s="689"/>
      <c r="L9" s="689"/>
      <c r="M9" s="688" t="s">
        <v>25</v>
      </c>
      <c r="N9" s="696"/>
      <c r="O9" s="697"/>
    </row>
    <row r="10" s="647" customFormat="1" spans="1:1024 1025:16362">
      <c r="A10" s="686" t="s">
        <v>21</v>
      </c>
      <c r="B10" s="686"/>
      <c r="C10" s="691">
        <v>1102001</v>
      </c>
      <c r="D10" s="94" t="s">
        <v>28</v>
      </c>
      <c r="E10" s="94"/>
      <c r="F10" s="94"/>
      <c r="G10" s="688"/>
      <c r="H10" s="688"/>
      <c r="I10" s="688"/>
      <c r="J10" s="689"/>
      <c r="K10" s="689"/>
      <c r="L10" s="689"/>
      <c r="M10" s="688" t="s">
        <v>25</v>
      </c>
      <c r="N10" s="696"/>
      <c r="O10" s="697"/>
    </row>
    <row r="11" s="647" customFormat="1" spans="1:1024 1025:16362">
      <c r="A11" s="686" t="s">
        <v>21</v>
      </c>
      <c r="B11" s="686" t="s">
        <v>29</v>
      </c>
      <c r="C11" s="691">
        <v>110200101</v>
      </c>
      <c r="D11" s="687" t="s">
        <v>30</v>
      </c>
      <c r="E11" s="687"/>
      <c r="F11" s="687"/>
      <c r="G11" s="698"/>
      <c r="H11" s="698"/>
      <c r="I11" s="698"/>
      <c r="J11" s="689"/>
      <c r="K11" s="689"/>
      <c r="L11" s="689"/>
      <c r="M11" s="688" t="s">
        <v>25</v>
      </c>
      <c r="N11" s="696"/>
      <c r="O11" s="697"/>
    </row>
    <row r="12" s="647" customFormat="1" spans="1:1024 1025:16362">
      <c r="A12" s="686" t="s">
        <v>21</v>
      </c>
      <c r="B12" s="686" t="s">
        <v>29</v>
      </c>
      <c r="C12" s="691">
        <v>110200102</v>
      </c>
      <c r="D12" s="687" t="s">
        <v>31</v>
      </c>
      <c r="E12" s="687"/>
      <c r="F12" s="687"/>
      <c r="G12" s="698"/>
      <c r="H12" s="698"/>
      <c r="I12" s="698"/>
      <c r="J12" s="689"/>
      <c r="K12" s="689"/>
      <c r="L12" s="689"/>
      <c r="M12" s="688" t="s">
        <v>25</v>
      </c>
      <c r="N12" s="696"/>
      <c r="O12" s="697"/>
    </row>
    <row r="13" s="647" customFormat="1" spans="1:1024 1025:16362">
      <c r="A13" s="686" t="s">
        <v>21</v>
      </c>
      <c r="B13" s="686" t="s">
        <v>29</v>
      </c>
      <c r="C13" s="691">
        <v>110200103</v>
      </c>
      <c r="D13" s="687" t="s">
        <v>32</v>
      </c>
      <c r="E13" s="687"/>
      <c r="F13" s="687"/>
      <c r="G13" s="698"/>
      <c r="H13" s="698"/>
      <c r="I13" s="698"/>
      <c r="J13" s="689"/>
      <c r="K13" s="689"/>
      <c r="L13" s="689"/>
      <c r="M13" s="688" t="s">
        <v>25</v>
      </c>
      <c r="N13" s="696"/>
      <c r="O13" s="697"/>
    </row>
    <row r="14" s="647" customFormat="1" spans="1:1024 1025:16362">
      <c r="A14" s="686" t="s">
        <v>21</v>
      </c>
      <c r="B14" s="686" t="s">
        <v>29</v>
      </c>
      <c r="C14" s="691">
        <v>110200104</v>
      </c>
      <c r="D14" s="687" t="s">
        <v>33</v>
      </c>
      <c r="E14" s="687"/>
      <c r="F14" s="687"/>
      <c r="G14" s="698"/>
      <c r="H14" s="698"/>
      <c r="I14" s="698"/>
      <c r="J14" s="689"/>
      <c r="K14" s="689"/>
      <c r="L14" s="689"/>
      <c r="M14" s="688" t="s">
        <v>25</v>
      </c>
      <c r="N14" s="696"/>
      <c r="O14" s="697"/>
    </row>
    <row r="15" s="647" customFormat="1" ht="21" customHeight="1" spans="1:1024 1025:16362">
      <c r="A15" s="686" t="s">
        <v>34</v>
      </c>
      <c r="B15" s="686" t="s">
        <v>29</v>
      </c>
      <c r="C15" s="691">
        <v>1102001051</v>
      </c>
      <c r="D15" s="687" t="s">
        <v>35</v>
      </c>
      <c r="E15" s="687"/>
      <c r="F15" s="687"/>
      <c r="G15" s="698"/>
      <c r="H15" s="698"/>
      <c r="I15" s="698"/>
      <c r="J15" s="689"/>
      <c r="K15" s="689"/>
      <c r="L15" s="689"/>
      <c r="M15" s="688" t="s">
        <v>25</v>
      </c>
      <c r="N15" s="696"/>
      <c r="O15" s="697"/>
    </row>
    <row r="16" s="647" customFormat="1" ht="27" customHeight="1" spans="1:1024 1025:16362">
      <c r="A16" s="686" t="s">
        <v>36</v>
      </c>
      <c r="B16" s="686" t="s">
        <v>29</v>
      </c>
      <c r="C16" s="691">
        <v>1102001052</v>
      </c>
      <c r="D16" s="687" t="s">
        <v>37</v>
      </c>
      <c r="E16" s="687"/>
      <c r="F16" s="687"/>
      <c r="G16" s="698"/>
      <c r="H16" s="698"/>
      <c r="I16" s="698"/>
      <c r="J16" s="689"/>
      <c r="K16" s="689"/>
      <c r="L16" s="689"/>
      <c r="M16" s="688" t="s">
        <v>25</v>
      </c>
      <c r="N16" s="696"/>
      <c r="O16" s="697"/>
    </row>
    <row r="17" s="647" customFormat="1" ht="25" customHeight="1" spans="1:15">
      <c r="A17" s="686" t="s">
        <v>38</v>
      </c>
      <c r="B17" s="699" t="s">
        <v>29</v>
      </c>
      <c r="C17" s="700">
        <v>110200106</v>
      </c>
      <c r="D17" s="701" t="s">
        <v>39</v>
      </c>
      <c r="E17" s="701"/>
      <c r="F17" s="687"/>
      <c r="G17" s="702"/>
      <c r="H17" s="702"/>
      <c r="I17" s="702"/>
      <c r="J17" s="703">
        <v>4</v>
      </c>
      <c r="K17" s="703">
        <v>3</v>
      </c>
      <c r="L17" s="703">
        <v>2</v>
      </c>
      <c r="M17" s="688" t="s">
        <v>25</v>
      </c>
      <c r="N17" s="703"/>
      <c r="O17" s="697"/>
    </row>
    <row r="18" s="647" customFormat="1" ht="24" customHeight="1" spans="1:15">
      <c r="A18" s="686" t="s">
        <v>40</v>
      </c>
      <c r="B18" s="704" t="s">
        <v>29</v>
      </c>
      <c r="C18" s="840" t="s">
        <v>41</v>
      </c>
      <c r="D18" s="706" t="s">
        <v>42</v>
      </c>
      <c r="E18" s="700"/>
      <c r="F18" s="94"/>
      <c r="G18" s="688"/>
      <c r="H18" s="688"/>
      <c r="I18" s="688"/>
      <c r="J18" s="688"/>
      <c r="K18" s="688"/>
      <c r="L18" s="688"/>
      <c r="M18" s="688" t="s">
        <v>25</v>
      </c>
      <c r="N18" s="688"/>
      <c r="O18" s="689"/>
    </row>
    <row r="19" s="647" customFormat="1" ht="29" customHeight="1" spans="1:15">
      <c r="A19" s="686" t="s">
        <v>40</v>
      </c>
      <c r="B19" s="704" t="s">
        <v>29</v>
      </c>
      <c r="C19" s="840" t="s">
        <v>43</v>
      </c>
      <c r="D19" s="706" t="s">
        <v>44</v>
      </c>
      <c r="E19" s="700"/>
      <c r="F19" s="94"/>
      <c r="G19" s="688"/>
      <c r="H19" s="688"/>
      <c r="I19" s="688"/>
      <c r="J19" s="688"/>
      <c r="K19" s="688"/>
      <c r="L19" s="688"/>
      <c r="M19" s="688" t="s">
        <v>25</v>
      </c>
      <c r="N19" s="688"/>
      <c r="O19" s="689"/>
    </row>
    <row r="20" s="647" customFormat="1" ht="25" customHeight="1" spans="1:15">
      <c r="A20" s="686" t="s">
        <v>40</v>
      </c>
      <c r="B20" s="704" t="s">
        <v>29</v>
      </c>
      <c r="C20" s="840" t="s">
        <v>45</v>
      </c>
      <c r="D20" s="706" t="s">
        <v>46</v>
      </c>
      <c r="E20" s="700"/>
      <c r="F20" s="94"/>
      <c r="G20" s="688"/>
      <c r="H20" s="688"/>
      <c r="I20" s="688"/>
      <c r="J20" s="688"/>
      <c r="K20" s="688"/>
      <c r="L20" s="688"/>
      <c r="M20" s="688" t="s">
        <v>25</v>
      </c>
      <c r="N20" s="688"/>
      <c r="O20" s="689"/>
    </row>
    <row r="21" s="647" customFormat="1" ht="20" customHeight="1" spans="1:15">
      <c r="A21" s="686" t="s">
        <v>47</v>
      </c>
      <c r="B21" s="699" t="s">
        <v>29</v>
      </c>
      <c r="C21" s="707" t="s">
        <v>48</v>
      </c>
      <c r="D21" s="700" t="s">
        <v>49</v>
      </c>
      <c r="E21" s="700"/>
      <c r="F21" s="94"/>
      <c r="G21" s="703"/>
      <c r="H21" s="703"/>
      <c r="I21" s="703"/>
      <c r="J21" s="703"/>
      <c r="K21" s="703"/>
      <c r="L21" s="703"/>
      <c r="M21" s="688" t="s">
        <v>25</v>
      </c>
      <c r="N21" s="708"/>
      <c r="O21" s="697"/>
    </row>
    <row r="22" s="647" customFormat="1" spans="1:15">
      <c r="A22" s="686" t="s">
        <v>21</v>
      </c>
      <c r="B22" s="686"/>
      <c r="C22" s="691">
        <v>1102002</v>
      </c>
      <c r="D22" s="94" t="s">
        <v>50</v>
      </c>
      <c r="E22" s="94"/>
      <c r="F22" s="94"/>
      <c r="G22" s="688"/>
      <c r="H22" s="688"/>
      <c r="I22" s="688"/>
      <c r="J22" s="689"/>
      <c r="K22" s="689"/>
      <c r="L22" s="689"/>
      <c r="M22" s="688" t="s">
        <v>25</v>
      </c>
      <c r="N22" s="696"/>
      <c r="O22" s="697"/>
    </row>
    <row r="23" s="647" customFormat="1" spans="1:15">
      <c r="A23" s="704" t="s">
        <v>51</v>
      </c>
      <c r="B23" s="709" t="s">
        <v>29</v>
      </c>
      <c r="C23" s="705">
        <v>1102002001</v>
      </c>
      <c r="D23" s="710" t="s">
        <v>50</v>
      </c>
      <c r="E23" s="711"/>
      <c r="F23" s="710"/>
      <c r="G23" s="709"/>
      <c r="H23" s="709"/>
      <c r="I23" s="709"/>
      <c r="J23" s="712"/>
      <c r="K23" s="712"/>
      <c r="L23" s="712"/>
      <c r="M23" s="688" t="s">
        <v>25</v>
      </c>
      <c r="N23" s="704"/>
      <c r="O23" s="704"/>
    </row>
    <row r="24" s="647" customFormat="1" spans="1:15">
      <c r="A24" s="686" t="s">
        <v>21</v>
      </c>
      <c r="B24" s="686"/>
      <c r="C24" s="691">
        <v>1102003</v>
      </c>
      <c r="D24" s="94" t="s">
        <v>52</v>
      </c>
      <c r="E24" s="94"/>
      <c r="F24" s="94"/>
      <c r="G24" s="688"/>
      <c r="H24" s="688"/>
      <c r="I24" s="688"/>
      <c r="J24" s="689"/>
      <c r="K24" s="689"/>
      <c r="L24" s="689"/>
      <c r="M24" s="688" t="s">
        <v>25</v>
      </c>
      <c r="N24" s="696"/>
      <c r="O24" s="697"/>
    </row>
    <row r="25" s="647" customFormat="1" spans="1:15">
      <c r="A25" s="686" t="s">
        <v>21</v>
      </c>
      <c r="B25" s="686" t="s">
        <v>29</v>
      </c>
      <c r="C25" s="691">
        <v>1102003001</v>
      </c>
      <c r="D25" s="94" t="s">
        <v>52</v>
      </c>
      <c r="E25" s="94"/>
      <c r="F25" s="94"/>
      <c r="G25" s="688"/>
      <c r="H25" s="688"/>
      <c r="I25" s="688"/>
      <c r="J25" s="689"/>
      <c r="K25" s="689"/>
      <c r="L25" s="689"/>
      <c r="M25" s="688" t="s">
        <v>25</v>
      </c>
      <c r="N25" s="696"/>
      <c r="O25" s="697"/>
    </row>
    <row r="26" s="647" customFormat="1" spans="1:15">
      <c r="A26" s="686" t="s">
        <v>53</v>
      </c>
      <c r="B26" s="686"/>
      <c r="C26" s="691">
        <v>110200401</v>
      </c>
      <c r="D26" s="94" t="s">
        <v>54</v>
      </c>
      <c r="E26" s="94"/>
      <c r="F26" s="94"/>
      <c r="G26" s="688"/>
      <c r="H26" s="688"/>
      <c r="I26" s="688"/>
      <c r="J26" s="689"/>
      <c r="K26" s="689"/>
      <c r="L26" s="689"/>
      <c r="M26" s="688" t="s">
        <v>25</v>
      </c>
      <c r="N26" s="696"/>
      <c r="O26" s="697"/>
    </row>
    <row r="27" s="647" customFormat="1" spans="1:15">
      <c r="A27" s="686" t="s">
        <v>53</v>
      </c>
      <c r="B27" s="686"/>
      <c r="C27" s="691">
        <v>110200402</v>
      </c>
      <c r="D27" s="94" t="s">
        <v>55</v>
      </c>
      <c r="E27" s="94"/>
      <c r="F27" s="94"/>
      <c r="G27" s="688"/>
      <c r="H27" s="688"/>
      <c r="I27" s="688"/>
      <c r="J27" s="689"/>
      <c r="K27" s="689"/>
      <c r="L27" s="689"/>
      <c r="M27" s="688" t="s">
        <v>25</v>
      </c>
      <c r="N27" s="696"/>
      <c r="O27" s="697"/>
    </row>
    <row r="28" s="647" customFormat="1" spans="1:15">
      <c r="A28" s="686" t="s">
        <v>21</v>
      </c>
      <c r="B28" s="686"/>
      <c r="C28" s="691">
        <v>1103</v>
      </c>
      <c r="D28" s="94" t="s">
        <v>56</v>
      </c>
      <c r="E28" s="94"/>
      <c r="F28" s="94"/>
      <c r="G28" s="688"/>
      <c r="H28" s="688"/>
      <c r="I28" s="688"/>
      <c r="J28" s="689"/>
      <c r="K28" s="689"/>
      <c r="L28" s="689"/>
      <c r="M28" s="688" t="s">
        <v>25</v>
      </c>
      <c r="N28" s="696"/>
      <c r="O28" s="697"/>
    </row>
    <row r="29" s="647" customFormat="1" spans="1:15">
      <c r="A29" s="686" t="s">
        <v>21</v>
      </c>
      <c r="B29" s="686" t="s">
        <v>57</v>
      </c>
      <c r="C29" s="691">
        <v>110300001</v>
      </c>
      <c r="D29" s="687" t="s">
        <v>58</v>
      </c>
      <c r="E29" s="687"/>
      <c r="F29" s="687"/>
      <c r="G29" s="698"/>
      <c r="H29" s="698"/>
      <c r="I29" s="698"/>
      <c r="J29" s="689"/>
      <c r="K29" s="689"/>
      <c r="L29" s="689"/>
      <c r="M29" s="688" t="s">
        <v>25</v>
      </c>
      <c r="N29" s="696"/>
      <c r="O29" s="697"/>
    </row>
    <row r="30" s="647" customFormat="1" spans="1:15">
      <c r="A30" s="686" t="s">
        <v>21</v>
      </c>
      <c r="B30" s="686"/>
      <c r="C30" s="691">
        <v>1104</v>
      </c>
      <c r="D30" s="94" t="s">
        <v>59</v>
      </c>
      <c r="E30" s="94"/>
      <c r="F30" s="94"/>
      <c r="G30" s="688"/>
      <c r="H30" s="688"/>
      <c r="I30" s="688"/>
      <c r="J30" s="689"/>
      <c r="K30" s="689"/>
      <c r="L30" s="689"/>
      <c r="M30" s="688" t="s">
        <v>25</v>
      </c>
      <c r="N30" s="696"/>
      <c r="O30" s="697"/>
    </row>
    <row r="31" s="647" customFormat="1" ht="32" customHeight="1" spans="1:15">
      <c r="A31" s="686" t="s">
        <v>21</v>
      </c>
      <c r="B31" s="686" t="s">
        <v>60</v>
      </c>
      <c r="C31" s="691">
        <v>110400001</v>
      </c>
      <c r="D31" s="687" t="s">
        <v>61</v>
      </c>
      <c r="E31" s="687"/>
      <c r="F31" s="687"/>
      <c r="G31" s="698"/>
      <c r="H31" s="698"/>
      <c r="I31" s="698"/>
      <c r="J31" s="689"/>
      <c r="K31" s="689"/>
      <c r="L31" s="689"/>
      <c r="M31" s="688" t="s">
        <v>25</v>
      </c>
      <c r="N31" s="696"/>
      <c r="O31" s="697"/>
    </row>
    <row r="32" s="647" customFormat="1" spans="1:15">
      <c r="A32" s="686" t="s">
        <v>21</v>
      </c>
      <c r="B32" s="686"/>
      <c r="C32" s="691">
        <v>1105</v>
      </c>
      <c r="D32" s="94" t="s">
        <v>62</v>
      </c>
      <c r="E32" s="94"/>
      <c r="F32" s="94"/>
      <c r="G32" s="688"/>
      <c r="H32" s="688"/>
      <c r="I32" s="688"/>
      <c r="J32" s="689"/>
      <c r="K32" s="689"/>
      <c r="L32" s="689"/>
      <c r="M32" s="688" t="s">
        <v>25</v>
      </c>
      <c r="N32" s="696"/>
      <c r="O32" s="697"/>
    </row>
    <row r="33" s="647" customFormat="1" spans="1:15">
      <c r="A33" s="686" t="s">
        <v>21</v>
      </c>
      <c r="B33" s="686" t="s">
        <v>63</v>
      </c>
      <c r="C33" s="691">
        <v>110500001</v>
      </c>
      <c r="D33" s="687" t="s">
        <v>64</v>
      </c>
      <c r="E33" s="687"/>
      <c r="F33" s="687"/>
      <c r="G33" s="698"/>
      <c r="H33" s="698"/>
      <c r="I33" s="698"/>
      <c r="J33" s="689"/>
      <c r="K33" s="689"/>
      <c r="L33" s="689"/>
      <c r="M33" s="688" t="s">
        <v>25</v>
      </c>
      <c r="N33" s="696"/>
      <c r="O33" s="697"/>
    </row>
    <row r="34" s="647" customFormat="1" spans="1:15">
      <c r="A34" s="686" t="s">
        <v>65</v>
      </c>
      <c r="B34" s="686" t="s">
        <v>63</v>
      </c>
      <c r="C34" s="691">
        <v>110500002</v>
      </c>
      <c r="D34" s="94" t="s">
        <v>66</v>
      </c>
      <c r="E34" s="94"/>
      <c r="F34" s="94"/>
      <c r="G34" s="688"/>
      <c r="H34" s="688"/>
      <c r="I34" s="688"/>
      <c r="J34" s="689"/>
      <c r="K34" s="689"/>
      <c r="L34" s="689"/>
      <c r="M34" s="688" t="s">
        <v>25</v>
      </c>
      <c r="N34" s="696"/>
      <c r="O34" s="697"/>
    </row>
    <row r="35" s="647" customFormat="1" ht="34" customHeight="1" spans="1:15">
      <c r="A35" s="703" t="s">
        <v>67</v>
      </c>
      <c r="B35" s="703" t="s">
        <v>63</v>
      </c>
      <c r="C35" s="713" t="s">
        <v>68</v>
      </c>
      <c r="D35" s="700" t="s">
        <v>69</v>
      </c>
      <c r="E35" s="714"/>
      <c r="F35" s="714"/>
      <c r="G35" s="703"/>
      <c r="H35" s="703"/>
      <c r="I35" s="688"/>
      <c r="J35" s="689"/>
      <c r="K35" s="689"/>
      <c r="L35" s="689"/>
      <c r="M35" s="688" t="s">
        <v>25</v>
      </c>
      <c r="N35" s="696"/>
      <c r="O35" s="697"/>
    </row>
    <row r="36" s="647" customFormat="1" spans="1:15">
      <c r="A36" s="686" t="s">
        <v>21</v>
      </c>
      <c r="B36" s="686"/>
      <c r="C36" s="691">
        <v>1106</v>
      </c>
      <c r="D36" s="94" t="s">
        <v>70</v>
      </c>
      <c r="E36" s="94"/>
      <c r="F36" s="94"/>
      <c r="G36" s="688"/>
      <c r="H36" s="688"/>
      <c r="I36" s="688"/>
      <c r="J36" s="689"/>
      <c r="K36" s="689"/>
      <c r="L36" s="689"/>
      <c r="M36" s="688" t="s">
        <v>25</v>
      </c>
      <c r="N36" s="696"/>
      <c r="O36" s="697"/>
    </row>
    <row r="37" s="647" customFormat="1" spans="1:15">
      <c r="A37" s="686" t="s">
        <v>21</v>
      </c>
      <c r="B37" s="686" t="s">
        <v>71</v>
      </c>
      <c r="C37" s="691">
        <v>110600001</v>
      </c>
      <c r="D37" s="94" t="s">
        <v>72</v>
      </c>
      <c r="E37" s="94"/>
      <c r="F37" s="94"/>
      <c r="G37" s="688"/>
      <c r="H37" s="688"/>
      <c r="I37" s="688"/>
      <c r="J37" s="689"/>
      <c r="K37" s="689"/>
      <c r="L37" s="689"/>
      <c r="M37" s="688" t="s">
        <v>25</v>
      </c>
      <c r="N37" s="696"/>
      <c r="O37" s="697"/>
    </row>
    <row r="38" s="647" customFormat="1" spans="1:15">
      <c r="A38" s="686" t="s">
        <v>73</v>
      </c>
      <c r="B38" s="686"/>
      <c r="C38" s="691">
        <v>1107</v>
      </c>
      <c r="D38" s="94" t="s">
        <v>74</v>
      </c>
      <c r="E38" s="94"/>
      <c r="F38" s="94"/>
      <c r="G38" s="688"/>
      <c r="H38" s="688" t="s">
        <v>20</v>
      </c>
      <c r="I38" s="688" t="s">
        <v>20</v>
      </c>
      <c r="J38" s="689"/>
      <c r="K38" s="689"/>
      <c r="L38" s="689"/>
      <c r="M38" s="688" t="s">
        <v>75</v>
      </c>
      <c r="N38" s="696" t="s">
        <v>20</v>
      </c>
      <c r="O38" s="697"/>
    </row>
    <row r="39" s="647" customFormat="1" ht="33" customHeight="1" spans="1:15">
      <c r="A39" s="686" t="s">
        <v>73</v>
      </c>
      <c r="B39" s="686" t="s">
        <v>63</v>
      </c>
      <c r="C39" s="691">
        <v>110700001</v>
      </c>
      <c r="D39" s="94" t="s">
        <v>76</v>
      </c>
      <c r="E39" s="94"/>
      <c r="F39" s="94"/>
      <c r="G39" s="688"/>
      <c r="H39" s="688"/>
      <c r="I39" s="688"/>
      <c r="J39" s="689"/>
      <c r="K39" s="689"/>
      <c r="L39" s="689"/>
      <c r="M39" s="688" t="s">
        <v>75</v>
      </c>
      <c r="N39" s="696"/>
      <c r="O39" s="697"/>
    </row>
    <row r="40" s="647" customFormat="1" ht="33" customHeight="1" spans="1:15">
      <c r="A40" s="686" t="s">
        <v>73</v>
      </c>
      <c r="B40" s="686"/>
      <c r="C40" s="691">
        <v>1108</v>
      </c>
      <c r="D40" s="94" t="s">
        <v>77</v>
      </c>
      <c r="E40" s="94"/>
      <c r="F40" s="94"/>
      <c r="G40" s="688"/>
      <c r="H40" s="688"/>
      <c r="I40" s="688"/>
      <c r="J40" s="689"/>
      <c r="K40" s="689"/>
      <c r="L40" s="689"/>
      <c r="M40" s="688" t="s">
        <v>75</v>
      </c>
      <c r="N40" s="696"/>
      <c r="O40" s="697"/>
    </row>
    <row r="41" s="647" customFormat="1" spans="1:15">
      <c r="A41" s="686" t="s">
        <v>73</v>
      </c>
      <c r="B41" s="686" t="s">
        <v>63</v>
      </c>
      <c r="C41" s="691">
        <v>110800001</v>
      </c>
      <c r="D41" s="94" t="s">
        <v>78</v>
      </c>
      <c r="E41" s="94"/>
      <c r="F41" s="94"/>
      <c r="G41" s="688"/>
      <c r="H41" s="688"/>
      <c r="I41" s="688"/>
      <c r="J41" s="689"/>
      <c r="K41" s="689"/>
      <c r="L41" s="689"/>
      <c r="M41" s="688" t="s">
        <v>75</v>
      </c>
      <c r="N41" s="696"/>
      <c r="O41" s="697"/>
    </row>
    <row r="42" s="647" customFormat="1" spans="1:15">
      <c r="A42" s="686" t="s">
        <v>73</v>
      </c>
      <c r="B42" s="686" t="s">
        <v>63</v>
      </c>
      <c r="C42" s="691">
        <v>110800002</v>
      </c>
      <c r="D42" s="94" t="s">
        <v>79</v>
      </c>
      <c r="E42" s="94"/>
      <c r="F42" s="94"/>
      <c r="G42" s="688"/>
      <c r="H42" s="688"/>
      <c r="I42" s="688"/>
      <c r="J42" s="689"/>
      <c r="K42" s="689"/>
      <c r="L42" s="689"/>
      <c r="M42" s="688" t="s">
        <v>75</v>
      </c>
      <c r="N42" s="696"/>
      <c r="O42" s="697"/>
    </row>
    <row r="43" s="647" customFormat="1" spans="1:15">
      <c r="A43" s="686" t="s">
        <v>73</v>
      </c>
      <c r="B43" s="686" t="s">
        <v>63</v>
      </c>
      <c r="C43" s="691">
        <v>110800003</v>
      </c>
      <c r="D43" s="94" t="s">
        <v>80</v>
      </c>
      <c r="E43" s="94"/>
      <c r="F43" s="94"/>
      <c r="G43" s="688"/>
      <c r="H43" s="688"/>
      <c r="I43" s="688"/>
      <c r="J43" s="689"/>
      <c r="K43" s="689"/>
      <c r="L43" s="689"/>
      <c r="M43" s="688" t="s">
        <v>75</v>
      </c>
      <c r="N43" s="696"/>
      <c r="O43" s="697"/>
    </row>
    <row r="44" s="647" customFormat="1" spans="1:15">
      <c r="A44" s="686" t="s">
        <v>73</v>
      </c>
      <c r="B44" s="686" t="s">
        <v>63</v>
      </c>
      <c r="C44" s="691">
        <v>110800004</v>
      </c>
      <c r="D44" s="94" t="s">
        <v>81</v>
      </c>
      <c r="E44" s="94"/>
      <c r="F44" s="94"/>
      <c r="G44" s="688"/>
      <c r="H44" s="688"/>
      <c r="I44" s="688"/>
      <c r="J44" s="689"/>
      <c r="K44" s="689"/>
      <c r="L44" s="689"/>
      <c r="M44" s="688" t="s">
        <v>75</v>
      </c>
      <c r="N44" s="696"/>
      <c r="O44" s="697"/>
    </row>
    <row r="45" s="647" customFormat="1" spans="1:15">
      <c r="A45" s="686" t="s">
        <v>23</v>
      </c>
      <c r="B45" s="686"/>
      <c r="C45" s="691">
        <v>1109</v>
      </c>
      <c r="D45" s="94" t="s">
        <v>82</v>
      </c>
      <c r="E45" s="94"/>
      <c r="F45" s="94"/>
      <c r="G45" s="688"/>
      <c r="H45" s="688"/>
      <c r="I45" s="688"/>
      <c r="J45" s="689"/>
      <c r="K45" s="689"/>
      <c r="L45" s="689"/>
      <c r="M45" s="688" t="s">
        <v>25</v>
      </c>
      <c r="N45" s="696"/>
      <c r="O45" s="697"/>
    </row>
    <row r="46" s="647" customFormat="1" spans="1:15">
      <c r="A46" s="686" t="s">
        <v>65</v>
      </c>
      <c r="B46" s="686" t="s">
        <v>63</v>
      </c>
      <c r="C46" s="691">
        <v>110900000</v>
      </c>
      <c r="D46" s="94" t="s">
        <v>83</v>
      </c>
      <c r="E46" s="94"/>
      <c r="F46" s="94"/>
      <c r="G46" s="688"/>
      <c r="H46" s="688"/>
      <c r="I46" s="688"/>
      <c r="J46" s="689"/>
      <c r="K46" s="689"/>
      <c r="L46" s="689"/>
      <c r="M46" s="688" t="s">
        <v>25</v>
      </c>
      <c r="N46" s="696"/>
      <c r="O46" s="697"/>
    </row>
    <row r="47" s="647" customFormat="1" spans="1:15">
      <c r="A47" s="715" t="s">
        <v>84</v>
      </c>
      <c r="B47" s="686" t="s">
        <v>23</v>
      </c>
      <c r="C47" s="691">
        <v>110900004</v>
      </c>
      <c r="D47" s="94" t="s">
        <v>85</v>
      </c>
      <c r="E47" s="94"/>
      <c r="F47" s="94"/>
      <c r="G47" s="688"/>
      <c r="H47" s="688"/>
      <c r="I47" s="688"/>
      <c r="J47" s="689"/>
      <c r="K47" s="689"/>
      <c r="L47" s="689"/>
      <c r="M47" s="688" t="s">
        <v>25</v>
      </c>
      <c r="N47" s="696"/>
      <c r="O47" s="697"/>
    </row>
    <row r="48" s="647" customFormat="1" spans="1:15">
      <c r="A48" s="686" t="s">
        <v>60</v>
      </c>
      <c r="B48" s="686" t="s">
        <v>23</v>
      </c>
      <c r="C48" s="691">
        <v>110900005</v>
      </c>
      <c r="D48" s="94" t="s">
        <v>86</v>
      </c>
      <c r="E48" s="94"/>
      <c r="F48" s="94"/>
      <c r="G48" s="688"/>
      <c r="H48" s="688"/>
      <c r="I48" s="688"/>
      <c r="J48" s="689"/>
      <c r="K48" s="689"/>
      <c r="L48" s="689"/>
      <c r="M48" s="688" t="s">
        <v>25</v>
      </c>
      <c r="N48" s="696"/>
      <c r="O48" s="697"/>
    </row>
    <row r="49" s="647" customFormat="1" spans="1:15">
      <c r="A49" s="686" t="s">
        <v>73</v>
      </c>
      <c r="B49" s="686"/>
      <c r="C49" s="691">
        <v>110900100</v>
      </c>
      <c r="D49" s="94" t="s">
        <v>87</v>
      </c>
      <c r="E49" s="716"/>
      <c r="F49" s="688"/>
      <c r="G49" s="688"/>
      <c r="H49" s="688"/>
      <c r="I49" s="688"/>
      <c r="J49" s="688"/>
      <c r="K49" s="688"/>
      <c r="L49" s="688"/>
      <c r="M49" s="688" t="s">
        <v>25</v>
      </c>
      <c r="N49" s="696"/>
      <c r="O49" s="697"/>
    </row>
    <row r="50" s="647" customFormat="1" spans="1:15">
      <c r="A50" s="686" t="s">
        <v>73</v>
      </c>
      <c r="B50" s="686" t="s">
        <v>23</v>
      </c>
      <c r="C50" s="691">
        <v>110900101</v>
      </c>
      <c r="D50" s="94" t="s">
        <v>78</v>
      </c>
      <c r="E50" s="94"/>
      <c r="F50" s="688"/>
      <c r="G50" s="688"/>
      <c r="H50" s="688"/>
      <c r="I50" s="688"/>
      <c r="J50" s="688"/>
      <c r="K50" s="688"/>
      <c r="L50" s="688"/>
      <c r="M50" s="688" t="s">
        <v>25</v>
      </c>
      <c r="N50" s="696"/>
      <c r="O50" s="697"/>
    </row>
    <row r="51" s="647" customFormat="1" spans="1:15">
      <c r="A51" s="686" t="s">
        <v>73</v>
      </c>
      <c r="B51" s="686" t="s">
        <v>23</v>
      </c>
      <c r="C51" s="691">
        <v>110900102</v>
      </c>
      <c r="D51" s="94" t="s">
        <v>79</v>
      </c>
      <c r="E51" s="94"/>
      <c r="F51" s="688"/>
      <c r="G51" s="688"/>
      <c r="H51" s="688"/>
      <c r="I51" s="688"/>
      <c r="J51" s="688"/>
      <c r="K51" s="688"/>
      <c r="L51" s="688"/>
      <c r="M51" s="688" t="s">
        <v>25</v>
      </c>
      <c r="N51" s="696"/>
      <c r="O51" s="697"/>
    </row>
    <row r="52" s="647" customFormat="1" spans="1:15">
      <c r="A52" s="686" t="s">
        <v>73</v>
      </c>
      <c r="B52" s="686" t="s">
        <v>23</v>
      </c>
      <c r="C52" s="691">
        <v>110900103</v>
      </c>
      <c r="D52" s="94" t="s">
        <v>80</v>
      </c>
      <c r="E52" s="94"/>
      <c r="F52" s="688"/>
      <c r="G52" s="688"/>
      <c r="H52" s="688"/>
      <c r="I52" s="688"/>
      <c r="J52" s="688"/>
      <c r="K52" s="688"/>
      <c r="L52" s="688"/>
      <c r="M52" s="688" t="s">
        <v>25</v>
      </c>
      <c r="N52" s="696"/>
      <c r="O52" s="697"/>
    </row>
    <row r="53" s="647" customFormat="1" spans="1:15">
      <c r="A53" s="686" t="s">
        <v>73</v>
      </c>
      <c r="B53" s="686" t="s">
        <v>23</v>
      </c>
      <c r="C53" s="691">
        <v>110900104</v>
      </c>
      <c r="D53" s="94" t="s">
        <v>81</v>
      </c>
      <c r="E53" s="94"/>
      <c r="F53" s="688"/>
      <c r="G53" s="688"/>
      <c r="H53" s="688"/>
      <c r="I53" s="688"/>
      <c r="J53" s="688"/>
      <c r="K53" s="688"/>
      <c r="L53" s="688"/>
      <c r="M53" s="688" t="s">
        <v>25</v>
      </c>
      <c r="N53" s="696"/>
      <c r="O53" s="697"/>
    </row>
    <row r="54" s="647" customFormat="1" spans="1:15">
      <c r="A54" s="686" t="s">
        <v>88</v>
      </c>
      <c r="B54" s="686" t="s">
        <v>23</v>
      </c>
      <c r="C54" s="691">
        <v>110900105</v>
      </c>
      <c r="D54" s="94" t="s">
        <v>89</v>
      </c>
      <c r="E54" s="94"/>
      <c r="F54" s="94"/>
      <c r="G54" s="688"/>
      <c r="H54" s="688"/>
      <c r="I54" s="688"/>
      <c r="J54" s="689"/>
      <c r="K54" s="689"/>
      <c r="L54" s="689"/>
      <c r="M54" s="688" t="s">
        <v>25</v>
      </c>
      <c r="N54" s="696"/>
      <c r="O54" s="697"/>
    </row>
    <row r="55" s="647" customFormat="1" spans="1:15">
      <c r="A55" s="686" t="s">
        <v>36</v>
      </c>
      <c r="B55" s="686"/>
      <c r="C55" s="691">
        <v>110900200</v>
      </c>
      <c r="D55" s="94" t="s">
        <v>90</v>
      </c>
      <c r="E55" s="94"/>
      <c r="F55" s="94"/>
      <c r="G55" s="688"/>
      <c r="H55" s="688"/>
      <c r="I55" s="688"/>
      <c r="J55" s="689"/>
      <c r="K55" s="689"/>
      <c r="L55" s="689"/>
      <c r="M55" s="688" t="s">
        <v>25</v>
      </c>
      <c r="N55" s="696"/>
      <c r="O55" s="697"/>
    </row>
    <row r="56" s="647" customFormat="1" ht="20" customHeight="1" spans="1:15">
      <c r="A56" s="686" t="s">
        <v>88</v>
      </c>
      <c r="B56" s="686" t="s">
        <v>23</v>
      </c>
      <c r="C56" s="691">
        <v>1109002001</v>
      </c>
      <c r="D56" s="94" t="s">
        <v>91</v>
      </c>
      <c r="E56" s="94"/>
      <c r="F56" s="94"/>
      <c r="G56" s="688"/>
      <c r="H56" s="688"/>
      <c r="I56" s="688"/>
      <c r="J56" s="689"/>
      <c r="K56" s="689"/>
      <c r="L56" s="689"/>
      <c r="M56" s="688" t="s">
        <v>25</v>
      </c>
      <c r="N56" s="696"/>
      <c r="O56" s="697"/>
    </row>
    <row r="57" s="647" customFormat="1" ht="20" customHeight="1" spans="1:15">
      <c r="A57" s="686" t="s">
        <v>88</v>
      </c>
      <c r="B57" s="686" t="s">
        <v>23</v>
      </c>
      <c r="C57" s="691">
        <v>1109002002</v>
      </c>
      <c r="D57" s="94" t="s">
        <v>92</v>
      </c>
      <c r="E57" s="94"/>
      <c r="F57" s="94"/>
      <c r="G57" s="688"/>
      <c r="H57" s="688"/>
      <c r="I57" s="688"/>
      <c r="J57" s="689"/>
      <c r="K57" s="689"/>
      <c r="L57" s="689"/>
      <c r="M57" s="688" t="s">
        <v>25</v>
      </c>
      <c r="N57" s="696"/>
      <c r="O57" s="697"/>
    </row>
    <row r="58" s="647" customFormat="1" ht="20" customHeight="1" spans="1:15">
      <c r="A58" s="686" t="s">
        <v>47</v>
      </c>
      <c r="B58" s="686" t="s">
        <v>23</v>
      </c>
      <c r="C58" s="691">
        <v>1109002003</v>
      </c>
      <c r="D58" s="94" t="s">
        <v>93</v>
      </c>
      <c r="E58" s="94"/>
      <c r="F58" s="94"/>
      <c r="G58" s="688"/>
      <c r="H58" s="688"/>
      <c r="I58" s="688"/>
      <c r="J58" s="689"/>
      <c r="K58" s="689"/>
      <c r="L58" s="689"/>
      <c r="M58" s="688" t="s">
        <v>25</v>
      </c>
      <c r="N58" s="696"/>
      <c r="O58" s="697"/>
    </row>
    <row r="59" s="647" customFormat="1" ht="20" customHeight="1" spans="1:15">
      <c r="A59" s="686" t="s">
        <v>65</v>
      </c>
      <c r="B59" s="686" t="s">
        <v>23</v>
      </c>
      <c r="C59" s="691">
        <v>110900201</v>
      </c>
      <c r="D59" s="94" t="s">
        <v>94</v>
      </c>
      <c r="E59" s="94"/>
      <c r="F59" s="94"/>
      <c r="G59" s="688"/>
      <c r="H59" s="688"/>
      <c r="I59" s="688"/>
      <c r="J59" s="689"/>
      <c r="K59" s="689"/>
      <c r="L59" s="689"/>
      <c r="M59" s="688" t="s">
        <v>25</v>
      </c>
      <c r="N59" s="696"/>
      <c r="O59" s="697"/>
    </row>
    <row r="60" s="647" customFormat="1" spans="1:15">
      <c r="A60" s="686" t="s">
        <v>73</v>
      </c>
      <c r="B60" s="686"/>
      <c r="C60" s="691">
        <v>110900300</v>
      </c>
      <c r="D60" s="94" t="s">
        <v>95</v>
      </c>
      <c r="E60" s="94"/>
      <c r="F60" s="94"/>
      <c r="G60" s="688"/>
      <c r="H60" s="688"/>
      <c r="I60" s="688"/>
      <c r="J60" s="689"/>
      <c r="K60" s="689"/>
      <c r="L60" s="689"/>
      <c r="M60" s="688" t="s">
        <v>75</v>
      </c>
      <c r="N60" s="696"/>
      <c r="O60" s="697"/>
    </row>
    <row r="61" s="647" customFormat="1" spans="1:15">
      <c r="A61" s="686" t="s">
        <v>73</v>
      </c>
      <c r="B61" s="686" t="s">
        <v>23</v>
      </c>
      <c r="C61" s="691">
        <v>110900301</v>
      </c>
      <c r="D61" s="94" t="s">
        <v>96</v>
      </c>
      <c r="E61" s="94"/>
      <c r="F61" s="94"/>
      <c r="G61" s="688"/>
      <c r="H61" s="688"/>
      <c r="I61" s="688"/>
      <c r="J61" s="689"/>
      <c r="K61" s="689"/>
      <c r="L61" s="689"/>
      <c r="M61" s="688" t="s">
        <v>75</v>
      </c>
      <c r="N61" s="696"/>
      <c r="O61" s="697"/>
    </row>
    <row r="62" s="647" customFormat="1" spans="1:15">
      <c r="A62" s="686" t="s">
        <v>73</v>
      </c>
      <c r="B62" s="686" t="s">
        <v>23</v>
      </c>
      <c r="C62" s="691">
        <v>110900302</v>
      </c>
      <c r="D62" s="94" t="s">
        <v>78</v>
      </c>
      <c r="E62" s="94"/>
      <c r="F62" s="94"/>
      <c r="G62" s="688"/>
      <c r="H62" s="688"/>
      <c r="I62" s="688"/>
      <c r="J62" s="689"/>
      <c r="K62" s="689"/>
      <c r="L62" s="689"/>
      <c r="M62" s="688" t="s">
        <v>75</v>
      </c>
      <c r="N62" s="696"/>
      <c r="O62" s="697"/>
    </row>
    <row r="63" s="647" customFormat="1" spans="1:15">
      <c r="A63" s="686" t="s">
        <v>73</v>
      </c>
      <c r="B63" s="686" t="s">
        <v>23</v>
      </c>
      <c r="C63" s="691">
        <v>110900303</v>
      </c>
      <c r="D63" s="94" t="s">
        <v>79</v>
      </c>
      <c r="E63" s="94"/>
      <c r="F63" s="94"/>
      <c r="G63" s="688"/>
      <c r="H63" s="688"/>
      <c r="I63" s="688"/>
      <c r="J63" s="689"/>
      <c r="K63" s="689"/>
      <c r="L63" s="689"/>
      <c r="M63" s="688" t="s">
        <v>75</v>
      </c>
      <c r="N63" s="696"/>
      <c r="O63" s="697"/>
    </row>
    <row r="64" s="647" customFormat="1" ht="66" customHeight="1" spans="1:15">
      <c r="A64" s="686" t="s">
        <v>73</v>
      </c>
      <c r="B64" s="686"/>
      <c r="C64" s="691">
        <v>110900400</v>
      </c>
      <c r="D64" s="717" t="s">
        <v>97</v>
      </c>
      <c r="E64" s="717"/>
      <c r="F64" s="718"/>
      <c r="G64" s="718"/>
      <c r="H64" s="718"/>
      <c r="I64" s="718"/>
      <c r="J64" s="718"/>
      <c r="K64" s="718"/>
      <c r="L64" s="718"/>
      <c r="M64" s="688" t="s">
        <v>25</v>
      </c>
      <c r="N64" s="696"/>
      <c r="O64" s="697"/>
    </row>
    <row r="65" s="647" customFormat="1" spans="1:15">
      <c r="A65" s="686" t="s">
        <v>73</v>
      </c>
      <c r="B65" s="686" t="s">
        <v>23</v>
      </c>
      <c r="C65" s="687">
        <v>110900401</v>
      </c>
      <c r="D65" s="717" t="s">
        <v>78</v>
      </c>
      <c r="E65" s="717"/>
      <c r="F65" s="718"/>
      <c r="G65" s="718"/>
      <c r="H65" s="84"/>
      <c r="I65" s="84"/>
      <c r="J65" s="718"/>
      <c r="K65" s="718"/>
      <c r="L65" s="718"/>
      <c r="M65" s="688" t="s">
        <v>25</v>
      </c>
      <c r="N65" s="696"/>
      <c r="O65" s="697"/>
    </row>
    <row r="66" s="647" customFormat="1" spans="1:15">
      <c r="A66" s="686" t="s">
        <v>73</v>
      </c>
      <c r="B66" s="686" t="s">
        <v>23</v>
      </c>
      <c r="C66" s="687">
        <v>110900402</v>
      </c>
      <c r="D66" s="717" t="s">
        <v>79</v>
      </c>
      <c r="E66" s="717"/>
      <c r="F66" s="718"/>
      <c r="G66" s="718"/>
      <c r="H66" s="84"/>
      <c r="I66" s="84"/>
      <c r="J66" s="718"/>
      <c r="K66" s="718"/>
      <c r="L66" s="718"/>
      <c r="M66" s="688" t="s">
        <v>25</v>
      </c>
      <c r="N66" s="696"/>
      <c r="O66" s="697"/>
    </row>
    <row r="67" s="647" customFormat="1" spans="1:15">
      <c r="A67" s="686" t="s">
        <v>73</v>
      </c>
      <c r="B67" s="686" t="s">
        <v>23</v>
      </c>
      <c r="C67" s="687">
        <v>110900403</v>
      </c>
      <c r="D67" s="717" t="s">
        <v>80</v>
      </c>
      <c r="E67" s="717"/>
      <c r="F67" s="718"/>
      <c r="G67" s="718"/>
      <c r="H67" s="84"/>
      <c r="I67" s="84"/>
      <c r="J67" s="718"/>
      <c r="K67" s="718"/>
      <c r="L67" s="718"/>
      <c r="M67" s="688" t="s">
        <v>25</v>
      </c>
      <c r="N67" s="696"/>
      <c r="O67" s="697"/>
    </row>
    <row r="68" s="647" customFormat="1" spans="1:15">
      <c r="A68" s="686" t="s">
        <v>73</v>
      </c>
      <c r="B68" s="686" t="s">
        <v>23</v>
      </c>
      <c r="C68" s="687">
        <v>110900404</v>
      </c>
      <c r="D68" s="717" t="s">
        <v>81</v>
      </c>
      <c r="E68" s="717"/>
      <c r="F68" s="718"/>
      <c r="G68" s="718"/>
      <c r="H68" s="84"/>
      <c r="I68" s="84"/>
      <c r="J68" s="718"/>
      <c r="K68" s="718"/>
      <c r="L68" s="718"/>
      <c r="M68" s="688" t="s">
        <v>25</v>
      </c>
      <c r="N68" s="696"/>
      <c r="O68" s="697"/>
    </row>
    <row r="69" s="647" customFormat="1" spans="1:15">
      <c r="A69" s="686" t="s">
        <v>47</v>
      </c>
      <c r="B69" s="686" t="s">
        <v>23</v>
      </c>
      <c r="C69" s="691">
        <v>110900500</v>
      </c>
      <c r="D69" s="94" t="s">
        <v>98</v>
      </c>
      <c r="E69" s="94"/>
      <c r="F69" s="94"/>
      <c r="G69" s="688"/>
      <c r="H69" s="688"/>
      <c r="I69" s="688"/>
      <c r="J69" s="689"/>
      <c r="K69" s="689"/>
      <c r="L69" s="689"/>
      <c r="M69" s="688" t="s">
        <v>25</v>
      </c>
      <c r="N69" s="696"/>
      <c r="O69" s="697"/>
    </row>
    <row r="70" s="647" customFormat="1" spans="1:15">
      <c r="A70" s="686" t="s">
        <v>21</v>
      </c>
      <c r="B70" s="686"/>
      <c r="C70" s="691">
        <v>1110</v>
      </c>
      <c r="D70" s="94" t="s">
        <v>99</v>
      </c>
      <c r="E70" s="94"/>
      <c r="F70" s="94"/>
      <c r="G70" s="688"/>
      <c r="H70" s="688"/>
      <c r="I70" s="688"/>
      <c r="J70" s="689"/>
      <c r="K70" s="689"/>
      <c r="L70" s="689"/>
      <c r="M70" s="688" t="s">
        <v>25</v>
      </c>
      <c r="N70" s="696"/>
      <c r="O70" s="697"/>
    </row>
    <row r="71" s="647" customFormat="1" spans="1:15">
      <c r="A71" s="686" t="s">
        <v>21</v>
      </c>
      <c r="B71" s="686"/>
      <c r="C71" s="691">
        <v>1110</v>
      </c>
      <c r="D71" s="94" t="s">
        <v>100</v>
      </c>
      <c r="E71" s="94"/>
      <c r="F71" s="94"/>
      <c r="G71" s="688"/>
      <c r="H71" s="688"/>
      <c r="I71" s="688"/>
      <c r="J71" s="689"/>
      <c r="K71" s="689"/>
      <c r="L71" s="689"/>
      <c r="M71" s="688" t="s">
        <v>25</v>
      </c>
      <c r="N71" s="696"/>
      <c r="O71" s="697"/>
    </row>
    <row r="72" s="647" customFormat="1" spans="1:15">
      <c r="A72" s="686" t="s">
        <v>21</v>
      </c>
      <c r="B72" s="686" t="s">
        <v>29</v>
      </c>
      <c r="C72" s="691">
        <v>111000001</v>
      </c>
      <c r="D72" s="94" t="s">
        <v>32</v>
      </c>
      <c r="E72" s="94"/>
      <c r="F72" s="94"/>
      <c r="G72" s="688"/>
      <c r="H72" s="688"/>
      <c r="I72" s="688"/>
      <c r="J72" s="689"/>
      <c r="K72" s="689"/>
      <c r="L72" s="689"/>
      <c r="M72" s="688" t="s">
        <v>25</v>
      </c>
      <c r="N72" s="696"/>
      <c r="O72" s="697"/>
    </row>
    <row r="73" s="647" customFormat="1" spans="1:15">
      <c r="A73" s="686" t="s">
        <v>21</v>
      </c>
      <c r="B73" s="686" t="s">
        <v>29</v>
      </c>
      <c r="C73" s="691">
        <v>111000002</v>
      </c>
      <c r="D73" s="94" t="s">
        <v>33</v>
      </c>
      <c r="E73" s="94"/>
      <c r="F73" s="94"/>
      <c r="G73" s="688"/>
      <c r="H73" s="688"/>
      <c r="I73" s="688"/>
      <c r="J73" s="689"/>
      <c r="K73" s="689"/>
      <c r="L73" s="689"/>
      <c r="M73" s="688" t="s">
        <v>25</v>
      </c>
      <c r="N73" s="696"/>
      <c r="O73" s="697"/>
    </row>
    <row r="74" s="647" customFormat="1" spans="1:15">
      <c r="A74" s="686" t="s">
        <v>101</v>
      </c>
      <c r="B74" s="686" t="s">
        <v>29</v>
      </c>
      <c r="C74" s="691">
        <v>111000003</v>
      </c>
      <c r="D74" s="94" t="s">
        <v>102</v>
      </c>
      <c r="E74" s="94"/>
      <c r="F74" s="94"/>
      <c r="G74" s="688"/>
      <c r="H74" s="688"/>
      <c r="I74" s="688"/>
      <c r="J74" s="689"/>
      <c r="K74" s="689"/>
      <c r="L74" s="689"/>
      <c r="M74" s="688" t="s">
        <v>103</v>
      </c>
      <c r="N74" s="696"/>
      <c r="O74" s="697"/>
    </row>
    <row r="75" s="647" customFormat="1" ht="30" customHeight="1" spans="1:15">
      <c r="A75" s="686" t="s">
        <v>38</v>
      </c>
      <c r="B75" s="719"/>
      <c r="C75" s="687">
        <v>111000004</v>
      </c>
      <c r="D75" s="720" t="s">
        <v>104</v>
      </c>
      <c r="E75" s="721"/>
      <c r="F75" s="94"/>
      <c r="G75" s="688"/>
      <c r="H75" s="688"/>
      <c r="I75" s="688"/>
      <c r="J75" s="689"/>
      <c r="K75" s="689"/>
      <c r="L75" s="689"/>
      <c r="M75" s="688" t="s">
        <v>25</v>
      </c>
      <c r="N75" s="696"/>
      <c r="O75" s="697"/>
    </row>
    <row r="76" s="647" customFormat="1" spans="1:15">
      <c r="A76" s="686" t="s">
        <v>38</v>
      </c>
      <c r="B76" s="699" t="s">
        <v>29</v>
      </c>
      <c r="C76" s="700">
        <v>11100000401</v>
      </c>
      <c r="D76" s="700" t="s">
        <v>32</v>
      </c>
      <c r="E76" s="94"/>
      <c r="F76" s="94"/>
      <c r="G76" s="703"/>
      <c r="H76" s="703"/>
      <c r="I76" s="703"/>
      <c r="J76" s="722">
        <v>160</v>
      </c>
      <c r="K76" s="689"/>
      <c r="L76" s="689"/>
      <c r="M76" s="688" t="s">
        <v>25</v>
      </c>
      <c r="N76" s="703"/>
      <c r="O76" s="697"/>
    </row>
    <row r="77" s="647" customFormat="1" spans="1:15">
      <c r="A77" s="686" t="s">
        <v>38</v>
      </c>
      <c r="B77" s="699" t="s">
        <v>29</v>
      </c>
      <c r="C77" s="700">
        <v>11100000402</v>
      </c>
      <c r="D77" s="700" t="s">
        <v>33</v>
      </c>
      <c r="E77" s="94"/>
      <c r="F77" s="94"/>
      <c r="G77" s="703"/>
      <c r="H77" s="703"/>
      <c r="I77" s="703"/>
      <c r="J77" s="722">
        <v>200</v>
      </c>
      <c r="K77" s="689"/>
      <c r="L77" s="689"/>
      <c r="M77" s="688" t="s">
        <v>25</v>
      </c>
      <c r="N77" s="703"/>
      <c r="O77" s="697"/>
    </row>
    <row r="78" s="647" customFormat="1" spans="1:15">
      <c r="A78" s="723" t="s">
        <v>51</v>
      </c>
      <c r="B78" s="686" t="s">
        <v>60</v>
      </c>
      <c r="C78" s="691">
        <v>111100001</v>
      </c>
      <c r="D78" s="94" t="s">
        <v>105</v>
      </c>
      <c r="E78" s="94"/>
      <c r="F78" s="94"/>
      <c r="G78" s="688"/>
      <c r="H78" s="688"/>
      <c r="I78" s="688"/>
      <c r="J78" s="689"/>
      <c r="K78" s="689"/>
      <c r="L78" s="689"/>
      <c r="M78" s="688" t="s">
        <v>106</v>
      </c>
      <c r="N78" s="696"/>
      <c r="O78" s="697"/>
    </row>
    <row r="79" s="647" customFormat="1" spans="1:15">
      <c r="A79" s="723" t="s">
        <v>51</v>
      </c>
      <c r="B79" s="686" t="s">
        <v>60</v>
      </c>
      <c r="C79" s="691">
        <v>1111000010</v>
      </c>
      <c r="D79" s="94" t="s">
        <v>105</v>
      </c>
      <c r="E79" s="94"/>
      <c r="F79" s="94"/>
      <c r="G79" s="688"/>
      <c r="H79" s="688"/>
      <c r="I79" s="688"/>
      <c r="J79" s="689"/>
      <c r="K79" s="689"/>
      <c r="L79" s="689"/>
      <c r="M79" s="688" t="s">
        <v>106</v>
      </c>
      <c r="N79" s="696"/>
      <c r="O79" s="697"/>
    </row>
    <row r="80" s="647" customFormat="1" spans="1:15">
      <c r="A80" s="723" t="s">
        <v>51</v>
      </c>
      <c r="B80" s="686" t="s">
        <v>60</v>
      </c>
      <c r="C80" s="691">
        <v>111100002</v>
      </c>
      <c r="D80" s="94" t="s">
        <v>107</v>
      </c>
      <c r="E80" s="94"/>
      <c r="F80" s="94"/>
      <c r="G80" s="688"/>
      <c r="H80" s="688"/>
      <c r="I80" s="688"/>
      <c r="J80" s="689"/>
      <c r="K80" s="689"/>
      <c r="L80" s="689"/>
      <c r="M80" s="688" t="s">
        <v>106</v>
      </c>
      <c r="N80" s="696"/>
      <c r="O80" s="697"/>
    </row>
    <row r="81" s="647" customFormat="1" spans="1:15">
      <c r="A81" s="723" t="s">
        <v>51</v>
      </c>
      <c r="B81" s="686" t="s">
        <v>60</v>
      </c>
      <c r="C81" s="691">
        <v>1111000020</v>
      </c>
      <c r="D81" s="94" t="s">
        <v>107</v>
      </c>
      <c r="E81" s="94"/>
      <c r="F81" s="94"/>
      <c r="G81" s="688"/>
      <c r="H81" s="688"/>
      <c r="I81" s="688"/>
      <c r="J81" s="689"/>
      <c r="K81" s="689"/>
      <c r="L81" s="689"/>
      <c r="M81" s="688" t="s">
        <v>106</v>
      </c>
      <c r="N81" s="696"/>
      <c r="O81" s="697"/>
    </row>
    <row r="82" s="647" customFormat="1" spans="1:15">
      <c r="A82" s="686" t="s">
        <v>108</v>
      </c>
      <c r="B82" s="686" t="s">
        <v>29</v>
      </c>
      <c r="C82" s="691">
        <v>111200001</v>
      </c>
      <c r="D82" s="687" t="s">
        <v>109</v>
      </c>
      <c r="E82" s="687"/>
      <c r="F82" s="687"/>
      <c r="G82" s="698"/>
      <c r="H82" s="698"/>
      <c r="I82" s="698"/>
      <c r="J82" s="689"/>
      <c r="K82" s="689"/>
      <c r="L82" s="689"/>
      <c r="M82" s="688" t="s">
        <v>25</v>
      </c>
      <c r="N82" s="696"/>
      <c r="O82" s="697"/>
    </row>
    <row r="83" s="647" customFormat="1" ht="163" customHeight="1" spans="1:15">
      <c r="A83" s="704" t="s">
        <v>51</v>
      </c>
      <c r="B83" s="704"/>
      <c r="C83" s="705">
        <v>1113</v>
      </c>
      <c r="D83" s="724" t="s">
        <v>110</v>
      </c>
      <c r="E83" s="725" t="s">
        <v>111</v>
      </c>
      <c r="F83" s="705"/>
      <c r="G83" s="704"/>
      <c r="H83" s="726"/>
      <c r="I83" s="726"/>
      <c r="J83" s="726"/>
      <c r="K83" s="726"/>
      <c r="L83" s="726"/>
      <c r="M83" s="704"/>
      <c r="N83" s="704"/>
      <c r="O83" s="704"/>
    </row>
    <row r="84" s="647" customFormat="1" ht="38" spans="1:15">
      <c r="A84" s="704" t="s">
        <v>51</v>
      </c>
      <c r="B84" s="704"/>
      <c r="C84" s="705">
        <v>111300001</v>
      </c>
      <c r="D84" s="724" t="s">
        <v>112</v>
      </c>
      <c r="E84" s="705" t="s">
        <v>113</v>
      </c>
      <c r="F84" s="705"/>
      <c r="G84" s="727" t="s">
        <v>114</v>
      </c>
      <c r="H84" s="726"/>
      <c r="I84" s="726"/>
      <c r="J84" s="726"/>
      <c r="K84" s="726"/>
      <c r="L84" s="726"/>
      <c r="M84" s="728" t="s">
        <v>115</v>
      </c>
      <c r="N84" s="704"/>
      <c r="O84" s="704"/>
    </row>
    <row r="85" s="647" customFormat="1" spans="1:15">
      <c r="A85" s="704" t="s">
        <v>51</v>
      </c>
      <c r="B85" s="704" t="s">
        <v>71</v>
      </c>
      <c r="C85" s="705">
        <v>11130000101</v>
      </c>
      <c r="D85" s="724" t="s">
        <v>116</v>
      </c>
      <c r="E85" s="705" t="s">
        <v>117</v>
      </c>
      <c r="F85" s="705"/>
      <c r="G85" s="727" t="s">
        <v>114</v>
      </c>
      <c r="H85" s="729">
        <v>10</v>
      </c>
      <c r="I85" s="729">
        <v>10</v>
      </c>
      <c r="J85" s="729"/>
      <c r="K85" s="729"/>
      <c r="L85" s="729"/>
      <c r="M85" s="704"/>
      <c r="N85" s="704" t="s">
        <v>118</v>
      </c>
      <c r="O85" s="704"/>
    </row>
    <row r="86" s="647" customFormat="1" spans="1:15">
      <c r="A86" s="704" t="s">
        <v>51</v>
      </c>
      <c r="B86" s="704" t="s">
        <v>71</v>
      </c>
      <c r="C86" s="705">
        <v>11130000102</v>
      </c>
      <c r="D86" s="724" t="s">
        <v>119</v>
      </c>
      <c r="E86" s="705" t="s">
        <v>120</v>
      </c>
      <c r="F86" s="705"/>
      <c r="G86" s="727" t="s">
        <v>114</v>
      </c>
      <c r="H86" s="729">
        <v>15</v>
      </c>
      <c r="I86" s="729">
        <v>15</v>
      </c>
      <c r="J86" s="729"/>
      <c r="K86" s="729"/>
      <c r="L86" s="729"/>
      <c r="M86" s="704"/>
      <c r="N86" s="704" t="s">
        <v>118</v>
      </c>
      <c r="O86" s="704"/>
    </row>
    <row r="87" s="647" customFormat="1" spans="1:15">
      <c r="A87" s="704" t="s">
        <v>51</v>
      </c>
      <c r="B87" s="704" t="s">
        <v>71</v>
      </c>
      <c r="C87" s="705">
        <v>11130000103</v>
      </c>
      <c r="D87" s="724" t="s">
        <v>121</v>
      </c>
      <c r="E87" s="705" t="s">
        <v>122</v>
      </c>
      <c r="F87" s="705"/>
      <c r="G87" s="727" t="s">
        <v>114</v>
      </c>
      <c r="H87" s="729">
        <v>20</v>
      </c>
      <c r="I87" s="729">
        <v>20</v>
      </c>
      <c r="J87" s="729"/>
      <c r="K87" s="729"/>
      <c r="L87" s="729"/>
      <c r="M87" s="704"/>
      <c r="N87" s="704" t="s">
        <v>118</v>
      </c>
      <c r="O87" s="704"/>
    </row>
    <row r="88" s="647" customFormat="1" spans="1:15">
      <c r="A88" s="704" t="s">
        <v>51</v>
      </c>
      <c r="B88" s="704" t="s">
        <v>71</v>
      </c>
      <c r="C88" s="705">
        <v>11130000104</v>
      </c>
      <c r="D88" s="724" t="s">
        <v>123</v>
      </c>
      <c r="E88" s="705" t="s">
        <v>124</v>
      </c>
      <c r="F88" s="705"/>
      <c r="G88" s="727" t="s">
        <v>114</v>
      </c>
      <c r="H88" s="729">
        <v>40</v>
      </c>
      <c r="I88" s="729">
        <v>40</v>
      </c>
      <c r="J88" s="729"/>
      <c r="K88" s="729"/>
      <c r="L88" s="729"/>
      <c r="M88" s="704"/>
      <c r="N88" s="704" t="s">
        <v>118</v>
      </c>
      <c r="O88" s="704"/>
    </row>
    <row r="89" s="647" customFormat="1" ht="47.5" spans="1:15">
      <c r="A89" s="704" t="s">
        <v>51</v>
      </c>
      <c r="B89" s="704"/>
      <c r="C89" s="705">
        <v>111300002</v>
      </c>
      <c r="D89" s="724" t="s">
        <v>125</v>
      </c>
      <c r="E89" s="705" t="s">
        <v>126</v>
      </c>
      <c r="F89" s="705"/>
      <c r="G89" s="727" t="s">
        <v>114</v>
      </c>
      <c r="H89" s="729"/>
      <c r="I89" s="729"/>
      <c r="J89" s="729"/>
      <c r="K89" s="729"/>
      <c r="L89" s="729"/>
      <c r="M89" s="728" t="s">
        <v>115</v>
      </c>
      <c r="N89" s="704"/>
      <c r="O89" s="704"/>
    </row>
    <row r="90" s="647" customFormat="1" ht="19" spans="1:15">
      <c r="A90" s="704" t="s">
        <v>51</v>
      </c>
      <c r="B90" s="704" t="s">
        <v>71</v>
      </c>
      <c r="C90" s="705">
        <v>11130000201</v>
      </c>
      <c r="D90" s="724" t="s">
        <v>127</v>
      </c>
      <c r="E90" s="705" t="s">
        <v>117</v>
      </c>
      <c r="F90" s="705"/>
      <c r="G90" s="727" t="s">
        <v>114</v>
      </c>
      <c r="H90" s="729">
        <v>20</v>
      </c>
      <c r="I90" s="729">
        <v>20</v>
      </c>
      <c r="J90" s="729"/>
      <c r="K90" s="729"/>
      <c r="L90" s="729"/>
      <c r="M90" s="704"/>
      <c r="N90" s="704" t="s">
        <v>128</v>
      </c>
      <c r="O90" s="704" t="s">
        <v>129</v>
      </c>
    </row>
    <row r="91" s="647" customFormat="1" ht="19" spans="1:15">
      <c r="A91" s="704" t="s">
        <v>51</v>
      </c>
      <c r="B91" s="704" t="s">
        <v>71</v>
      </c>
      <c r="C91" s="705">
        <v>11130000202</v>
      </c>
      <c r="D91" s="724" t="s">
        <v>130</v>
      </c>
      <c r="E91" s="705" t="s">
        <v>120</v>
      </c>
      <c r="F91" s="705"/>
      <c r="G91" s="727" t="s">
        <v>114</v>
      </c>
      <c r="H91" s="729">
        <v>30</v>
      </c>
      <c r="I91" s="729">
        <v>30</v>
      </c>
      <c r="J91" s="729"/>
      <c r="K91" s="729"/>
      <c r="L91" s="729"/>
      <c r="M91" s="704"/>
      <c r="N91" s="704" t="s">
        <v>128</v>
      </c>
      <c r="O91" s="704" t="s">
        <v>129</v>
      </c>
    </row>
    <row r="92" s="647" customFormat="1" ht="19" spans="1:15">
      <c r="A92" s="704" t="s">
        <v>51</v>
      </c>
      <c r="B92" s="704" t="s">
        <v>71</v>
      </c>
      <c r="C92" s="705">
        <v>11130000203</v>
      </c>
      <c r="D92" s="724" t="s">
        <v>131</v>
      </c>
      <c r="E92" s="705" t="s">
        <v>122</v>
      </c>
      <c r="F92" s="705"/>
      <c r="G92" s="727" t="s">
        <v>114</v>
      </c>
      <c r="H92" s="729">
        <v>50</v>
      </c>
      <c r="I92" s="729">
        <v>50</v>
      </c>
      <c r="J92" s="729"/>
      <c r="K92" s="729"/>
      <c r="L92" s="729"/>
      <c r="M92" s="704"/>
      <c r="N92" s="704" t="s">
        <v>128</v>
      </c>
      <c r="O92" s="704" t="s">
        <v>129</v>
      </c>
    </row>
    <row r="93" s="647" customFormat="1" ht="19" spans="1:15">
      <c r="A93" s="704" t="s">
        <v>51</v>
      </c>
      <c r="B93" s="704" t="s">
        <v>71</v>
      </c>
      <c r="C93" s="705">
        <v>11130000204</v>
      </c>
      <c r="D93" s="724" t="s">
        <v>132</v>
      </c>
      <c r="E93" s="705" t="s">
        <v>124</v>
      </c>
      <c r="F93" s="705"/>
      <c r="G93" s="727" t="s">
        <v>114</v>
      </c>
      <c r="H93" s="729">
        <v>80</v>
      </c>
      <c r="I93" s="729">
        <v>80</v>
      </c>
      <c r="J93" s="729"/>
      <c r="K93" s="729"/>
      <c r="L93" s="729"/>
      <c r="M93" s="704"/>
      <c r="N93" s="704" t="s">
        <v>128</v>
      </c>
      <c r="O93" s="704" t="s">
        <v>129</v>
      </c>
    </row>
    <row r="94" s="647" customFormat="1" ht="28" customHeight="1" spans="1:15">
      <c r="A94" s="686" t="s">
        <v>23</v>
      </c>
      <c r="B94" s="686"/>
      <c r="C94" s="691">
        <v>12</v>
      </c>
      <c r="D94" s="94" t="s">
        <v>133</v>
      </c>
      <c r="E94" s="94"/>
      <c r="F94" s="94" t="s">
        <v>134</v>
      </c>
      <c r="G94" s="688"/>
      <c r="H94" s="688" t="s">
        <v>20</v>
      </c>
      <c r="I94" s="688" t="s">
        <v>20</v>
      </c>
      <c r="J94" s="689"/>
      <c r="K94" s="689"/>
      <c r="L94" s="689"/>
      <c r="M94" s="688"/>
      <c r="N94" s="696" t="s">
        <v>20</v>
      </c>
      <c r="O94" s="697"/>
    </row>
    <row r="95" s="647" customFormat="1" ht="38" spans="1:15">
      <c r="A95" s="686" t="s">
        <v>53</v>
      </c>
      <c r="B95" s="686"/>
      <c r="C95" s="691">
        <v>1201</v>
      </c>
      <c r="D95" s="94" t="s">
        <v>135</v>
      </c>
      <c r="E95" s="94" t="s">
        <v>136</v>
      </c>
      <c r="F95" s="94" t="s">
        <v>137</v>
      </c>
      <c r="G95" s="688"/>
      <c r="H95" s="688" t="s">
        <v>20</v>
      </c>
      <c r="I95" s="688" t="s">
        <v>20</v>
      </c>
      <c r="J95" s="689"/>
      <c r="K95" s="689"/>
      <c r="L95" s="689"/>
      <c r="M95" s="688" t="s">
        <v>138</v>
      </c>
      <c r="N95" s="696" t="s">
        <v>20</v>
      </c>
      <c r="O95" s="697"/>
    </row>
    <row r="96" s="647" customFormat="1" spans="1:15">
      <c r="A96" s="686" t="s">
        <v>139</v>
      </c>
      <c r="B96" s="686" t="s">
        <v>57</v>
      </c>
      <c r="C96" s="691">
        <v>120100001</v>
      </c>
      <c r="D96" s="94" t="s">
        <v>140</v>
      </c>
      <c r="E96" s="94"/>
      <c r="F96" s="94"/>
      <c r="G96" s="688"/>
      <c r="H96" s="688"/>
      <c r="I96" s="688"/>
      <c r="J96" s="689"/>
      <c r="K96" s="689"/>
      <c r="L96" s="689"/>
      <c r="M96" s="688" t="s">
        <v>141</v>
      </c>
      <c r="N96" s="696"/>
      <c r="O96" s="697"/>
    </row>
    <row r="97" s="647" customFormat="1" spans="1:15">
      <c r="A97" s="715" t="s">
        <v>142</v>
      </c>
      <c r="B97" s="686" t="s">
        <v>57</v>
      </c>
      <c r="C97" s="691">
        <v>120100002</v>
      </c>
      <c r="D97" s="687" t="s">
        <v>143</v>
      </c>
      <c r="E97" s="687"/>
      <c r="F97" s="687"/>
      <c r="G97" s="698"/>
      <c r="H97" s="698"/>
      <c r="I97" s="698"/>
      <c r="J97" s="689"/>
      <c r="K97" s="689"/>
      <c r="L97" s="689"/>
      <c r="M97" s="94" t="s">
        <v>144</v>
      </c>
      <c r="N97" s="696"/>
      <c r="O97" s="697"/>
    </row>
    <row r="98" s="647" customFormat="1" spans="1:15">
      <c r="A98" s="715" t="s">
        <v>142</v>
      </c>
      <c r="B98" s="686" t="s">
        <v>57</v>
      </c>
      <c r="C98" s="691">
        <v>120100003</v>
      </c>
      <c r="D98" s="687" t="s">
        <v>145</v>
      </c>
      <c r="E98" s="687"/>
      <c r="F98" s="687"/>
      <c r="G98" s="698"/>
      <c r="H98" s="698"/>
      <c r="I98" s="698"/>
      <c r="J98" s="689"/>
      <c r="K98" s="689"/>
      <c r="L98" s="689"/>
      <c r="M98" s="94" t="s">
        <v>144</v>
      </c>
      <c r="N98" s="696"/>
      <c r="O98" s="697"/>
    </row>
    <row r="99" s="647" customFormat="1" spans="1:15">
      <c r="A99" s="715" t="s">
        <v>142</v>
      </c>
      <c r="B99" s="686" t="s">
        <v>57</v>
      </c>
      <c r="C99" s="691">
        <v>120100004</v>
      </c>
      <c r="D99" s="687" t="s">
        <v>146</v>
      </c>
      <c r="E99" s="687"/>
      <c r="F99" s="687"/>
      <c r="G99" s="698"/>
      <c r="H99" s="698"/>
      <c r="I99" s="698"/>
      <c r="J99" s="689"/>
      <c r="K99" s="689"/>
      <c r="L99" s="689"/>
      <c r="M99" s="94" t="s">
        <v>144</v>
      </c>
      <c r="N99" s="696"/>
      <c r="O99" s="697"/>
    </row>
    <row r="100" s="647" customFormat="1" spans="1:15">
      <c r="A100" s="709" t="s">
        <v>147</v>
      </c>
      <c r="B100" s="709" t="s">
        <v>57</v>
      </c>
      <c r="C100" s="730">
        <v>120100005</v>
      </c>
      <c r="D100" s="730" t="s">
        <v>148</v>
      </c>
      <c r="E100" s="731"/>
      <c r="F100" s="730"/>
      <c r="G100" s="709"/>
      <c r="H100" s="709"/>
      <c r="I100" s="709"/>
      <c r="J100" s="712"/>
      <c r="K100" s="712"/>
      <c r="L100" s="712"/>
      <c r="M100" s="94" t="s">
        <v>144</v>
      </c>
      <c r="N100" s="704"/>
      <c r="O100" s="704"/>
    </row>
    <row r="101" s="647" customFormat="1" spans="1:15">
      <c r="A101" s="715" t="s">
        <v>149</v>
      </c>
      <c r="B101" s="686" t="s">
        <v>57</v>
      </c>
      <c r="C101" s="691">
        <v>120100006</v>
      </c>
      <c r="D101" s="94" t="s">
        <v>150</v>
      </c>
      <c r="E101" s="94"/>
      <c r="F101" s="94"/>
      <c r="G101" s="688"/>
      <c r="H101" s="688"/>
      <c r="I101" s="688"/>
      <c r="J101" s="689"/>
      <c r="K101" s="689"/>
      <c r="L101" s="689"/>
      <c r="M101" s="94" t="s">
        <v>144</v>
      </c>
      <c r="N101" s="696"/>
      <c r="O101" s="697"/>
    </row>
    <row r="102" s="647" customFormat="1" spans="1:15">
      <c r="A102" s="715" t="s">
        <v>151</v>
      </c>
      <c r="B102" s="686" t="s">
        <v>57</v>
      </c>
      <c r="C102" s="691">
        <v>120100007</v>
      </c>
      <c r="D102" s="687" t="s">
        <v>152</v>
      </c>
      <c r="E102" s="687"/>
      <c r="F102" s="687"/>
      <c r="G102" s="698"/>
      <c r="H102" s="698"/>
      <c r="I102" s="698"/>
      <c r="J102" s="689"/>
      <c r="K102" s="689"/>
      <c r="L102" s="689"/>
      <c r="M102" s="94" t="s">
        <v>144</v>
      </c>
      <c r="N102" s="696"/>
      <c r="O102" s="697"/>
    </row>
    <row r="103" s="647" customFormat="1" spans="1:15">
      <c r="A103" s="715" t="s">
        <v>153</v>
      </c>
      <c r="B103" s="686" t="s">
        <v>57</v>
      </c>
      <c r="C103" s="691">
        <v>120100008</v>
      </c>
      <c r="D103" s="94" t="s">
        <v>154</v>
      </c>
      <c r="E103" s="94"/>
      <c r="F103" s="94"/>
      <c r="G103" s="688"/>
      <c r="H103" s="688"/>
      <c r="I103" s="688"/>
      <c r="J103" s="689"/>
      <c r="K103" s="689"/>
      <c r="L103" s="689"/>
      <c r="M103" s="94" t="s">
        <v>144</v>
      </c>
      <c r="N103" s="696"/>
      <c r="O103" s="697"/>
    </row>
    <row r="104" s="647" customFormat="1" spans="1:15">
      <c r="A104" s="715" t="s">
        <v>142</v>
      </c>
      <c r="B104" s="686" t="s">
        <v>57</v>
      </c>
      <c r="C104" s="691">
        <v>120100009</v>
      </c>
      <c r="D104" s="94" t="s">
        <v>155</v>
      </c>
      <c r="E104" s="94"/>
      <c r="F104" s="94"/>
      <c r="G104" s="688"/>
      <c r="H104" s="688"/>
      <c r="I104" s="688"/>
      <c r="J104" s="689"/>
      <c r="K104" s="689"/>
      <c r="L104" s="689"/>
      <c r="M104" s="94" t="s">
        <v>144</v>
      </c>
      <c r="N104" s="696"/>
      <c r="O104" s="697"/>
    </row>
    <row r="105" s="647" customFormat="1" spans="1:15">
      <c r="A105" s="686" t="s">
        <v>139</v>
      </c>
      <c r="B105" s="686" t="s">
        <v>57</v>
      </c>
      <c r="C105" s="691">
        <v>1201000090</v>
      </c>
      <c r="D105" s="94" t="s">
        <v>156</v>
      </c>
      <c r="E105" s="94"/>
      <c r="F105" s="94"/>
      <c r="G105" s="688"/>
      <c r="H105" s="688"/>
      <c r="I105" s="688"/>
      <c r="J105" s="689"/>
      <c r="K105" s="689"/>
      <c r="L105" s="689"/>
      <c r="M105" s="688" t="s">
        <v>141</v>
      </c>
      <c r="N105" s="696"/>
      <c r="O105" s="697"/>
    </row>
    <row r="106" s="647" customFormat="1" spans="1:15">
      <c r="A106" s="709" t="s">
        <v>147</v>
      </c>
      <c r="B106" s="709" t="s">
        <v>57</v>
      </c>
      <c r="C106" s="705">
        <v>120100010</v>
      </c>
      <c r="D106" s="710" t="s">
        <v>157</v>
      </c>
      <c r="E106" s="731"/>
      <c r="F106" s="732"/>
      <c r="G106" s="709"/>
      <c r="H106" s="709"/>
      <c r="I106" s="709"/>
      <c r="J106" s="712"/>
      <c r="K106" s="712"/>
      <c r="L106" s="712"/>
      <c r="M106" s="94" t="s">
        <v>144</v>
      </c>
      <c r="N106" s="704"/>
      <c r="O106" s="704"/>
    </row>
    <row r="107" s="647" customFormat="1" ht="47.5" spans="1:15">
      <c r="A107" s="704" t="s">
        <v>51</v>
      </c>
      <c r="B107" s="733" t="s">
        <v>57</v>
      </c>
      <c r="C107" s="734">
        <v>120100011</v>
      </c>
      <c r="D107" s="734" t="s">
        <v>158</v>
      </c>
      <c r="E107" s="735" t="s">
        <v>159</v>
      </c>
      <c r="F107" s="736" t="s">
        <v>160</v>
      </c>
      <c r="G107" s="704" t="s">
        <v>161</v>
      </c>
      <c r="H107" s="733">
        <v>8</v>
      </c>
      <c r="I107" s="733">
        <v>8</v>
      </c>
      <c r="J107" s="737"/>
      <c r="K107" s="737"/>
      <c r="L107" s="737"/>
      <c r="M107" s="738"/>
      <c r="N107" s="704" t="s">
        <v>162</v>
      </c>
      <c r="O107" s="704"/>
    </row>
    <row r="108" s="647" customFormat="1" spans="1:15">
      <c r="A108" s="715" t="s">
        <v>163</v>
      </c>
      <c r="B108" s="686" t="s">
        <v>57</v>
      </c>
      <c r="C108" s="691">
        <v>120100012</v>
      </c>
      <c r="D108" s="687" t="s">
        <v>164</v>
      </c>
      <c r="E108" s="687"/>
      <c r="F108" s="687"/>
      <c r="G108" s="698"/>
      <c r="H108" s="698"/>
      <c r="I108" s="698"/>
      <c r="J108" s="689"/>
      <c r="K108" s="689"/>
      <c r="L108" s="689"/>
      <c r="M108" s="94" t="s">
        <v>144</v>
      </c>
      <c r="N108" s="696"/>
      <c r="O108" s="697"/>
    </row>
    <row r="109" s="647" customFormat="1" spans="1:15">
      <c r="A109" s="709" t="s">
        <v>147</v>
      </c>
      <c r="B109" s="733" t="s">
        <v>57</v>
      </c>
      <c r="C109" s="705">
        <v>120100013</v>
      </c>
      <c r="D109" s="705" t="s">
        <v>165</v>
      </c>
      <c r="E109" s="739"/>
      <c r="F109" s="705"/>
      <c r="G109" s="704"/>
      <c r="H109" s="704"/>
      <c r="I109" s="704"/>
      <c r="J109" s="712"/>
      <c r="K109" s="712"/>
      <c r="L109" s="712"/>
      <c r="M109" s="94" t="s">
        <v>144</v>
      </c>
      <c r="N109" s="704"/>
      <c r="O109" s="704"/>
    </row>
    <row r="110" s="647" customFormat="1" spans="1:15">
      <c r="A110" s="715" t="s">
        <v>166</v>
      </c>
      <c r="B110" s="686" t="s">
        <v>57</v>
      </c>
      <c r="C110" s="691">
        <v>120100014</v>
      </c>
      <c r="D110" s="94" t="s">
        <v>167</v>
      </c>
      <c r="E110" s="94"/>
      <c r="F110" s="94"/>
      <c r="G110" s="688"/>
      <c r="H110" s="688"/>
      <c r="I110" s="688"/>
      <c r="J110" s="689"/>
      <c r="K110" s="689"/>
      <c r="L110" s="689"/>
      <c r="M110" s="94" t="s">
        <v>144</v>
      </c>
      <c r="N110" s="696"/>
      <c r="O110" s="697"/>
    </row>
    <row r="111" s="647" customFormat="1" spans="1:15">
      <c r="A111" s="709" t="s">
        <v>147</v>
      </c>
      <c r="B111" s="733" t="s">
        <v>57</v>
      </c>
      <c r="C111" s="705">
        <v>120100015</v>
      </c>
      <c r="D111" s="705" t="s">
        <v>168</v>
      </c>
      <c r="E111" s="739"/>
      <c r="F111" s="705"/>
      <c r="G111" s="704"/>
      <c r="H111" s="704"/>
      <c r="I111" s="704"/>
      <c r="J111" s="712"/>
      <c r="K111" s="712"/>
      <c r="L111" s="712"/>
      <c r="M111" s="94" t="s">
        <v>144</v>
      </c>
      <c r="N111" s="704"/>
      <c r="O111" s="704"/>
    </row>
    <row r="112" s="647" customFormat="1" ht="19" spans="1:15">
      <c r="A112" s="686" t="s">
        <v>169</v>
      </c>
      <c r="B112" s="686" t="s">
        <v>60</v>
      </c>
      <c r="C112" s="691" t="s">
        <v>170</v>
      </c>
      <c r="D112" s="94" t="s">
        <v>171</v>
      </c>
      <c r="E112" s="94" t="s">
        <v>172</v>
      </c>
      <c r="F112" s="94"/>
      <c r="G112" s="688" t="s">
        <v>161</v>
      </c>
      <c r="H112" s="688">
        <v>17</v>
      </c>
      <c r="I112" s="688">
        <v>17</v>
      </c>
      <c r="J112" s="689"/>
      <c r="K112" s="689"/>
      <c r="L112" s="689"/>
      <c r="M112" s="688" t="s">
        <v>173</v>
      </c>
      <c r="N112" s="696" t="s">
        <v>162</v>
      </c>
      <c r="O112" s="697"/>
    </row>
    <row r="113" s="647" customFormat="1" spans="1:17">
      <c r="A113" s="686" t="s">
        <v>169</v>
      </c>
      <c r="B113" s="686" t="s">
        <v>60</v>
      </c>
      <c r="C113" s="691" t="s">
        <v>174</v>
      </c>
      <c r="D113" s="94" t="s">
        <v>175</v>
      </c>
      <c r="E113" s="94"/>
      <c r="F113" s="94"/>
      <c r="G113" s="688"/>
      <c r="H113" s="688"/>
      <c r="I113" s="688"/>
      <c r="J113" s="689"/>
      <c r="K113" s="689"/>
      <c r="L113" s="689"/>
      <c r="M113" s="688" t="s">
        <v>25</v>
      </c>
      <c r="N113" s="696"/>
      <c r="O113" s="697"/>
    </row>
    <row r="114" s="647" customFormat="1" spans="1:17">
      <c r="A114" s="686" t="s">
        <v>36</v>
      </c>
      <c r="B114" s="686"/>
      <c r="C114" s="691">
        <v>1202</v>
      </c>
      <c r="D114" s="94" t="s">
        <v>176</v>
      </c>
      <c r="E114" s="94"/>
      <c r="F114" s="94"/>
      <c r="G114" s="688"/>
      <c r="H114" s="688"/>
      <c r="I114" s="688"/>
      <c r="J114" s="689"/>
      <c r="K114" s="689"/>
      <c r="L114" s="689"/>
      <c r="M114" s="688" t="s">
        <v>25</v>
      </c>
      <c r="N114" s="696"/>
      <c r="O114" s="697"/>
    </row>
    <row r="115" s="647" customFormat="1" spans="1:17">
      <c r="A115" s="686" t="s">
        <v>36</v>
      </c>
      <c r="B115" s="686" t="s">
        <v>60</v>
      </c>
      <c r="C115" s="691">
        <v>120200001</v>
      </c>
      <c r="D115" s="687" t="s">
        <v>177</v>
      </c>
      <c r="E115" s="687"/>
      <c r="F115" s="687"/>
      <c r="G115" s="698"/>
      <c r="H115" s="698"/>
      <c r="I115" s="698"/>
      <c r="J115" s="689"/>
      <c r="K115" s="689"/>
      <c r="L115" s="689"/>
      <c r="M115" s="688" t="s">
        <v>25</v>
      </c>
      <c r="N115" s="696"/>
      <c r="O115" s="697"/>
    </row>
    <row r="116" s="647" customFormat="1" spans="1:17">
      <c r="A116" s="686" t="s">
        <v>36</v>
      </c>
      <c r="B116" s="686"/>
      <c r="C116" s="691">
        <v>1203</v>
      </c>
      <c r="D116" s="94" t="s">
        <v>178</v>
      </c>
      <c r="E116" s="94"/>
      <c r="F116" s="94"/>
      <c r="G116" s="688"/>
      <c r="H116" s="688" t="s">
        <v>20</v>
      </c>
      <c r="I116" s="688" t="s">
        <v>20</v>
      </c>
      <c r="J116" s="689"/>
      <c r="K116" s="689"/>
      <c r="L116" s="689"/>
      <c r="M116" s="688"/>
      <c r="N116" s="696" t="s">
        <v>20</v>
      </c>
      <c r="O116" s="697"/>
    </row>
    <row r="117" s="647" customFormat="1" ht="57" spans="1:17">
      <c r="A117" s="704" t="s">
        <v>51</v>
      </c>
      <c r="B117" s="740" t="s">
        <v>60</v>
      </c>
      <c r="C117" s="730">
        <v>120300001</v>
      </c>
      <c r="D117" s="741" t="s">
        <v>179</v>
      </c>
      <c r="E117" s="739" t="s">
        <v>180</v>
      </c>
      <c r="F117" s="705" t="s">
        <v>181</v>
      </c>
      <c r="G117" s="704" t="s">
        <v>182</v>
      </c>
      <c r="H117" s="742">
        <v>3</v>
      </c>
      <c r="I117" s="709">
        <v>3</v>
      </c>
      <c r="J117" s="709"/>
      <c r="K117" s="709"/>
      <c r="L117" s="709"/>
      <c r="M117" s="709"/>
      <c r="N117" s="704" t="s">
        <v>162</v>
      </c>
      <c r="O117" s="704"/>
    </row>
    <row r="118" s="651" customFormat="1" ht="71" customHeight="1" spans="1:17">
      <c r="A118" s="686" t="s">
        <v>40</v>
      </c>
      <c r="B118" s="740" t="s">
        <v>60</v>
      </c>
      <c r="C118" s="730">
        <v>1203000012</v>
      </c>
      <c r="D118" s="741" t="s">
        <v>183</v>
      </c>
      <c r="E118" s="739" t="s">
        <v>184</v>
      </c>
      <c r="F118" s="705" t="s">
        <v>185</v>
      </c>
      <c r="G118" s="743" t="s">
        <v>182</v>
      </c>
      <c r="H118" s="743">
        <v>8</v>
      </c>
      <c r="I118" s="743">
        <v>8</v>
      </c>
      <c r="J118" s="743"/>
      <c r="K118" s="743"/>
      <c r="L118" s="743"/>
      <c r="M118" s="744" t="s">
        <v>186</v>
      </c>
      <c r="N118" s="745" t="s">
        <v>162</v>
      </c>
      <c r="O118" s="746"/>
      <c r="P118" s="647"/>
      <c r="Q118" s="647"/>
    </row>
    <row r="119" s="647" customFormat="1" ht="228" spans="1:17">
      <c r="A119" s="704" t="s">
        <v>51</v>
      </c>
      <c r="B119" s="733"/>
      <c r="C119" s="747">
        <v>1204</v>
      </c>
      <c r="D119" s="747" t="s">
        <v>187</v>
      </c>
      <c r="E119" s="746" t="s">
        <v>188</v>
      </c>
      <c r="F119" s="741" t="s">
        <v>189</v>
      </c>
      <c r="G119" s="704"/>
      <c r="H119" s="704"/>
      <c r="I119" s="704"/>
      <c r="J119" s="712"/>
      <c r="K119" s="712"/>
      <c r="L119" s="712"/>
      <c r="M119" s="748" t="s">
        <v>190</v>
      </c>
      <c r="N119" s="704" t="s">
        <v>20</v>
      </c>
      <c r="O119" s="704"/>
    </row>
    <row r="120" s="647" customFormat="1" spans="1:17">
      <c r="A120" s="686" t="s">
        <v>23</v>
      </c>
      <c r="B120" s="686" t="s">
        <v>60</v>
      </c>
      <c r="C120" s="691">
        <v>120400001</v>
      </c>
      <c r="D120" s="94" t="s">
        <v>191</v>
      </c>
      <c r="E120" s="94"/>
      <c r="F120" s="94"/>
      <c r="G120" s="688" t="s">
        <v>161</v>
      </c>
      <c r="H120" s="688">
        <v>5</v>
      </c>
      <c r="I120" s="688">
        <v>5</v>
      </c>
      <c r="J120" s="689"/>
      <c r="K120" s="689"/>
      <c r="L120" s="689"/>
      <c r="M120" s="688"/>
      <c r="N120" s="696" t="s">
        <v>162</v>
      </c>
      <c r="O120" s="697"/>
    </row>
    <row r="121" s="647" customFormat="1" spans="1:17">
      <c r="A121" s="686" t="s">
        <v>23</v>
      </c>
      <c r="B121" s="686" t="s">
        <v>60</v>
      </c>
      <c r="C121" s="691">
        <v>120400002</v>
      </c>
      <c r="D121" s="94" t="s">
        <v>192</v>
      </c>
      <c r="E121" s="94" t="s">
        <v>193</v>
      </c>
      <c r="F121" s="94"/>
      <c r="G121" s="688" t="s">
        <v>161</v>
      </c>
      <c r="H121" s="688">
        <v>6</v>
      </c>
      <c r="I121" s="688">
        <v>6</v>
      </c>
      <c r="J121" s="689"/>
      <c r="K121" s="689"/>
      <c r="L121" s="689"/>
      <c r="M121" s="688"/>
      <c r="N121" s="696" t="s">
        <v>162</v>
      </c>
      <c r="O121" s="697"/>
    </row>
    <row r="122" s="647" customFormat="1" spans="1:17">
      <c r="A122" s="686" t="s">
        <v>65</v>
      </c>
      <c r="B122" s="686" t="s">
        <v>60</v>
      </c>
      <c r="C122" s="691">
        <v>1204000021</v>
      </c>
      <c r="D122" s="94" t="s">
        <v>194</v>
      </c>
      <c r="E122" s="94"/>
      <c r="F122" s="94"/>
      <c r="G122" s="688" t="s">
        <v>161</v>
      </c>
      <c r="H122" s="688">
        <v>10</v>
      </c>
      <c r="I122" s="688">
        <v>10</v>
      </c>
      <c r="J122" s="689"/>
      <c r="K122" s="689"/>
      <c r="L122" s="689"/>
      <c r="M122" s="688"/>
      <c r="N122" s="696" t="s">
        <v>162</v>
      </c>
      <c r="O122" s="697"/>
    </row>
    <row r="123" s="647" customFormat="1" spans="1:17">
      <c r="A123" s="686" t="s">
        <v>36</v>
      </c>
      <c r="B123" s="686" t="s">
        <v>60</v>
      </c>
      <c r="C123" s="691">
        <v>120400003</v>
      </c>
      <c r="D123" s="94" t="s">
        <v>195</v>
      </c>
      <c r="E123" s="94"/>
      <c r="F123" s="94"/>
      <c r="G123" s="688" t="s">
        <v>161</v>
      </c>
      <c r="H123" s="688">
        <v>7</v>
      </c>
      <c r="I123" s="688">
        <v>7</v>
      </c>
      <c r="J123" s="689"/>
      <c r="K123" s="689"/>
      <c r="L123" s="689"/>
      <c r="M123" s="688"/>
      <c r="N123" s="696" t="s">
        <v>162</v>
      </c>
      <c r="O123" s="697"/>
    </row>
    <row r="124" s="647" customFormat="1" spans="1:17">
      <c r="A124" s="686" t="s">
        <v>23</v>
      </c>
      <c r="B124" s="686" t="s">
        <v>60</v>
      </c>
      <c r="C124" s="691">
        <v>120400004</v>
      </c>
      <c r="D124" s="94" t="s">
        <v>196</v>
      </c>
      <c r="E124" s="94" t="s">
        <v>197</v>
      </c>
      <c r="F124" s="94"/>
      <c r="G124" s="688" t="s">
        <v>161</v>
      </c>
      <c r="H124" s="688">
        <v>15</v>
      </c>
      <c r="I124" s="688">
        <v>15</v>
      </c>
      <c r="J124" s="689"/>
      <c r="K124" s="689"/>
      <c r="L124" s="689"/>
      <c r="M124" s="688"/>
      <c r="N124" s="696" t="s">
        <v>162</v>
      </c>
      <c r="O124" s="697"/>
    </row>
    <row r="125" s="647" customFormat="1" spans="1:17">
      <c r="A125" s="686" t="s">
        <v>23</v>
      </c>
      <c r="B125" s="686" t="s">
        <v>60</v>
      </c>
      <c r="C125" s="691">
        <v>120400005</v>
      </c>
      <c r="D125" s="94" t="s">
        <v>198</v>
      </c>
      <c r="E125" s="94"/>
      <c r="F125" s="94"/>
      <c r="G125" s="688" t="s">
        <v>161</v>
      </c>
      <c r="H125" s="688">
        <v>5</v>
      </c>
      <c r="I125" s="688">
        <v>5</v>
      </c>
      <c r="J125" s="689"/>
      <c r="K125" s="689"/>
      <c r="L125" s="689"/>
      <c r="M125" s="688"/>
      <c r="N125" s="696" t="s">
        <v>162</v>
      </c>
      <c r="O125" s="697"/>
    </row>
    <row r="126" s="647" customFormat="1" ht="76" spans="1:17">
      <c r="A126" s="704" t="s">
        <v>51</v>
      </c>
      <c r="B126" s="709" t="s">
        <v>60</v>
      </c>
      <c r="C126" s="705">
        <v>120400006</v>
      </c>
      <c r="D126" s="710" t="s">
        <v>199</v>
      </c>
      <c r="E126" s="711" t="s">
        <v>200</v>
      </c>
      <c r="F126" s="710"/>
      <c r="G126" s="709" t="s">
        <v>201</v>
      </c>
      <c r="H126" s="709">
        <v>14</v>
      </c>
      <c r="I126" s="709">
        <v>14</v>
      </c>
      <c r="J126" s="712"/>
      <c r="K126" s="712"/>
      <c r="L126" s="712"/>
      <c r="M126" s="749" t="s">
        <v>202</v>
      </c>
      <c r="N126" s="704" t="s">
        <v>162</v>
      </c>
      <c r="O126" s="704"/>
    </row>
    <row r="127" s="647" customFormat="1" spans="1:17">
      <c r="A127" s="704" t="s">
        <v>51</v>
      </c>
      <c r="B127" s="686" t="s">
        <v>60</v>
      </c>
      <c r="C127" s="691">
        <v>1204000060</v>
      </c>
      <c r="D127" s="94" t="s">
        <v>203</v>
      </c>
      <c r="E127" s="94"/>
      <c r="F127" s="94"/>
      <c r="G127" s="688"/>
      <c r="H127" s="688"/>
      <c r="I127" s="688"/>
      <c r="J127" s="689"/>
      <c r="K127" s="689"/>
      <c r="L127" s="689"/>
      <c r="M127" s="688" t="s">
        <v>106</v>
      </c>
      <c r="N127" s="696"/>
      <c r="O127" s="697"/>
    </row>
    <row r="128" s="647" customFormat="1" ht="19" spans="1:17">
      <c r="A128" s="686" t="s">
        <v>36</v>
      </c>
      <c r="B128" s="686" t="s">
        <v>60</v>
      </c>
      <c r="C128" s="691">
        <v>1204000061</v>
      </c>
      <c r="D128" s="94" t="s">
        <v>204</v>
      </c>
      <c r="E128" s="94" t="s">
        <v>205</v>
      </c>
      <c r="F128" s="94"/>
      <c r="G128" s="688" t="s">
        <v>206</v>
      </c>
      <c r="H128" s="688">
        <v>16</v>
      </c>
      <c r="I128" s="688">
        <v>16</v>
      </c>
      <c r="J128" s="689"/>
      <c r="K128" s="689"/>
      <c r="L128" s="689"/>
      <c r="M128" s="688" t="s">
        <v>207</v>
      </c>
      <c r="N128" s="696" t="s">
        <v>162</v>
      </c>
      <c r="O128" s="697"/>
    </row>
    <row r="129" s="647" customFormat="1" ht="38" spans="1:17">
      <c r="A129" s="686" t="s">
        <v>208</v>
      </c>
      <c r="B129" s="686" t="s">
        <v>60</v>
      </c>
      <c r="C129" s="691">
        <v>1204000062</v>
      </c>
      <c r="D129" s="94" t="s">
        <v>209</v>
      </c>
      <c r="E129" s="94" t="s">
        <v>20</v>
      </c>
      <c r="F129" s="94" t="s">
        <v>210</v>
      </c>
      <c r="G129" s="688" t="s">
        <v>182</v>
      </c>
      <c r="H129" s="688">
        <v>4</v>
      </c>
      <c r="I129" s="688">
        <v>4</v>
      </c>
      <c r="J129" s="689"/>
      <c r="K129" s="689"/>
      <c r="L129" s="689"/>
      <c r="M129" s="688" t="s">
        <v>211</v>
      </c>
      <c r="N129" s="696" t="s">
        <v>128</v>
      </c>
      <c r="O129" s="697" t="s">
        <v>212</v>
      </c>
    </row>
    <row r="130" s="647" customFormat="1" spans="1:17">
      <c r="A130" s="686" t="s">
        <v>36</v>
      </c>
      <c r="B130" s="686" t="s">
        <v>60</v>
      </c>
      <c r="C130" s="691">
        <v>1204000063</v>
      </c>
      <c r="D130" s="94" t="s">
        <v>213</v>
      </c>
      <c r="E130" s="94" t="s">
        <v>214</v>
      </c>
      <c r="F130" s="94"/>
      <c r="G130" s="688" t="s">
        <v>161</v>
      </c>
      <c r="H130" s="688">
        <v>35</v>
      </c>
      <c r="I130" s="688">
        <v>35</v>
      </c>
      <c r="J130" s="689"/>
      <c r="K130" s="689"/>
      <c r="L130" s="689"/>
      <c r="M130" s="688"/>
      <c r="N130" s="696" t="s">
        <v>118</v>
      </c>
      <c r="O130" s="697"/>
    </row>
    <row r="131" s="647" customFormat="1" spans="1:17">
      <c r="A131" s="704" t="s">
        <v>51</v>
      </c>
      <c r="B131" s="686" t="s">
        <v>60</v>
      </c>
      <c r="C131" s="691">
        <v>120400007</v>
      </c>
      <c r="D131" s="94" t="s">
        <v>215</v>
      </c>
      <c r="E131" s="94"/>
      <c r="F131" s="94"/>
      <c r="G131" s="688"/>
      <c r="H131" s="688"/>
      <c r="I131" s="688"/>
      <c r="J131" s="689"/>
      <c r="K131" s="689"/>
      <c r="L131" s="689"/>
      <c r="M131" s="688" t="s">
        <v>106</v>
      </c>
      <c r="N131" s="696"/>
      <c r="O131" s="697"/>
    </row>
    <row r="132" s="647" customFormat="1" spans="1:17">
      <c r="A132" s="704" t="s">
        <v>51</v>
      </c>
      <c r="B132" s="686" t="s">
        <v>60</v>
      </c>
      <c r="C132" s="691">
        <v>1204000070</v>
      </c>
      <c r="D132" s="94" t="s">
        <v>215</v>
      </c>
      <c r="E132" s="94"/>
      <c r="F132" s="94"/>
      <c r="G132" s="688"/>
      <c r="H132" s="688"/>
      <c r="I132" s="688"/>
      <c r="J132" s="689"/>
      <c r="K132" s="689"/>
      <c r="L132" s="689"/>
      <c r="M132" s="688" t="s">
        <v>106</v>
      </c>
      <c r="N132" s="696"/>
      <c r="O132" s="697"/>
    </row>
    <row r="133" s="647" customFormat="1" ht="19" spans="1:17">
      <c r="A133" s="686" t="s">
        <v>23</v>
      </c>
      <c r="B133" s="686" t="s">
        <v>60</v>
      </c>
      <c r="C133" s="691">
        <v>120400008</v>
      </c>
      <c r="D133" s="94" t="s">
        <v>216</v>
      </c>
      <c r="E133" s="94" t="s">
        <v>217</v>
      </c>
      <c r="F133" s="94"/>
      <c r="G133" s="688" t="s">
        <v>161</v>
      </c>
      <c r="H133" s="688">
        <v>90</v>
      </c>
      <c r="I133" s="688">
        <v>90</v>
      </c>
      <c r="J133" s="689"/>
      <c r="K133" s="689"/>
      <c r="L133" s="689"/>
      <c r="M133" s="688" t="s">
        <v>218</v>
      </c>
      <c r="N133" s="696" t="s">
        <v>162</v>
      </c>
      <c r="O133" s="697"/>
    </row>
    <row r="134" s="647" customFormat="1" spans="1:17">
      <c r="A134" s="686" t="s">
        <v>60</v>
      </c>
      <c r="B134" s="686" t="s">
        <v>60</v>
      </c>
      <c r="C134" s="691">
        <v>120400009</v>
      </c>
      <c r="D134" s="94" t="s">
        <v>219</v>
      </c>
      <c r="E134" s="94"/>
      <c r="F134" s="94" t="s">
        <v>220</v>
      </c>
      <c r="G134" s="688" t="s">
        <v>161</v>
      </c>
      <c r="H134" s="688">
        <v>80</v>
      </c>
      <c r="I134" s="688">
        <v>80</v>
      </c>
      <c r="J134" s="689"/>
      <c r="K134" s="689"/>
      <c r="L134" s="689"/>
      <c r="M134" s="688"/>
      <c r="N134" s="696" t="s">
        <v>162</v>
      </c>
      <c r="O134" s="697"/>
    </row>
    <row r="135" s="647" customFormat="1" spans="1:17">
      <c r="A135" s="686" t="s">
        <v>57</v>
      </c>
      <c r="B135" s="686" t="s">
        <v>60</v>
      </c>
      <c r="C135" s="691">
        <v>120400010</v>
      </c>
      <c r="D135" s="94" t="s">
        <v>221</v>
      </c>
      <c r="E135" s="94"/>
      <c r="F135" s="94" t="s">
        <v>222</v>
      </c>
      <c r="G135" s="688" t="s">
        <v>161</v>
      </c>
      <c r="H135" s="688">
        <v>15</v>
      </c>
      <c r="I135" s="688">
        <v>15</v>
      </c>
      <c r="J135" s="689"/>
      <c r="K135" s="689"/>
      <c r="L135" s="689"/>
      <c r="M135" s="688"/>
      <c r="N135" s="696" t="s">
        <v>162</v>
      </c>
      <c r="O135" s="697"/>
    </row>
    <row r="136" s="647" customFormat="1" ht="57" spans="1:17">
      <c r="A136" s="704" t="s">
        <v>51</v>
      </c>
      <c r="B136" s="733" t="s">
        <v>60</v>
      </c>
      <c r="C136" s="747">
        <v>120400011</v>
      </c>
      <c r="D136" s="750" t="s">
        <v>223</v>
      </c>
      <c r="E136" s="751" t="s">
        <v>224</v>
      </c>
      <c r="F136" s="750" t="s">
        <v>225</v>
      </c>
      <c r="G136" s="709" t="s">
        <v>161</v>
      </c>
      <c r="H136" s="752">
        <v>90</v>
      </c>
      <c r="I136" s="752">
        <v>90</v>
      </c>
      <c r="J136" s="753"/>
      <c r="K136" s="753"/>
      <c r="L136" s="753"/>
      <c r="M136" s="749"/>
      <c r="N136" s="704" t="s">
        <v>162</v>
      </c>
      <c r="O136" s="704"/>
    </row>
    <row r="137" s="647" customFormat="1" ht="28.5" spans="1:17">
      <c r="A137" s="686" t="s">
        <v>226</v>
      </c>
      <c r="B137" s="686" t="s">
        <v>60</v>
      </c>
      <c r="C137" s="691">
        <v>1204000111</v>
      </c>
      <c r="D137" s="687" t="s">
        <v>227</v>
      </c>
      <c r="E137" s="687" t="s">
        <v>228</v>
      </c>
      <c r="F137" s="687" t="s">
        <v>229</v>
      </c>
      <c r="G137" s="698" t="s">
        <v>161</v>
      </c>
      <c r="H137" s="698">
        <v>100</v>
      </c>
      <c r="I137" s="698">
        <v>100</v>
      </c>
      <c r="J137" s="689"/>
      <c r="K137" s="689"/>
      <c r="L137" s="689"/>
      <c r="M137" s="698"/>
      <c r="N137" s="696" t="s">
        <v>162</v>
      </c>
      <c r="O137" s="697"/>
    </row>
    <row r="138" s="647" customFormat="1" ht="68" spans="1:17">
      <c r="A138" s="686" t="s">
        <v>53</v>
      </c>
      <c r="B138" s="686" t="s">
        <v>60</v>
      </c>
      <c r="C138" s="691">
        <v>1204000112</v>
      </c>
      <c r="D138" s="94" t="s">
        <v>230</v>
      </c>
      <c r="E138" s="754" t="s">
        <v>231</v>
      </c>
      <c r="F138" s="94"/>
      <c r="G138" s="688" t="s">
        <v>161</v>
      </c>
      <c r="H138" s="688">
        <v>15</v>
      </c>
      <c r="I138" s="688">
        <v>10</v>
      </c>
      <c r="J138" s="689"/>
      <c r="K138" s="689"/>
      <c r="L138" s="689"/>
      <c r="M138" s="688"/>
      <c r="N138" s="696" t="s">
        <v>162</v>
      </c>
      <c r="O138" s="697"/>
    </row>
    <row r="139" s="647" customFormat="1" spans="1:17">
      <c r="A139" s="686" t="s">
        <v>60</v>
      </c>
      <c r="B139" s="686" t="s">
        <v>60</v>
      </c>
      <c r="C139" s="691">
        <v>120400012</v>
      </c>
      <c r="D139" s="94" t="s">
        <v>232</v>
      </c>
      <c r="E139" s="94"/>
      <c r="F139" s="94" t="s">
        <v>233</v>
      </c>
      <c r="G139" s="688" t="s">
        <v>161</v>
      </c>
      <c r="H139" s="688">
        <v>55</v>
      </c>
      <c r="I139" s="688">
        <v>50</v>
      </c>
      <c r="J139" s="689"/>
      <c r="K139" s="689"/>
      <c r="L139" s="689"/>
      <c r="M139" s="688"/>
      <c r="N139" s="696" t="s">
        <v>162</v>
      </c>
      <c r="O139" s="697"/>
    </row>
    <row r="140" s="647" customFormat="1" spans="1:17">
      <c r="A140" s="686" t="s">
        <v>29</v>
      </c>
      <c r="B140" s="686" t="s">
        <v>60</v>
      </c>
      <c r="C140" s="691">
        <v>120400013</v>
      </c>
      <c r="D140" s="94" t="s">
        <v>234</v>
      </c>
      <c r="E140" s="94" t="s">
        <v>235</v>
      </c>
      <c r="F140" s="94"/>
      <c r="G140" s="688" t="s">
        <v>236</v>
      </c>
      <c r="H140" s="688">
        <v>35</v>
      </c>
      <c r="I140" s="688">
        <v>35</v>
      </c>
      <c r="J140" s="689"/>
      <c r="K140" s="689"/>
      <c r="L140" s="689"/>
      <c r="M140" s="688"/>
      <c r="N140" s="696" t="s">
        <v>162</v>
      </c>
      <c r="O140" s="697"/>
    </row>
    <row r="141" s="647" customFormat="1" ht="110.5" spans="1:17">
      <c r="A141" s="686" t="s">
        <v>108</v>
      </c>
      <c r="B141" s="686" t="s">
        <v>60</v>
      </c>
      <c r="C141" s="691">
        <v>120400014</v>
      </c>
      <c r="D141" s="94" t="s">
        <v>237</v>
      </c>
      <c r="E141" s="94" t="s">
        <v>238</v>
      </c>
      <c r="F141" s="94"/>
      <c r="G141" s="688" t="s">
        <v>239</v>
      </c>
      <c r="H141" s="688">
        <v>2</v>
      </c>
      <c r="I141" s="688">
        <v>2</v>
      </c>
      <c r="J141" s="689"/>
      <c r="K141" s="689"/>
      <c r="L141" s="689"/>
      <c r="M141" s="755" t="s">
        <v>240</v>
      </c>
      <c r="N141" s="696" t="s">
        <v>118</v>
      </c>
      <c r="O141" s="697"/>
    </row>
    <row r="142" s="647" customFormat="1" ht="28.5" spans="1:17">
      <c r="A142" s="756" t="s">
        <v>241</v>
      </c>
      <c r="B142" s="757" t="s">
        <v>60</v>
      </c>
      <c r="C142" s="758">
        <v>120400015</v>
      </c>
      <c r="D142" s="706" t="s">
        <v>242</v>
      </c>
      <c r="E142" s="706" t="s">
        <v>243</v>
      </c>
      <c r="F142" s="706" t="s">
        <v>244</v>
      </c>
      <c r="G142" s="759" t="s">
        <v>161</v>
      </c>
      <c r="H142" s="759">
        <v>100</v>
      </c>
      <c r="I142" s="759">
        <v>100</v>
      </c>
      <c r="J142" s="689"/>
      <c r="K142" s="689"/>
      <c r="L142" s="689"/>
      <c r="M142" s="759" t="s">
        <v>245</v>
      </c>
      <c r="N142" s="759" t="s">
        <v>128</v>
      </c>
      <c r="O142" s="759"/>
    </row>
    <row r="143" s="647" customFormat="1" ht="19" spans="1:17">
      <c r="A143" s="686" t="s">
        <v>169</v>
      </c>
      <c r="B143" s="686" t="s">
        <v>60</v>
      </c>
      <c r="C143" s="691" t="s">
        <v>246</v>
      </c>
      <c r="D143" s="94" t="s">
        <v>247</v>
      </c>
      <c r="E143" s="94" t="s">
        <v>248</v>
      </c>
      <c r="F143" s="94"/>
      <c r="G143" s="688" t="s">
        <v>161</v>
      </c>
      <c r="H143" s="688">
        <v>35</v>
      </c>
      <c r="I143" s="688">
        <v>35</v>
      </c>
      <c r="J143" s="689"/>
      <c r="K143" s="689"/>
      <c r="L143" s="689"/>
      <c r="M143" s="688"/>
      <c r="N143" s="696" t="s">
        <v>118</v>
      </c>
      <c r="O143" s="697"/>
    </row>
    <row r="144" s="651" customFormat="1" ht="60" customHeight="1" spans="1:17">
      <c r="A144" s="704" t="s">
        <v>51</v>
      </c>
      <c r="B144" s="709"/>
      <c r="C144" s="705">
        <v>1205</v>
      </c>
      <c r="D144" s="705" t="s">
        <v>249</v>
      </c>
      <c r="E144" s="746" t="s">
        <v>250</v>
      </c>
      <c r="F144" s="705" t="s">
        <v>251</v>
      </c>
      <c r="G144" s="704"/>
      <c r="H144" s="704"/>
      <c r="I144" s="704"/>
      <c r="J144" s="712"/>
      <c r="K144" s="712"/>
      <c r="L144" s="712"/>
      <c r="M144" s="712" t="s">
        <v>252</v>
      </c>
      <c r="N144" s="704" t="s">
        <v>20</v>
      </c>
      <c r="O144" s="704"/>
      <c r="P144" s="647"/>
      <c r="Q144" s="647"/>
    </row>
    <row r="145" s="647" customFormat="1" ht="16" spans="1:17">
      <c r="A145" s="686" t="s">
        <v>23</v>
      </c>
      <c r="B145" s="686" t="s">
        <v>60</v>
      </c>
      <c r="C145" s="691">
        <v>120500001</v>
      </c>
      <c r="D145" s="687" t="s">
        <v>253</v>
      </c>
      <c r="E145" s="687"/>
      <c r="F145" s="687"/>
      <c r="G145" s="698" t="s">
        <v>161</v>
      </c>
      <c r="H145" s="698">
        <v>160</v>
      </c>
      <c r="I145" s="698">
        <v>160</v>
      </c>
      <c r="J145" s="689"/>
      <c r="K145" s="689"/>
      <c r="L145" s="689"/>
      <c r="M145" s="698" t="s">
        <v>254</v>
      </c>
      <c r="N145" s="696" t="s">
        <v>162</v>
      </c>
      <c r="O145" s="697"/>
    </row>
    <row r="146" s="647" customFormat="1" ht="16" spans="1:17">
      <c r="A146" s="686" t="s">
        <v>23</v>
      </c>
      <c r="B146" s="686" t="s">
        <v>60</v>
      </c>
      <c r="C146" s="691">
        <v>120500002</v>
      </c>
      <c r="D146" s="687" t="s">
        <v>255</v>
      </c>
      <c r="E146" s="687"/>
      <c r="F146" s="687"/>
      <c r="G146" s="698" t="s">
        <v>161</v>
      </c>
      <c r="H146" s="698">
        <v>90</v>
      </c>
      <c r="I146" s="698">
        <v>90</v>
      </c>
      <c r="J146" s="689"/>
      <c r="K146" s="689"/>
      <c r="L146" s="689"/>
      <c r="M146" s="698" t="s">
        <v>256</v>
      </c>
      <c r="N146" s="696" t="s">
        <v>162</v>
      </c>
      <c r="O146" s="697"/>
    </row>
    <row r="147" s="647" customFormat="1" ht="16" spans="1:17">
      <c r="A147" s="686" t="s">
        <v>23</v>
      </c>
      <c r="B147" s="686" t="s">
        <v>60</v>
      </c>
      <c r="C147" s="691">
        <v>120500003</v>
      </c>
      <c r="D147" s="687" t="s">
        <v>257</v>
      </c>
      <c r="E147" s="687"/>
      <c r="F147" s="687"/>
      <c r="G147" s="698" t="s">
        <v>161</v>
      </c>
      <c r="H147" s="698">
        <v>54</v>
      </c>
      <c r="I147" s="698">
        <v>54</v>
      </c>
      <c r="J147" s="689"/>
      <c r="K147" s="689"/>
      <c r="L147" s="689"/>
      <c r="M147" s="698" t="s">
        <v>258</v>
      </c>
      <c r="N147" s="696" t="s">
        <v>162</v>
      </c>
      <c r="O147" s="697"/>
    </row>
    <row r="148" s="647" customFormat="1" ht="38" spans="1:17">
      <c r="A148" s="686" t="s">
        <v>53</v>
      </c>
      <c r="B148" s="686"/>
      <c r="C148" s="691">
        <v>1206</v>
      </c>
      <c r="D148" s="94" t="s">
        <v>259</v>
      </c>
      <c r="E148" s="94" t="s">
        <v>260</v>
      </c>
      <c r="F148" s="94" t="s">
        <v>261</v>
      </c>
      <c r="G148" s="688"/>
      <c r="H148" s="688" t="s">
        <v>20</v>
      </c>
      <c r="I148" s="688" t="s">
        <v>20</v>
      </c>
      <c r="J148" s="689"/>
      <c r="K148" s="689"/>
      <c r="L148" s="689"/>
      <c r="M148" s="688" t="s">
        <v>262</v>
      </c>
      <c r="N148" s="696" t="s">
        <v>20</v>
      </c>
      <c r="O148" s="697"/>
    </row>
    <row r="149" s="647" customFormat="1" ht="16" spans="1:17">
      <c r="A149" s="686" t="s">
        <v>21</v>
      </c>
      <c r="B149" s="686" t="s">
        <v>60</v>
      </c>
      <c r="C149" s="691">
        <v>120600001</v>
      </c>
      <c r="D149" s="687" t="s">
        <v>263</v>
      </c>
      <c r="E149" s="687"/>
      <c r="F149" s="687"/>
      <c r="G149" s="698" t="s">
        <v>161</v>
      </c>
      <c r="H149" s="698">
        <v>50</v>
      </c>
      <c r="I149" s="698">
        <v>50</v>
      </c>
      <c r="J149" s="689"/>
      <c r="K149" s="689"/>
      <c r="L149" s="689"/>
      <c r="M149" s="698" t="s">
        <v>254</v>
      </c>
      <c r="N149" s="696" t="s">
        <v>162</v>
      </c>
      <c r="O149" s="697" t="s">
        <v>212</v>
      </c>
    </row>
    <row r="150" s="647" customFormat="1" ht="16" spans="1:17">
      <c r="A150" s="686" t="s">
        <v>21</v>
      </c>
      <c r="B150" s="686" t="s">
        <v>60</v>
      </c>
      <c r="C150" s="691">
        <v>120600002</v>
      </c>
      <c r="D150" s="687" t="s">
        <v>264</v>
      </c>
      <c r="E150" s="687"/>
      <c r="F150" s="687"/>
      <c r="G150" s="698" t="s">
        <v>161</v>
      </c>
      <c r="H150" s="698">
        <v>30</v>
      </c>
      <c r="I150" s="698">
        <v>30</v>
      </c>
      <c r="J150" s="689"/>
      <c r="K150" s="689"/>
      <c r="L150" s="689"/>
      <c r="M150" s="698" t="s">
        <v>256</v>
      </c>
      <c r="N150" s="696" t="s">
        <v>162</v>
      </c>
      <c r="O150" s="697"/>
    </row>
    <row r="151" s="647" customFormat="1" ht="16" spans="1:17">
      <c r="A151" s="686" t="s">
        <v>21</v>
      </c>
      <c r="B151" s="686" t="s">
        <v>60</v>
      </c>
      <c r="C151" s="691">
        <v>120600003</v>
      </c>
      <c r="D151" s="687" t="s">
        <v>265</v>
      </c>
      <c r="E151" s="687"/>
      <c r="F151" s="687"/>
      <c r="G151" s="698" t="s">
        <v>161</v>
      </c>
      <c r="H151" s="698">
        <v>20</v>
      </c>
      <c r="I151" s="698">
        <v>20</v>
      </c>
      <c r="J151" s="689"/>
      <c r="K151" s="689"/>
      <c r="L151" s="689"/>
      <c r="M151" s="698" t="s">
        <v>258</v>
      </c>
      <c r="N151" s="696" t="s">
        <v>162</v>
      </c>
      <c r="O151" s="697"/>
    </row>
    <row r="152" s="647" customFormat="1" ht="19" spans="1:17">
      <c r="A152" s="686" t="s">
        <v>65</v>
      </c>
      <c r="B152" s="686" t="s">
        <v>60</v>
      </c>
      <c r="C152" s="691">
        <v>120600004</v>
      </c>
      <c r="D152" s="94" t="s">
        <v>266</v>
      </c>
      <c r="E152" s="94" t="s">
        <v>267</v>
      </c>
      <c r="F152" s="94" t="s">
        <v>268</v>
      </c>
      <c r="G152" s="688" t="s">
        <v>161</v>
      </c>
      <c r="H152" s="688">
        <v>70</v>
      </c>
      <c r="I152" s="688">
        <v>70</v>
      </c>
      <c r="J152" s="689"/>
      <c r="K152" s="689"/>
      <c r="L152" s="689"/>
      <c r="M152" s="688" t="s">
        <v>269</v>
      </c>
      <c r="N152" s="696" t="s">
        <v>162</v>
      </c>
      <c r="O152" s="697" t="s">
        <v>212</v>
      </c>
    </row>
    <row r="153" s="647" customFormat="1" spans="1:17">
      <c r="A153" s="686" t="s">
        <v>270</v>
      </c>
      <c r="B153" s="686" t="s">
        <v>60</v>
      </c>
      <c r="C153" s="691">
        <v>120700001</v>
      </c>
      <c r="D153" s="94" t="s">
        <v>271</v>
      </c>
      <c r="E153" s="94"/>
      <c r="F153" s="94"/>
      <c r="G153" s="688"/>
      <c r="H153" s="688"/>
      <c r="I153" s="688"/>
      <c r="J153" s="689"/>
      <c r="K153" s="689"/>
      <c r="L153" s="689"/>
      <c r="M153" s="688" t="s">
        <v>272</v>
      </c>
      <c r="N153" s="696"/>
      <c r="O153" s="697"/>
      <c r="P153" s="647"/>
      <c r="Q153" s="94"/>
    </row>
    <row r="154" s="647" customFormat="1" spans="1:17">
      <c r="A154" s="686" t="s">
        <v>270</v>
      </c>
      <c r="B154" s="686" t="s">
        <v>60</v>
      </c>
      <c r="C154" s="691">
        <v>1207000011</v>
      </c>
      <c r="D154" s="94" t="s">
        <v>273</v>
      </c>
      <c r="E154" s="94"/>
      <c r="F154" s="94"/>
      <c r="G154" s="688"/>
      <c r="H154" s="688"/>
      <c r="I154" s="688"/>
      <c r="J154" s="689"/>
      <c r="K154" s="689"/>
      <c r="L154" s="689"/>
      <c r="M154" s="688" t="s">
        <v>272</v>
      </c>
      <c r="N154" s="696"/>
      <c r="O154" s="697"/>
    </row>
    <row r="155" s="647" customFormat="1" spans="1:17">
      <c r="A155" s="686" t="s">
        <v>60</v>
      </c>
      <c r="B155" s="686"/>
      <c r="C155" s="691">
        <v>1208</v>
      </c>
      <c r="D155" s="94" t="s">
        <v>274</v>
      </c>
      <c r="E155" s="94"/>
      <c r="F155" s="94"/>
      <c r="G155" s="688"/>
      <c r="H155" s="688" t="s">
        <v>20</v>
      </c>
      <c r="I155" s="688" t="s">
        <v>20</v>
      </c>
      <c r="J155" s="689"/>
      <c r="K155" s="689"/>
      <c r="L155" s="689"/>
      <c r="M155" s="688"/>
      <c r="N155" s="696" t="s">
        <v>20</v>
      </c>
      <c r="O155" s="697"/>
    </row>
    <row r="156" s="647" customFormat="1" ht="19" spans="1:17">
      <c r="A156" s="686" t="s">
        <v>208</v>
      </c>
      <c r="B156" s="686" t="s">
        <v>60</v>
      </c>
      <c r="C156" s="691">
        <v>120800001</v>
      </c>
      <c r="D156" s="687" t="s">
        <v>275</v>
      </c>
      <c r="E156" s="687" t="s">
        <v>20</v>
      </c>
      <c r="F156" s="687" t="s">
        <v>276</v>
      </c>
      <c r="G156" s="698" t="s">
        <v>161</v>
      </c>
      <c r="H156" s="698">
        <v>27</v>
      </c>
      <c r="I156" s="698">
        <v>27</v>
      </c>
      <c r="J156" s="689"/>
      <c r="K156" s="689"/>
      <c r="L156" s="689"/>
      <c r="M156" s="698"/>
      <c r="N156" s="696" t="s">
        <v>162</v>
      </c>
      <c r="O156" s="697"/>
    </row>
    <row r="157" s="647" customFormat="1" ht="38" spans="1:17">
      <c r="A157" s="704" t="s">
        <v>51</v>
      </c>
      <c r="B157" s="760" t="s">
        <v>60</v>
      </c>
      <c r="C157" s="747">
        <v>1208000011</v>
      </c>
      <c r="D157" s="705" t="s">
        <v>277</v>
      </c>
      <c r="E157" s="739" t="s">
        <v>278</v>
      </c>
      <c r="F157" s="705" t="s">
        <v>279</v>
      </c>
      <c r="G157" s="704" t="s">
        <v>161</v>
      </c>
      <c r="H157" s="704">
        <v>5</v>
      </c>
      <c r="I157" s="704">
        <v>5</v>
      </c>
      <c r="J157" s="712"/>
      <c r="K157" s="712"/>
      <c r="L157" s="712"/>
      <c r="M157" s="712"/>
      <c r="N157" s="704" t="s">
        <v>162</v>
      </c>
      <c r="O157" s="704"/>
    </row>
    <row r="158" s="647" customFormat="1" ht="38" spans="1:17">
      <c r="A158" s="686" t="s">
        <v>65</v>
      </c>
      <c r="B158" s="686" t="s">
        <v>60</v>
      </c>
      <c r="C158" s="691">
        <v>1208000012</v>
      </c>
      <c r="D158" s="94" t="s">
        <v>280</v>
      </c>
      <c r="E158" s="94" t="s">
        <v>281</v>
      </c>
      <c r="F158" s="94" t="s">
        <v>282</v>
      </c>
      <c r="G158" s="688" t="s">
        <v>182</v>
      </c>
      <c r="H158" s="688">
        <v>5</v>
      </c>
      <c r="I158" s="688">
        <v>5</v>
      </c>
      <c r="J158" s="689"/>
      <c r="K158" s="689"/>
      <c r="L158" s="689"/>
      <c r="M158" s="688"/>
      <c r="N158" s="696" t="s">
        <v>162</v>
      </c>
      <c r="O158" s="697"/>
    </row>
    <row r="159" s="647" customFormat="1" ht="66.5" spans="1:17">
      <c r="A159" s="740" t="s">
        <v>283</v>
      </c>
      <c r="B159" s="740" t="s">
        <v>60</v>
      </c>
      <c r="C159" s="761">
        <v>120800002</v>
      </c>
      <c r="D159" s="761" t="s">
        <v>284</v>
      </c>
      <c r="E159" s="706" t="s">
        <v>285</v>
      </c>
      <c r="F159" s="762" t="s">
        <v>286</v>
      </c>
      <c r="G159" s="744" t="s">
        <v>161</v>
      </c>
      <c r="H159" s="763">
        <v>100</v>
      </c>
      <c r="I159" s="763">
        <v>85</v>
      </c>
      <c r="J159" s="763"/>
      <c r="K159" s="763"/>
      <c r="L159" s="763"/>
      <c r="M159" s="744"/>
      <c r="N159" s="759" t="s">
        <v>162</v>
      </c>
      <c r="O159" s="706" t="s">
        <v>287</v>
      </c>
    </row>
    <row r="160" s="647" customFormat="1" ht="61" customHeight="1" spans="1:17">
      <c r="A160" s="686" t="s">
        <v>65</v>
      </c>
      <c r="B160" s="686" t="s">
        <v>60</v>
      </c>
      <c r="C160" s="691">
        <v>120900001</v>
      </c>
      <c r="D160" s="94" t="s">
        <v>288</v>
      </c>
      <c r="E160" s="94" t="s">
        <v>289</v>
      </c>
      <c r="F160" s="94" t="s">
        <v>290</v>
      </c>
      <c r="G160" s="688" t="s">
        <v>291</v>
      </c>
      <c r="H160" s="688">
        <v>30</v>
      </c>
      <c r="I160" s="688">
        <v>30</v>
      </c>
      <c r="J160" s="689"/>
      <c r="K160" s="689"/>
      <c r="L160" s="689"/>
      <c r="M160" s="688"/>
      <c r="N160" s="696" t="s">
        <v>162</v>
      </c>
      <c r="O160" s="697"/>
    </row>
    <row r="161" s="647" customFormat="1" ht="19" spans="1:15">
      <c r="A161" s="686" t="s">
        <v>23</v>
      </c>
      <c r="B161" s="686" t="s">
        <v>60</v>
      </c>
      <c r="C161" s="691">
        <v>121000001</v>
      </c>
      <c r="D161" s="94" t="s">
        <v>292</v>
      </c>
      <c r="E161" s="94" t="s">
        <v>293</v>
      </c>
      <c r="F161" s="94" t="s">
        <v>294</v>
      </c>
      <c r="G161" s="688" t="s">
        <v>161</v>
      </c>
      <c r="H161" s="688">
        <v>50</v>
      </c>
      <c r="I161" s="688">
        <v>50</v>
      </c>
      <c r="J161" s="689"/>
      <c r="K161" s="689"/>
      <c r="L161" s="689"/>
      <c r="M161" s="688" t="s">
        <v>295</v>
      </c>
      <c r="N161" s="696" t="s">
        <v>162</v>
      </c>
      <c r="O161" s="697"/>
    </row>
    <row r="162" s="647" customFormat="1" spans="1:15">
      <c r="A162" s="686" t="s">
        <v>21</v>
      </c>
      <c r="B162" s="686"/>
      <c r="C162" s="691">
        <v>1211</v>
      </c>
      <c r="D162" s="94" t="s">
        <v>296</v>
      </c>
      <c r="E162" s="94" t="s">
        <v>136</v>
      </c>
      <c r="F162" s="94"/>
      <c r="G162" s="688"/>
      <c r="H162" s="688" t="s">
        <v>20</v>
      </c>
      <c r="I162" s="688" t="s">
        <v>20</v>
      </c>
      <c r="J162" s="689"/>
      <c r="K162" s="689"/>
      <c r="L162" s="689"/>
      <c r="M162" s="688"/>
      <c r="N162" s="696" t="s">
        <v>20</v>
      </c>
      <c r="O162" s="697"/>
    </row>
    <row r="163" s="647" customFormat="1" ht="19" spans="1:15">
      <c r="A163" s="686" t="s">
        <v>53</v>
      </c>
      <c r="B163" s="686" t="s">
        <v>60</v>
      </c>
      <c r="C163" s="691">
        <v>121100001</v>
      </c>
      <c r="D163" s="94" t="s">
        <v>297</v>
      </c>
      <c r="E163" s="94" t="s">
        <v>298</v>
      </c>
      <c r="F163" s="94" t="s">
        <v>299</v>
      </c>
      <c r="G163" s="688" t="s">
        <v>161</v>
      </c>
      <c r="H163" s="688">
        <v>17</v>
      </c>
      <c r="I163" s="688">
        <v>17</v>
      </c>
      <c r="J163" s="689"/>
      <c r="K163" s="689"/>
      <c r="L163" s="689"/>
      <c r="M163" s="688" t="s">
        <v>300</v>
      </c>
      <c r="N163" s="696" t="s">
        <v>162</v>
      </c>
      <c r="O163" s="697"/>
    </row>
    <row r="164" s="647" customFormat="1" ht="19" spans="1:15">
      <c r="A164" s="686" t="s">
        <v>63</v>
      </c>
      <c r="B164" s="686" t="s">
        <v>60</v>
      </c>
      <c r="C164" s="691">
        <v>121100002</v>
      </c>
      <c r="D164" s="94" t="s">
        <v>301</v>
      </c>
      <c r="E164" s="94" t="s">
        <v>302</v>
      </c>
      <c r="F164" s="94"/>
      <c r="G164" s="688" t="s">
        <v>161</v>
      </c>
      <c r="H164" s="688">
        <v>35</v>
      </c>
      <c r="I164" s="688">
        <v>35</v>
      </c>
      <c r="J164" s="689"/>
      <c r="K164" s="689"/>
      <c r="L164" s="689"/>
      <c r="M164" s="688" t="s">
        <v>300</v>
      </c>
      <c r="N164" s="696" t="s">
        <v>162</v>
      </c>
      <c r="O164" s="697"/>
    </row>
    <row r="165" s="647" customFormat="1" spans="1:15">
      <c r="A165" s="686" t="s">
        <v>21</v>
      </c>
      <c r="B165" s="686" t="s">
        <v>60</v>
      </c>
      <c r="C165" s="691">
        <v>121200001</v>
      </c>
      <c r="D165" s="94" t="s">
        <v>303</v>
      </c>
      <c r="E165" s="94"/>
      <c r="F165" s="94" t="s">
        <v>304</v>
      </c>
      <c r="G165" s="688" t="s">
        <v>161</v>
      </c>
      <c r="H165" s="688">
        <v>1</v>
      </c>
      <c r="I165" s="688">
        <v>1</v>
      </c>
      <c r="J165" s="689"/>
      <c r="K165" s="689"/>
      <c r="L165" s="689"/>
      <c r="M165" s="688"/>
      <c r="N165" s="696" t="s">
        <v>162</v>
      </c>
      <c r="O165" s="697"/>
    </row>
    <row r="166" s="647" customFormat="1" spans="1:15">
      <c r="A166" s="686" t="s">
        <v>21</v>
      </c>
      <c r="B166" s="686" t="s">
        <v>60</v>
      </c>
      <c r="C166" s="691">
        <v>121300001</v>
      </c>
      <c r="D166" s="94" t="s">
        <v>305</v>
      </c>
      <c r="E166" s="94"/>
      <c r="F166" s="94" t="s">
        <v>304</v>
      </c>
      <c r="G166" s="688" t="s">
        <v>161</v>
      </c>
      <c r="H166" s="688">
        <v>3</v>
      </c>
      <c r="I166" s="688">
        <v>3</v>
      </c>
      <c r="J166" s="689"/>
      <c r="K166" s="689"/>
      <c r="L166" s="689"/>
      <c r="M166" s="688"/>
      <c r="N166" s="696" t="s">
        <v>162</v>
      </c>
      <c r="O166" s="697"/>
    </row>
    <row r="167" s="647" customFormat="1" ht="19" spans="1:15">
      <c r="A167" s="686" t="s">
        <v>65</v>
      </c>
      <c r="B167" s="686"/>
      <c r="C167" s="691">
        <v>1214</v>
      </c>
      <c r="D167" s="94" t="s">
        <v>306</v>
      </c>
      <c r="E167" s="94"/>
      <c r="F167" s="94" t="s">
        <v>307</v>
      </c>
      <c r="G167" s="688"/>
      <c r="H167" s="688" t="s">
        <v>20</v>
      </c>
      <c r="I167" s="688" t="s">
        <v>20</v>
      </c>
      <c r="J167" s="689"/>
      <c r="K167" s="689"/>
      <c r="L167" s="689"/>
      <c r="M167" s="688" t="s">
        <v>308</v>
      </c>
      <c r="N167" s="696" t="s">
        <v>20</v>
      </c>
      <c r="O167" s="697"/>
    </row>
    <row r="168" s="647" customFormat="1" spans="1:15">
      <c r="A168" s="715" t="s">
        <v>309</v>
      </c>
      <c r="B168" s="686" t="s">
        <v>60</v>
      </c>
      <c r="C168" s="691">
        <v>121400001</v>
      </c>
      <c r="D168" s="94" t="s">
        <v>310</v>
      </c>
      <c r="E168" s="94"/>
      <c r="F168" s="94"/>
      <c r="G168" s="688"/>
      <c r="H168" s="688"/>
      <c r="I168" s="688"/>
      <c r="J168" s="689"/>
      <c r="K168" s="689"/>
      <c r="L168" s="689"/>
      <c r="M168" s="94" t="s">
        <v>144</v>
      </c>
      <c r="N168" s="696"/>
      <c r="O168" s="697"/>
    </row>
    <row r="169" s="647" customFormat="1" spans="1:15">
      <c r="A169" s="686" t="s">
        <v>65</v>
      </c>
      <c r="B169" s="686" t="s">
        <v>60</v>
      </c>
      <c r="C169" s="691">
        <v>1214000013</v>
      </c>
      <c r="D169" s="94" t="s">
        <v>311</v>
      </c>
      <c r="E169" s="94" t="s">
        <v>312</v>
      </c>
      <c r="F169" s="94"/>
      <c r="G169" s="688" t="s">
        <v>161</v>
      </c>
      <c r="H169" s="688">
        <v>5</v>
      </c>
      <c r="I169" s="688">
        <v>5</v>
      </c>
      <c r="J169" s="689"/>
      <c r="K169" s="689"/>
      <c r="L169" s="689"/>
      <c r="M169" s="688"/>
      <c r="N169" s="696" t="s">
        <v>162</v>
      </c>
      <c r="O169" s="697"/>
    </row>
    <row r="170" s="647" customFormat="1" spans="1:15">
      <c r="A170" s="715" t="s">
        <v>309</v>
      </c>
      <c r="B170" s="686" t="s">
        <v>60</v>
      </c>
      <c r="C170" s="691">
        <v>121400002</v>
      </c>
      <c r="D170" s="94" t="s">
        <v>313</v>
      </c>
      <c r="E170" s="94"/>
      <c r="F170" s="94"/>
      <c r="G170" s="688"/>
      <c r="H170" s="688"/>
      <c r="I170" s="688"/>
      <c r="J170" s="689"/>
      <c r="K170" s="689"/>
      <c r="L170" s="689"/>
      <c r="M170" s="94" t="s">
        <v>144</v>
      </c>
      <c r="N170" s="696"/>
      <c r="O170" s="697"/>
    </row>
    <row r="171" s="647" customFormat="1" spans="1:15">
      <c r="A171" s="715" t="s">
        <v>309</v>
      </c>
      <c r="B171" s="686" t="s">
        <v>60</v>
      </c>
      <c r="C171" s="691">
        <v>121400003</v>
      </c>
      <c r="D171" s="94" t="s">
        <v>314</v>
      </c>
      <c r="E171" s="94"/>
      <c r="F171" s="94"/>
      <c r="G171" s="688"/>
      <c r="H171" s="688"/>
      <c r="I171" s="688"/>
      <c r="J171" s="689"/>
      <c r="K171" s="689"/>
      <c r="L171" s="689"/>
      <c r="M171" s="94" t="s">
        <v>144</v>
      </c>
      <c r="N171" s="696"/>
      <c r="O171" s="697"/>
    </row>
    <row r="172" s="647" customFormat="1" ht="19" spans="1:15">
      <c r="A172" s="686" t="s">
        <v>23</v>
      </c>
      <c r="B172" s="686"/>
      <c r="C172" s="691">
        <v>1215</v>
      </c>
      <c r="D172" s="94" t="s">
        <v>315</v>
      </c>
      <c r="E172" s="94"/>
      <c r="F172" s="94" t="s">
        <v>316</v>
      </c>
      <c r="G172" s="688"/>
      <c r="H172" s="688" t="s">
        <v>20</v>
      </c>
      <c r="I172" s="688" t="s">
        <v>20</v>
      </c>
      <c r="J172" s="689"/>
      <c r="K172" s="689"/>
      <c r="L172" s="689"/>
      <c r="M172" s="688"/>
      <c r="N172" s="696" t="s">
        <v>20</v>
      </c>
      <c r="O172" s="697"/>
    </row>
    <row r="173" s="647" customFormat="1" ht="19" spans="1:15">
      <c r="A173" s="686" t="s">
        <v>23</v>
      </c>
      <c r="B173" s="686" t="s">
        <v>60</v>
      </c>
      <c r="C173" s="691">
        <v>121500001</v>
      </c>
      <c r="D173" s="94" t="s">
        <v>317</v>
      </c>
      <c r="E173" s="94" t="s">
        <v>318</v>
      </c>
      <c r="F173" s="94" t="s">
        <v>319</v>
      </c>
      <c r="G173" s="688" t="s">
        <v>161</v>
      </c>
      <c r="H173" s="688">
        <v>27</v>
      </c>
      <c r="I173" s="688">
        <v>27</v>
      </c>
      <c r="J173" s="689"/>
      <c r="K173" s="689"/>
      <c r="L173" s="689"/>
      <c r="M173" s="688"/>
      <c r="N173" s="696" t="s">
        <v>162</v>
      </c>
      <c r="O173" s="697"/>
    </row>
    <row r="174" s="647" customFormat="1" ht="19" spans="1:15">
      <c r="A174" s="686" t="s">
        <v>23</v>
      </c>
      <c r="B174" s="686" t="s">
        <v>60</v>
      </c>
      <c r="C174" s="691">
        <v>121500002</v>
      </c>
      <c r="D174" s="94" t="s">
        <v>320</v>
      </c>
      <c r="E174" s="94" t="s">
        <v>321</v>
      </c>
      <c r="F174" s="94"/>
      <c r="G174" s="688" t="s">
        <v>161</v>
      </c>
      <c r="H174" s="688">
        <v>54</v>
      </c>
      <c r="I174" s="688">
        <v>54</v>
      </c>
      <c r="J174" s="689"/>
      <c r="K174" s="689"/>
      <c r="L174" s="689"/>
      <c r="M174" s="688" t="s">
        <v>322</v>
      </c>
      <c r="N174" s="696" t="s">
        <v>162</v>
      </c>
      <c r="O174" s="697"/>
    </row>
    <row r="175" s="647" customFormat="1" ht="19" spans="1:15">
      <c r="A175" s="686" t="s">
        <v>323</v>
      </c>
      <c r="B175" s="686"/>
      <c r="C175" s="691">
        <v>1216</v>
      </c>
      <c r="D175" s="94" t="s">
        <v>324</v>
      </c>
      <c r="E175" s="94" t="s">
        <v>325</v>
      </c>
      <c r="F175" s="94" t="s">
        <v>326</v>
      </c>
      <c r="G175" s="688"/>
      <c r="H175" s="688" t="s">
        <v>20</v>
      </c>
      <c r="I175" s="688" t="s">
        <v>20</v>
      </c>
      <c r="J175" s="689"/>
      <c r="K175" s="689"/>
      <c r="L175" s="689"/>
      <c r="M175" s="688" t="s">
        <v>327</v>
      </c>
      <c r="N175" s="696" t="s">
        <v>20</v>
      </c>
      <c r="O175" s="697"/>
    </row>
    <row r="176" s="647" customFormat="1" ht="38" spans="1:15">
      <c r="A176" s="686" t="s">
        <v>23</v>
      </c>
      <c r="B176" s="686" t="s">
        <v>60</v>
      </c>
      <c r="C176" s="691">
        <v>121600001</v>
      </c>
      <c r="D176" s="94" t="s">
        <v>328</v>
      </c>
      <c r="E176" s="94"/>
      <c r="F176" s="94" t="s">
        <v>329</v>
      </c>
      <c r="G176" s="688" t="s">
        <v>161</v>
      </c>
      <c r="H176" s="688">
        <v>15</v>
      </c>
      <c r="I176" s="688">
        <v>15</v>
      </c>
      <c r="J176" s="689"/>
      <c r="K176" s="689"/>
      <c r="L176" s="689"/>
      <c r="M176" s="688"/>
      <c r="N176" s="696" t="s">
        <v>162</v>
      </c>
      <c r="O176" s="697"/>
    </row>
    <row r="177" s="647" customFormat="1" ht="38" spans="1:15">
      <c r="A177" s="686" t="s">
        <v>23</v>
      </c>
      <c r="B177" s="686" t="s">
        <v>60</v>
      </c>
      <c r="C177" s="691">
        <v>1216000010</v>
      </c>
      <c r="D177" s="687" t="s">
        <v>330</v>
      </c>
      <c r="E177" s="687"/>
      <c r="F177" s="687" t="s">
        <v>329</v>
      </c>
      <c r="G177" s="698" t="s">
        <v>331</v>
      </c>
      <c r="H177" s="698">
        <v>20</v>
      </c>
      <c r="I177" s="698">
        <v>20</v>
      </c>
      <c r="J177" s="689"/>
      <c r="K177" s="689"/>
      <c r="L177" s="689"/>
      <c r="M177" s="698"/>
      <c r="N177" s="696" t="s">
        <v>162</v>
      </c>
      <c r="O177" s="697"/>
    </row>
    <row r="178" s="647" customFormat="1" ht="38" spans="1:15">
      <c r="A178" s="686" t="s">
        <v>23</v>
      </c>
      <c r="B178" s="686" t="s">
        <v>60</v>
      </c>
      <c r="C178" s="691">
        <v>1216000011</v>
      </c>
      <c r="D178" s="94" t="s">
        <v>330</v>
      </c>
      <c r="E178" s="94"/>
      <c r="F178" s="94" t="s">
        <v>329</v>
      </c>
      <c r="G178" s="688" t="s">
        <v>332</v>
      </c>
      <c r="H178" s="688">
        <v>13</v>
      </c>
      <c r="I178" s="688">
        <v>13</v>
      </c>
      <c r="J178" s="689"/>
      <c r="K178" s="689"/>
      <c r="L178" s="689"/>
      <c r="M178" s="688"/>
      <c r="N178" s="696" t="s">
        <v>162</v>
      </c>
      <c r="O178" s="697"/>
    </row>
    <row r="179" s="647" customFormat="1" spans="1:15">
      <c r="A179" s="686" t="s">
        <v>60</v>
      </c>
      <c r="B179" s="686"/>
      <c r="C179" s="691">
        <v>1217</v>
      </c>
      <c r="D179" s="94" t="s">
        <v>333</v>
      </c>
      <c r="E179" s="94"/>
      <c r="F179" s="94"/>
      <c r="G179" s="688" t="s">
        <v>136</v>
      </c>
      <c r="H179" s="688" t="s">
        <v>20</v>
      </c>
      <c r="I179" s="688" t="s">
        <v>20</v>
      </c>
      <c r="J179" s="689"/>
      <c r="K179" s="689"/>
      <c r="L179" s="689"/>
      <c r="M179" s="688"/>
      <c r="N179" s="696" t="s">
        <v>20</v>
      </c>
      <c r="O179" s="697"/>
    </row>
    <row r="180" s="647" customFormat="1" spans="1:15">
      <c r="A180" s="686" t="s">
        <v>60</v>
      </c>
      <c r="B180" s="686" t="s">
        <v>60</v>
      </c>
      <c r="C180" s="691">
        <v>121700001</v>
      </c>
      <c r="D180" s="94" t="s">
        <v>334</v>
      </c>
      <c r="E180" s="94"/>
      <c r="F180" s="94"/>
      <c r="G180" s="688" t="s">
        <v>161</v>
      </c>
      <c r="H180" s="688">
        <v>11</v>
      </c>
      <c r="I180" s="688">
        <v>11</v>
      </c>
      <c r="J180" s="689"/>
      <c r="K180" s="689"/>
      <c r="L180" s="689"/>
      <c r="M180" s="688"/>
      <c r="N180" s="696" t="s">
        <v>162</v>
      </c>
      <c r="O180" s="697"/>
    </row>
    <row r="181" s="647" customFormat="1" ht="23" customHeight="1" spans="1:15">
      <c r="A181" s="686" t="s">
        <v>139</v>
      </c>
      <c r="B181" s="686" t="s">
        <v>23</v>
      </c>
      <c r="C181" s="691">
        <v>1218</v>
      </c>
      <c r="D181" s="94" t="s">
        <v>335</v>
      </c>
      <c r="E181" s="94"/>
      <c r="F181" s="94"/>
      <c r="G181" s="688"/>
      <c r="H181" s="688"/>
      <c r="I181" s="688" t="s">
        <v>20</v>
      </c>
      <c r="J181" s="689" t="s">
        <v>20</v>
      </c>
      <c r="K181" s="689"/>
      <c r="L181" s="689"/>
      <c r="M181" s="688" t="s">
        <v>141</v>
      </c>
      <c r="N181" s="696"/>
      <c r="O181" s="697"/>
    </row>
    <row r="182" s="647" customFormat="1" ht="23" customHeight="1" spans="1:15">
      <c r="A182" s="686" t="s">
        <v>139</v>
      </c>
      <c r="B182" s="686" t="s">
        <v>169</v>
      </c>
      <c r="C182" s="691">
        <v>121800001</v>
      </c>
      <c r="D182" s="94" t="s">
        <v>336</v>
      </c>
      <c r="E182" s="94"/>
      <c r="F182" s="94"/>
      <c r="G182" s="688"/>
      <c r="H182" s="688"/>
      <c r="I182" s="688"/>
      <c r="J182" s="689"/>
      <c r="K182" s="689"/>
      <c r="L182" s="689"/>
      <c r="M182" s="688" t="s">
        <v>141</v>
      </c>
      <c r="N182" s="696"/>
      <c r="O182" s="697"/>
    </row>
    <row r="183" s="647" customFormat="1" ht="23" customHeight="1" spans="1:15">
      <c r="A183" s="686" t="s">
        <v>139</v>
      </c>
      <c r="B183" s="686" t="s">
        <v>169</v>
      </c>
      <c r="C183" s="691">
        <v>121800002</v>
      </c>
      <c r="D183" s="94" t="s">
        <v>337</v>
      </c>
      <c r="E183" s="94"/>
      <c r="F183" s="94"/>
      <c r="G183" s="688"/>
      <c r="H183" s="688"/>
      <c r="I183" s="688"/>
      <c r="J183" s="689"/>
      <c r="K183" s="689"/>
      <c r="L183" s="689"/>
      <c r="M183" s="688" t="s">
        <v>141</v>
      </c>
      <c r="N183" s="696"/>
      <c r="O183" s="697"/>
    </row>
    <row r="184" s="647" customFormat="1" ht="19" spans="1:15">
      <c r="A184" s="686" t="s">
        <v>21</v>
      </c>
      <c r="B184" s="686"/>
      <c r="C184" s="691">
        <v>13</v>
      </c>
      <c r="D184" s="94" t="s">
        <v>338</v>
      </c>
      <c r="E184" s="94"/>
      <c r="F184" s="94" t="s">
        <v>339</v>
      </c>
      <c r="G184" s="688" t="s">
        <v>136</v>
      </c>
      <c r="H184" s="688" t="s">
        <v>20</v>
      </c>
      <c r="I184" s="688" t="s">
        <v>20</v>
      </c>
      <c r="J184" s="689"/>
      <c r="K184" s="689"/>
      <c r="L184" s="689"/>
      <c r="M184" s="688"/>
      <c r="N184" s="696" t="s">
        <v>20</v>
      </c>
      <c r="O184" s="697"/>
    </row>
    <row r="185" s="647" customFormat="1" spans="1:15">
      <c r="A185" s="686" t="s">
        <v>21</v>
      </c>
      <c r="B185" s="686" t="s">
        <v>71</v>
      </c>
      <c r="C185" s="691">
        <v>130100001</v>
      </c>
      <c r="D185" s="94" t="s">
        <v>340</v>
      </c>
      <c r="E185" s="94"/>
      <c r="F185" s="94"/>
      <c r="G185" s="688"/>
      <c r="H185" s="688"/>
      <c r="I185" s="688"/>
      <c r="J185" s="689"/>
      <c r="K185" s="689"/>
      <c r="L185" s="689"/>
      <c r="M185" s="688" t="s">
        <v>25</v>
      </c>
      <c r="N185" s="696"/>
      <c r="O185" s="697"/>
    </row>
    <row r="186" s="647" customFormat="1" ht="19" spans="1:15">
      <c r="A186" s="686" t="s">
        <v>21</v>
      </c>
      <c r="B186" s="686" t="s">
        <v>71</v>
      </c>
      <c r="C186" s="691">
        <v>130200001</v>
      </c>
      <c r="D186" s="94" t="s">
        <v>341</v>
      </c>
      <c r="E186" s="94" t="s">
        <v>342</v>
      </c>
      <c r="F186" s="94"/>
      <c r="G186" s="688" t="s">
        <v>161</v>
      </c>
      <c r="H186" s="688">
        <v>8</v>
      </c>
      <c r="I186" s="688">
        <v>8</v>
      </c>
      <c r="J186" s="689"/>
      <c r="K186" s="689"/>
      <c r="L186" s="689"/>
      <c r="M186" s="688"/>
      <c r="N186" s="696" t="s">
        <v>118</v>
      </c>
      <c r="O186" s="697"/>
    </row>
    <row r="187" s="647" customFormat="1" spans="1:15">
      <c r="A187" s="686" t="s">
        <v>343</v>
      </c>
      <c r="B187" s="686"/>
      <c r="C187" s="691">
        <v>130300001</v>
      </c>
      <c r="D187" s="94" t="s">
        <v>344</v>
      </c>
      <c r="E187" s="94"/>
      <c r="F187" s="94"/>
      <c r="G187" s="688"/>
      <c r="H187" s="688"/>
      <c r="I187" s="688"/>
      <c r="J187" s="689"/>
      <c r="K187" s="689"/>
      <c r="L187" s="689"/>
      <c r="M187" s="688" t="s">
        <v>345</v>
      </c>
      <c r="N187" s="696"/>
      <c r="O187" s="697"/>
    </row>
    <row r="188" s="647" customFormat="1" spans="1:15">
      <c r="A188" s="686" t="s">
        <v>343</v>
      </c>
      <c r="B188" s="686"/>
      <c r="C188" s="691">
        <v>130400001</v>
      </c>
      <c r="D188" s="94" t="s">
        <v>346</v>
      </c>
      <c r="E188" s="94"/>
      <c r="F188" s="94"/>
      <c r="G188" s="688"/>
      <c r="H188" s="688"/>
      <c r="I188" s="688"/>
      <c r="J188" s="689"/>
      <c r="K188" s="689"/>
      <c r="L188" s="689"/>
      <c r="M188" s="688" t="s">
        <v>345</v>
      </c>
      <c r="N188" s="696"/>
      <c r="O188" s="697"/>
    </row>
    <row r="189" s="647" customFormat="1" spans="1:15">
      <c r="A189" s="686" t="s">
        <v>343</v>
      </c>
      <c r="B189" s="686"/>
      <c r="C189" s="691">
        <v>130500001</v>
      </c>
      <c r="D189" s="94" t="s">
        <v>347</v>
      </c>
      <c r="E189" s="94"/>
      <c r="F189" s="94"/>
      <c r="G189" s="688"/>
      <c r="H189" s="688"/>
      <c r="I189" s="688"/>
      <c r="J189" s="689"/>
      <c r="K189" s="689"/>
      <c r="L189" s="689"/>
      <c r="M189" s="688" t="s">
        <v>345</v>
      </c>
      <c r="N189" s="696"/>
      <c r="O189" s="697"/>
    </row>
    <row r="190" s="647" customFormat="1" spans="1:15">
      <c r="A190" s="686" t="s">
        <v>21</v>
      </c>
      <c r="B190" s="686"/>
      <c r="C190" s="691">
        <v>1306</v>
      </c>
      <c r="D190" s="94" t="s">
        <v>348</v>
      </c>
      <c r="E190" s="94"/>
      <c r="F190" s="94"/>
      <c r="G190" s="688"/>
      <c r="H190" s="688"/>
      <c r="I190" s="688"/>
      <c r="J190" s="689"/>
      <c r="K190" s="689"/>
      <c r="L190" s="689"/>
      <c r="M190" s="688" t="s">
        <v>25</v>
      </c>
      <c r="N190" s="696"/>
      <c r="O190" s="697"/>
    </row>
    <row r="191" s="647" customFormat="1" spans="1:15">
      <c r="A191" s="686" t="s">
        <v>343</v>
      </c>
      <c r="B191" s="686" t="s">
        <v>63</v>
      </c>
      <c r="C191" s="691">
        <v>130600001</v>
      </c>
      <c r="D191" s="94" t="s">
        <v>349</v>
      </c>
      <c r="E191" s="94"/>
      <c r="F191" s="94"/>
      <c r="G191" s="94"/>
      <c r="H191" s="688"/>
      <c r="I191" s="688"/>
      <c r="J191" s="689"/>
      <c r="K191" s="689"/>
      <c r="L191" s="689"/>
      <c r="M191" s="688" t="s">
        <v>25</v>
      </c>
      <c r="N191" s="696"/>
      <c r="O191" s="697"/>
    </row>
    <row r="192" s="647" customFormat="1" spans="1:15">
      <c r="A192" s="686" t="s">
        <v>343</v>
      </c>
      <c r="B192" s="686"/>
      <c r="C192" s="691">
        <v>130600002</v>
      </c>
      <c r="D192" s="94" t="s">
        <v>350</v>
      </c>
      <c r="E192" s="94"/>
      <c r="F192" s="94"/>
      <c r="G192" s="688"/>
      <c r="H192" s="688"/>
      <c r="I192" s="688"/>
      <c r="J192" s="689"/>
      <c r="K192" s="689"/>
      <c r="L192" s="689"/>
      <c r="M192" s="688" t="s">
        <v>345</v>
      </c>
      <c r="N192" s="696"/>
      <c r="O192" s="697"/>
    </row>
    <row r="193" s="647" customFormat="1" spans="1:15">
      <c r="A193" s="686" t="s">
        <v>343</v>
      </c>
      <c r="B193" s="686"/>
      <c r="C193" s="691">
        <v>130700001</v>
      </c>
      <c r="D193" s="94" t="s">
        <v>351</v>
      </c>
      <c r="E193" s="94"/>
      <c r="F193" s="94"/>
      <c r="G193" s="688"/>
      <c r="H193" s="688"/>
      <c r="I193" s="688"/>
      <c r="J193" s="689"/>
      <c r="K193" s="689"/>
      <c r="L193" s="689"/>
      <c r="M193" s="688" t="s">
        <v>345</v>
      </c>
      <c r="N193" s="696"/>
      <c r="O193" s="697"/>
    </row>
    <row r="194" s="647" customFormat="1" spans="1:15">
      <c r="A194" s="686" t="s">
        <v>21</v>
      </c>
      <c r="B194" s="686" t="s">
        <v>63</v>
      </c>
      <c r="C194" s="691">
        <v>130800001</v>
      </c>
      <c r="D194" s="94" t="s">
        <v>352</v>
      </c>
      <c r="E194" s="94"/>
      <c r="F194" s="94"/>
      <c r="G194" s="688"/>
      <c r="H194" s="688"/>
      <c r="I194" s="688"/>
      <c r="J194" s="689"/>
      <c r="K194" s="689"/>
      <c r="L194" s="689"/>
      <c r="M194" s="688" t="s">
        <v>25</v>
      </c>
      <c r="N194" s="696"/>
      <c r="O194" s="697"/>
    </row>
    <row r="195" s="647" customFormat="1" spans="1:15">
      <c r="A195" s="686" t="s">
        <v>21</v>
      </c>
      <c r="B195" s="686"/>
      <c r="C195" s="691">
        <v>1309</v>
      </c>
      <c r="D195" s="94" t="s">
        <v>353</v>
      </c>
      <c r="E195" s="94"/>
      <c r="F195" s="94"/>
      <c r="G195" s="688"/>
      <c r="H195" s="688"/>
      <c r="I195" s="688"/>
      <c r="J195" s="689"/>
      <c r="K195" s="689"/>
      <c r="L195" s="689"/>
      <c r="M195" s="688" t="s">
        <v>25</v>
      </c>
      <c r="N195" s="696"/>
      <c r="O195" s="697"/>
    </row>
    <row r="196" s="647" customFormat="1" spans="1:15">
      <c r="A196" s="686" t="s">
        <v>21</v>
      </c>
      <c r="B196" s="686" t="s">
        <v>63</v>
      </c>
      <c r="C196" s="691">
        <v>130900001</v>
      </c>
      <c r="D196" s="94" t="s">
        <v>354</v>
      </c>
      <c r="E196" s="94"/>
      <c r="F196" s="94"/>
      <c r="G196" s="688"/>
      <c r="H196" s="688"/>
      <c r="I196" s="688"/>
      <c r="J196" s="689"/>
      <c r="K196" s="689"/>
      <c r="L196" s="689"/>
      <c r="M196" s="688" t="s">
        <v>25</v>
      </c>
      <c r="N196" s="696"/>
      <c r="O196" s="697"/>
    </row>
    <row r="197" s="647" customFormat="1" spans="1:15">
      <c r="A197" s="686" t="s">
        <v>21</v>
      </c>
      <c r="B197" s="686" t="s">
        <v>63</v>
      </c>
      <c r="C197" s="691">
        <v>130900002</v>
      </c>
      <c r="D197" s="94" t="s">
        <v>355</v>
      </c>
      <c r="E197" s="94"/>
      <c r="F197" s="94"/>
      <c r="G197" s="688"/>
      <c r="H197" s="688"/>
      <c r="I197" s="688"/>
      <c r="J197" s="689"/>
      <c r="K197" s="689"/>
      <c r="L197" s="689"/>
      <c r="M197" s="688" t="s">
        <v>25</v>
      </c>
      <c r="N197" s="696"/>
      <c r="O197" s="697"/>
    </row>
    <row r="198" s="647" customFormat="1" spans="1:15">
      <c r="A198" s="686" t="s">
        <v>21</v>
      </c>
      <c r="B198" s="686"/>
      <c r="C198" s="691">
        <v>14</v>
      </c>
      <c r="D198" s="94" t="s">
        <v>356</v>
      </c>
      <c r="E198" s="94"/>
      <c r="F198" s="94"/>
      <c r="G198" s="688"/>
      <c r="H198" s="688" t="s">
        <v>20</v>
      </c>
      <c r="I198" s="688" t="s">
        <v>20</v>
      </c>
      <c r="J198" s="689"/>
      <c r="K198" s="689"/>
      <c r="L198" s="689"/>
      <c r="M198" s="688"/>
      <c r="N198" s="696" t="s">
        <v>20</v>
      </c>
      <c r="O198" s="697"/>
    </row>
    <row r="199" s="647" customFormat="1" ht="19" spans="1:15">
      <c r="A199" s="686" t="s">
        <v>21</v>
      </c>
      <c r="B199" s="686" t="s">
        <v>63</v>
      </c>
      <c r="C199" s="691">
        <v>140100001</v>
      </c>
      <c r="D199" s="94" t="s">
        <v>357</v>
      </c>
      <c r="E199" s="94" t="s">
        <v>358</v>
      </c>
      <c r="F199" s="94" t="s">
        <v>136</v>
      </c>
      <c r="G199" s="688" t="s">
        <v>161</v>
      </c>
      <c r="H199" s="688">
        <v>100</v>
      </c>
      <c r="I199" s="688">
        <v>100</v>
      </c>
      <c r="J199" s="689"/>
      <c r="K199" s="689"/>
      <c r="L199" s="689"/>
      <c r="M199" s="688"/>
      <c r="N199" s="696" t="s">
        <v>118</v>
      </c>
      <c r="O199" s="697"/>
    </row>
    <row r="200" s="647" customFormat="1" ht="19" spans="1:15">
      <c r="A200" s="686" t="s">
        <v>21</v>
      </c>
      <c r="B200" s="686" t="s">
        <v>63</v>
      </c>
      <c r="C200" s="691">
        <v>1401000010</v>
      </c>
      <c r="D200" s="94" t="s">
        <v>359</v>
      </c>
      <c r="E200" s="94" t="s">
        <v>358</v>
      </c>
      <c r="F200" s="94" t="s">
        <v>136</v>
      </c>
      <c r="G200" s="688" t="s">
        <v>161</v>
      </c>
      <c r="H200" s="688">
        <v>150</v>
      </c>
      <c r="I200" s="688">
        <v>150</v>
      </c>
      <c r="J200" s="689"/>
      <c r="K200" s="689"/>
      <c r="L200" s="689"/>
      <c r="M200" s="688"/>
      <c r="N200" s="696" t="s">
        <v>118</v>
      </c>
      <c r="O200" s="697"/>
    </row>
    <row r="201" s="647" customFormat="1" spans="1:15">
      <c r="A201" s="686" t="s">
        <v>21</v>
      </c>
      <c r="B201" s="686" t="s">
        <v>63</v>
      </c>
      <c r="C201" s="691">
        <v>140100003</v>
      </c>
      <c r="D201" s="94" t="s">
        <v>360</v>
      </c>
      <c r="E201" s="94"/>
      <c r="F201" s="94"/>
      <c r="G201" s="688" t="s">
        <v>291</v>
      </c>
      <c r="H201" s="688">
        <v>30</v>
      </c>
      <c r="I201" s="688">
        <v>30</v>
      </c>
      <c r="J201" s="689"/>
      <c r="K201" s="689"/>
      <c r="L201" s="689"/>
      <c r="M201" s="688"/>
      <c r="N201" s="696" t="s">
        <v>118</v>
      </c>
      <c r="O201" s="697"/>
    </row>
    <row r="202" s="647" customFormat="1" spans="1:15">
      <c r="A202" s="686" t="s">
        <v>21</v>
      </c>
      <c r="B202" s="686" t="s">
        <v>63</v>
      </c>
      <c r="C202" s="691">
        <v>140100004</v>
      </c>
      <c r="D202" s="94" t="s">
        <v>361</v>
      </c>
      <c r="E202" s="94" t="s">
        <v>362</v>
      </c>
      <c r="F202" s="94"/>
      <c r="G202" s="688" t="s">
        <v>161</v>
      </c>
      <c r="H202" s="688">
        <v>30</v>
      </c>
      <c r="I202" s="688">
        <v>30</v>
      </c>
      <c r="J202" s="689"/>
      <c r="K202" s="689"/>
      <c r="L202" s="689"/>
      <c r="M202" s="688" t="s">
        <v>136</v>
      </c>
      <c r="N202" s="696" t="s">
        <v>118</v>
      </c>
      <c r="O202" s="697"/>
    </row>
    <row r="203" s="647" customFormat="1" ht="28.5" spans="1:15">
      <c r="A203" s="686" t="s">
        <v>323</v>
      </c>
      <c r="B203" s="686" t="s">
        <v>63</v>
      </c>
      <c r="C203" s="691">
        <v>140100005</v>
      </c>
      <c r="D203" s="94" t="s">
        <v>363</v>
      </c>
      <c r="E203" s="94"/>
      <c r="F203" s="94"/>
      <c r="G203" s="688" t="s">
        <v>364</v>
      </c>
      <c r="H203" s="688">
        <v>100</v>
      </c>
      <c r="I203" s="688">
        <v>100</v>
      </c>
      <c r="J203" s="689"/>
      <c r="K203" s="689"/>
      <c r="L203" s="689"/>
      <c r="M203" s="688" t="s">
        <v>365</v>
      </c>
      <c r="N203" s="696" t="s">
        <v>118</v>
      </c>
      <c r="O203" s="697"/>
    </row>
    <row r="204" s="647" customFormat="1" ht="19" spans="1:15">
      <c r="A204" s="686" t="s">
        <v>36</v>
      </c>
      <c r="B204" s="686" t="s">
        <v>71</v>
      </c>
      <c r="C204" s="691">
        <v>140100006</v>
      </c>
      <c r="D204" s="94" t="s">
        <v>366</v>
      </c>
      <c r="E204" s="94"/>
      <c r="F204" s="94"/>
      <c r="G204" s="688"/>
      <c r="H204" s="688"/>
      <c r="I204" s="688"/>
      <c r="J204" s="689"/>
      <c r="K204" s="689"/>
      <c r="L204" s="689"/>
      <c r="M204" s="688" t="s">
        <v>25</v>
      </c>
      <c r="N204" s="696"/>
      <c r="O204" s="697"/>
    </row>
    <row r="205" s="647" customFormat="1" spans="1:15">
      <c r="A205" s="686" t="s">
        <v>343</v>
      </c>
      <c r="B205" s="756" t="s">
        <v>63</v>
      </c>
      <c r="C205" s="764">
        <v>1402</v>
      </c>
      <c r="D205" s="94" t="s">
        <v>367</v>
      </c>
      <c r="E205" s="94"/>
      <c r="F205" s="94"/>
      <c r="G205" s="94"/>
      <c r="H205" s="688"/>
      <c r="I205" s="688"/>
      <c r="J205" s="689"/>
      <c r="K205" s="689"/>
      <c r="L205" s="689"/>
      <c r="M205" s="688" t="s">
        <v>25</v>
      </c>
      <c r="N205" s="696"/>
      <c r="O205" s="697"/>
    </row>
    <row r="206" s="647" customFormat="1" ht="19" spans="1:15">
      <c r="A206" s="686" t="s">
        <v>343</v>
      </c>
      <c r="B206" s="756" t="s">
        <v>63</v>
      </c>
      <c r="C206" s="764">
        <v>1402000011</v>
      </c>
      <c r="D206" s="94" t="s">
        <v>368</v>
      </c>
      <c r="E206" s="94"/>
      <c r="F206" s="94"/>
      <c r="G206" s="94" t="s">
        <v>369</v>
      </c>
      <c r="H206" s="688"/>
      <c r="I206" s="688"/>
      <c r="J206" s="689"/>
      <c r="K206" s="689"/>
      <c r="L206" s="689"/>
      <c r="M206" s="688" t="s">
        <v>370</v>
      </c>
      <c r="N206" s="94" t="s">
        <v>128</v>
      </c>
      <c r="O206" s="94" t="s">
        <v>371</v>
      </c>
    </row>
    <row r="207" s="647" customFormat="1" ht="19" spans="1:15">
      <c r="A207" s="686" t="s">
        <v>343</v>
      </c>
      <c r="B207" s="756" t="s">
        <v>63</v>
      </c>
      <c r="C207" s="764">
        <v>1402000012</v>
      </c>
      <c r="D207" s="94" t="s">
        <v>372</v>
      </c>
      <c r="E207" s="94"/>
      <c r="F207" s="94"/>
      <c r="G207" s="94"/>
      <c r="H207" s="688"/>
      <c r="I207" s="688"/>
      <c r="J207" s="689"/>
      <c r="K207" s="689"/>
      <c r="L207" s="689"/>
      <c r="M207" s="688" t="s">
        <v>25</v>
      </c>
      <c r="N207" s="94"/>
      <c r="O207" s="697"/>
    </row>
    <row r="208" s="647" customFormat="1" spans="1:15">
      <c r="A208" s="686"/>
      <c r="B208" s="686"/>
      <c r="C208" s="691"/>
      <c r="D208" s="94" t="s">
        <v>373</v>
      </c>
      <c r="E208" s="94"/>
      <c r="F208" s="94"/>
      <c r="G208" s="688"/>
      <c r="H208" s="688" t="s">
        <v>20</v>
      </c>
      <c r="I208" s="688" t="s">
        <v>20</v>
      </c>
      <c r="J208" s="689"/>
      <c r="K208" s="689"/>
      <c r="L208" s="689"/>
      <c r="M208" s="688"/>
      <c r="N208" s="696" t="s">
        <v>20</v>
      </c>
      <c r="O208" s="697"/>
    </row>
    <row r="209" s="647" customFormat="1" ht="42" customHeight="1" spans="1:15">
      <c r="A209" s="686" t="s">
        <v>21</v>
      </c>
      <c r="B209" s="686"/>
      <c r="C209" s="691"/>
      <c r="D209" s="692" t="s">
        <v>374</v>
      </c>
      <c r="E209" s="693"/>
      <c r="F209" s="693"/>
      <c r="G209" s="694"/>
      <c r="H209" s="694"/>
      <c r="I209" s="694"/>
      <c r="J209" s="765"/>
      <c r="K209" s="765"/>
      <c r="L209" s="765"/>
      <c r="M209" s="694"/>
      <c r="N209" s="694"/>
      <c r="O209" s="697"/>
    </row>
    <row r="210" s="647" customFormat="1" spans="1:15">
      <c r="A210" s="766" t="s">
        <v>375</v>
      </c>
      <c r="B210" s="686"/>
      <c r="C210" s="691">
        <v>21</v>
      </c>
      <c r="D210" s="94" t="s">
        <v>376</v>
      </c>
      <c r="E210" s="94"/>
      <c r="F210" s="94"/>
      <c r="G210" s="688"/>
      <c r="H210" s="688" t="s">
        <v>20</v>
      </c>
      <c r="I210" s="688" t="s">
        <v>20</v>
      </c>
      <c r="J210" s="689"/>
      <c r="K210" s="689"/>
      <c r="L210" s="689"/>
      <c r="M210" s="767" t="s">
        <v>377</v>
      </c>
      <c r="N210" s="696" t="s">
        <v>20</v>
      </c>
      <c r="O210" s="697"/>
    </row>
    <row r="211" s="647" customFormat="1" spans="1:15">
      <c r="A211" s="766" t="s">
        <v>378</v>
      </c>
      <c r="B211" s="686"/>
      <c r="C211" s="691">
        <v>2101</v>
      </c>
      <c r="D211" s="94" t="s">
        <v>379</v>
      </c>
      <c r="E211" s="94"/>
      <c r="F211" s="94"/>
      <c r="G211" s="688"/>
      <c r="H211" s="688" t="s">
        <v>20</v>
      </c>
      <c r="I211" s="688" t="s">
        <v>20</v>
      </c>
      <c r="J211" s="689"/>
      <c r="K211" s="689"/>
      <c r="L211" s="689"/>
      <c r="M211" s="767" t="s">
        <v>377</v>
      </c>
      <c r="N211" s="696" t="s">
        <v>20</v>
      </c>
      <c r="O211" s="697"/>
    </row>
    <row r="212" s="647" customFormat="1" spans="1:15">
      <c r="A212" s="766" t="s">
        <v>378</v>
      </c>
      <c r="B212" s="686"/>
      <c r="C212" s="691">
        <v>210101</v>
      </c>
      <c r="D212" s="94" t="s">
        <v>380</v>
      </c>
      <c r="E212" s="94" t="s">
        <v>136</v>
      </c>
      <c r="F212" s="94"/>
      <c r="G212" s="688"/>
      <c r="H212" s="688" t="s">
        <v>20</v>
      </c>
      <c r="I212" s="688" t="s">
        <v>20</v>
      </c>
      <c r="J212" s="689"/>
      <c r="K212" s="689"/>
      <c r="L212" s="689"/>
      <c r="M212" s="767" t="s">
        <v>377</v>
      </c>
      <c r="N212" s="696" t="s">
        <v>20</v>
      </c>
      <c r="O212" s="697"/>
    </row>
    <row r="213" s="647" customFormat="1" spans="1:15">
      <c r="A213" s="766" t="s">
        <v>378</v>
      </c>
      <c r="B213" s="686" t="s">
        <v>71</v>
      </c>
      <c r="C213" s="691">
        <v>210101001</v>
      </c>
      <c r="D213" s="94" t="s">
        <v>381</v>
      </c>
      <c r="E213" s="94"/>
      <c r="F213" s="94"/>
      <c r="G213" s="688"/>
      <c r="H213" s="688"/>
      <c r="I213" s="688"/>
      <c r="J213" s="689"/>
      <c r="K213" s="689"/>
      <c r="L213" s="689"/>
      <c r="M213" s="767" t="s">
        <v>377</v>
      </c>
      <c r="N213" s="696"/>
      <c r="O213" s="697"/>
    </row>
    <row r="214" s="647" customFormat="1" ht="28" customHeight="1" spans="1:15">
      <c r="A214" s="766" t="s">
        <v>378</v>
      </c>
      <c r="B214" s="686" t="s">
        <v>71</v>
      </c>
      <c r="C214" s="691">
        <v>210101002</v>
      </c>
      <c r="D214" s="94" t="s">
        <v>382</v>
      </c>
      <c r="E214" s="94"/>
      <c r="F214" s="94"/>
      <c r="G214" s="688"/>
      <c r="H214" s="688"/>
      <c r="I214" s="688"/>
      <c r="J214" s="689"/>
      <c r="K214" s="689"/>
      <c r="L214" s="689"/>
      <c r="M214" s="767" t="s">
        <v>377</v>
      </c>
      <c r="N214" s="696"/>
      <c r="O214" s="697"/>
    </row>
    <row r="215" s="647" customFormat="1" spans="1:15">
      <c r="A215" s="766" t="s">
        <v>378</v>
      </c>
      <c r="B215" s="686" t="s">
        <v>71</v>
      </c>
      <c r="C215" s="691">
        <v>210101003</v>
      </c>
      <c r="D215" s="94" t="s">
        <v>383</v>
      </c>
      <c r="E215" s="94"/>
      <c r="F215" s="94"/>
      <c r="G215" s="688"/>
      <c r="H215" s="688"/>
      <c r="I215" s="688"/>
      <c r="J215" s="689"/>
      <c r="K215" s="689"/>
      <c r="L215" s="689"/>
      <c r="M215" s="767" t="s">
        <v>377</v>
      </c>
      <c r="N215" s="696"/>
      <c r="O215" s="697"/>
    </row>
    <row r="216" s="647" customFormat="1" spans="1:15">
      <c r="A216" s="766" t="s">
        <v>384</v>
      </c>
      <c r="B216" s="686"/>
      <c r="C216" s="691">
        <v>210102</v>
      </c>
      <c r="D216" s="94" t="s">
        <v>385</v>
      </c>
      <c r="E216" s="94"/>
      <c r="F216" s="94"/>
      <c r="G216" s="688"/>
      <c r="H216" s="688"/>
      <c r="I216" s="688"/>
      <c r="J216" s="689"/>
      <c r="K216" s="689"/>
      <c r="L216" s="689"/>
      <c r="M216" s="767" t="s">
        <v>377</v>
      </c>
      <c r="N216" s="696"/>
      <c r="O216" s="697"/>
    </row>
    <row r="217" s="647" customFormat="1" spans="1:15">
      <c r="A217" s="766" t="s">
        <v>378</v>
      </c>
      <c r="B217" s="686" t="s">
        <v>71</v>
      </c>
      <c r="C217" s="691">
        <v>210102001</v>
      </c>
      <c r="D217" s="94" t="s">
        <v>386</v>
      </c>
      <c r="E217" s="94"/>
      <c r="F217" s="94"/>
      <c r="G217" s="688"/>
      <c r="H217" s="688"/>
      <c r="I217" s="688"/>
      <c r="J217" s="689"/>
      <c r="K217" s="689"/>
      <c r="L217" s="689"/>
      <c r="M217" s="767" t="s">
        <v>377</v>
      </c>
      <c r="N217" s="696"/>
      <c r="O217" s="697"/>
    </row>
    <row r="218" s="647" customFormat="1" spans="1:15">
      <c r="A218" s="766" t="s">
        <v>378</v>
      </c>
      <c r="B218" s="686" t="s">
        <v>71</v>
      </c>
      <c r="C218" s="691">
        <v>210102002</v>
      </c>
      <c r="D218" s="94" t="s">
        <v>387</v>
      </c>
      <c r="E218" s="94"/>
      <c r="F218" s="94"/>
      <c r="G218" s="688"/>
      <c r="H218" s="688"/>
      <c r="I218" s="688"/>
      <c r="J218" s="689"/>
      <c r="K218" s="689"/>
      <c r="L218" s="689"/>
      <c r="M218" s="767" t="s">
        <v>377</v>
      </c>
      <c r="N218" s="696"/>
      <c r="O218" s="697"/>
    </row>
    <row r="219" s="647" customFormat="1" spans="1:15">
      <c r="A219" s="766" t="s">
        <v>378</v>
      </c>
      <c r="B219" s="686" t="s">
        <v>71</v>
      </c>
      <c r="C219" s="691">
        <v>210102003</v>
      </c>
      <c r="D219" s="94" t="s">
        <v>388</v>
      </c>
      <c r="E219" s="94"/>
      <c r="F219" s="94"/>
      <c r="G219" s="688"/>
      <c r="H219" s="688"/>
      <c r="I219" s="688"/>
      <c r="J219" s="689"/>
      <c r="K219" s="689"/>
      <c r="L219" s="689"/>
      <c r="M219" s="767" t="s">
        <v>377</v>
      </c>
      <c r="N219" s="696"/>
      <c r="O219" s="697"/>
    </row>
    <row r="220" s="647" customFormat="1" spans="1:15">
      <c r="A220" s="766" t="s">
        <v>378</v>
      </c>
      <c r="B220" s="686" t="s">
        <v>71</v>
      </c>
      <c r="C220" s="691">
        <v>210102004</v>
      </c>
      <c r="D220" s="94" t="s">
        <v>389</v>
      </c>
      <c r="E220" s="94"/>
      <c r="F220" s="94"/>
      <c r="G220" s="688"/>
      <c r="H220" s="688"/>
      <c r="I220" s="688"/>
      <c r="J220" s="689"/>
      <c r="K220" s="689"/>
      <c r="L220" s="689"/>
      <c r="M220" s="767" t="s">
        <v>377</v>
      </c>
      <c r="N220" s="696"/>
      <c r="O220" s="697"/>
    </row>
    <row r="221" s="647" customFormat="1" spans="1:15">
      <c r="A221" s="766" t="s">
        <v>378</v>
      </c>
      <c r="B221" s="686" t="s">
        <v>71</v>
      </c>
      <c r="C221" s="691">
        <v>210102005</v>
      </c>
      <c r="D221" s="94" t="s">
        <v>390</v>
      </c>
      <c r="E221" s="94"/>
      <c r="F221" s="94"/>
      <c r="G221" s="688"/>
      <c r="H221" s="688"/>
      <c r="I221" s="688"/>
      <c r="J221" s="689"/>
      <c r="K221" s="689"/>
      <c r="L221" s="689"/>
      <c r="M221" s="767" t="s">
        <v>377</v>
      </c>
      <c r="N221" s="696"/>
      <c r="O221" s="697"/>
    </row>
    <row r="222" s="647" customFormat="1" spans="1:15">
      <c r="A222" s="766" t="s">
        <v>378</v>
      </c>
      <c r="B222" s="686" t="s">
        <v>71</v>
      </c>
      <c r="C222" s="691">
        <v>210102006</v>
      </c>
      <c r="D222" s="94" t="s">
        <v>391</v>
      </c>
      <c r="E222" s="94"/>
      <c r="F222" s="94"/>
      <c r="G222" s="688"/>
      <c r="H222" s="688"/>
      <c r="I222" s="688"/>
      <c r="J222" s="689"/>
      <c r="K222" s="689"/>
      <c r="L222" s="689"/>
      <c r="M222" s="767" t="s">
        <v>377</v>
      </c>
      <c r="N222" s="696"/>
      <c r="O222" s="697"/>
    </row>
    <row r="223" s="647" customFormat="1" spans="1:15">
      <c r="A223" s="766" t="s">
        <v>378</v>
      </c>
      <c r="B223" s="686" t="s">
        <v>71</v>
      </c>
      <c r="C223" s="691">
        <v>210102007</v>
      </c>
      <c r="D223" s="94" t="s">
        <v>392</v>
      </c>
      <c r="E223" s="94"/>
      <c r="F223" s="94"/>
      <c r="G223" s="688"/>
      <c r="H223" s="688"/>
      <c r="I223" s="688"/>
      <c r="J223" s="689"/>
      <c r="K223" s="689"/>
      <c r="L223" s="689"/>
      <c r="M223" s="767" t="s">
        <v>377</v>
      </c>
      <c r="N223" s="696"/>
      <c r="O223" s="697"/>
    </row>
    <row r="224" s="647" customFormat="1" spans="1:15">
      <c r="A224" s="766" t="s">
        <v>378</v>
      </c>
      <c r="B224" s="686" t="s">
        <v>71</v>
      </c>
      <c r="C224" s="691">
        <v>210102008</v>
      </c>
      <c r="D224" s="94" t="s">
        <v>393</v>
      </c>
      <c r="E224" s="94"/>
      <c r="F224" s="94"/>
      <c r="G224" s="688"/>
      <c r="H224" s="688"/>
      <c r="I224" s="688"/>
      <c r="J224" s="689"/>
      <c r="K224" s="689"/>
      <c r="L224" s="689"/>
      <c r="M224" s="767" t="s">
        <v>377</v>
      </c>
      <c r="N224" s="696"/>
      <c r="O224" s="697"/>
    </row>
    <row r="225" s="647" customFormat="1" spans="1:17">
      <c r="A225" s="766" t="s">
        <v>378</v>
      </c>
      <c r="B225" s="686" t="s">
        <v>71</v>
      </c>
      <c r="C225" s="691">
        <v>210102009</v>
      </c>
      <c r="D225" s="94" t="s">
        <v>394</v>
      </c>
      <c r="E225" s="94"/>
      <c r="F225" s="94"/>
      <c r="G225" s="688"/>
      <c r="H225" s="688"/>
      <c r="I225" s="688"/>
      <c r="J225" s="689"/>
      <c r="K225" s="689"/>
      <c r="L225" s="689"/>
      <c r="M225" s="767" t="s">
        <v>377</v>
      </c>
      <c r="N225" s="696"/>
      <c r="O225" s="697"/>
    </row>
    <row r="226" s="647" customFormat="1" ht="41" customHeight="1" spans="1:17">
      <c r="A226" s="766" t="s">
        <v>378</v>
      </c>
      <c r="B226" s="686" t="s">
        <v>71</v>
      </c>
      <c r="C226" s="691">
        <v>210102010</v>
      </c>
      <c r="D226" s="94" t="s">
        <v>395</v>
      </c>
      <c r="E226" s="94"/>
      <c r="F226" s="94"/>
      <c r="G226" s="688"/>
      <c r="H226" s="688"/>
      <c r="I226" s="688"/>
      <c r="J226" s="689"/>
      <c r="K226" s="689"/>
      <c r="L226" s="689"/>
      <c r="M226" s="767" t="s">
        <v>377</v>
      </c>
      <c r="N226" s="696"/>
      <c r="O226" s="697"/>
    </row>
    <row r="227" s="647" customFormat="1" spans="1:17">
      <c r="A227" s="766" t="s">
        <v>378</v>
      </c>
      <c r="B227" s="686" t="s">
        <v>71</v>
      </c>
      <c r="C227" s="691">
        <v>210102011</v>
      </c>
      <c r="D227" s="94" t="s">
        <v>396</v>
      </c>
      <c r="E227" s="94"/>
      <c r="F227" s="94"/>
      <c r="G227" s="688"/>
      <c r="H227" s="688"/>
      <c r="I227" s="688"/>
      <c r="J227" s="689"/>
      <c r="K227" s="689"/>
      <c r="L227" s="689"/>
      <c r="M227" s="767" t="s">
        <v>377</v>
      </c>
      <c r="N227" s="696"/>
      <c r="O227" s="697"/>
    </row>
    <row r="228" s="647" customFormat="1" spans="1:17">
      <c r="A228" s="766" t="s">
        <v>378</v>
      </c>
      <c r="B228" s="686" t="s">
        <v>71</v>
      </c>
      <c r="C228" s="691">
        <v>210102012</v>
      </c>
      <c r="D228" s="94" t="s">
        <v>397</v>
      </c>
      <c r="E228" s="94"/>
      <c r="F228" s="94"/>
      <c r="G228" s="688"/>
      <c r="H228" s="688"/>
      <c r="I228" s="688"/>
      <c r="J228" s="689"/>
      <c r="K228" s="689"/>
      <c r="L228" s="689"/>
      <c r="M228" s="767" t="s">
        <v>377</v>
      </c>
      <c r="N228" s="696"/>
      <c r="O228" s="697"/>
    </row>
    <row r="229" s="647" customFormat="1" spans="1:17">
      <c r="A229" s="766" t="s">
        <v>378</v>
      </c>
      <c r="B229" s="686" t="s">
        <v>71</v>
      </c>
      <c r="C229" s="691">
        <v>210102013</v>
      </c>
      <c r="D229" s="94" t="s">
        <v>398</v>
      </c>
      <c r="E229" s="94"/>
      <c r="F229" s="94"/>
      <c r="G229" s="688"/>
      <c r="H229" s="688"/>
      <c r="I229" s="688"/>
      <c r="J229" s="689"/>
      <c r="K229" s="689"/>
      <c r="L229" s="689"/>
      <c r="M229" s="767" t="s">
        <v>377</v>
      </c>
      <c r="N229" s="696"/>
      <c r="O229" s="697"/>
    </row>
    <row r="230" s="647" customFormat="1" spans="1:17">
      <c r="A230" s="766" t="s">
        <v>378</v>
      </c>
      <c r="B230" s="686" t="s">
        <v>71</v>
      </c>
      <c r="C230" s="691">
        <v>210102014</v>
      </c>
      <c r="D230" s="94" t="s">
        <v>399</v>
      </c>
      <c r="E230" s="94"/>
      <c r="F230" s="94"/>
      <c r="G230" s="688"/>
      <c r="H230" s="688"/>
      <c r="I230" s="688"/>
      <c r="J230" s="689"/>
      <c r="K230" s="689"/>
      <c r="L230" s="689"/>
      <c r="M230" s="767" t="s">
        <v>377</v>
      </c>
      <c r="N230" s="696"/>
      <c r="O230" s="697"/>
    </row>
    <row r="231" s="647" customFormat="1" spans="1:17">
      <c r="A231" s="766" t="s">
        <v>400</v>
      </c>
      <c r="B231" s="686" t="s">
        <v>71</v>
      </c>
      <c r="C231" s="691">
        <v>210102015</v>
      </c>
      <c r="D231" s="687" t="s">
        <v>401</v>
      </c>
      <c r="E231" s="687"/>
      <c r="F231" s="687"/>
      <c r="G231" s="698"/>
      <c r="H231" s="698"/>
      <c r="I231" s="698"/>
      <c r="J231" s="689"/>
      <c r="K231" s="689"/>
      <c r="L231" s="689"/>
      <c r="M231" s="767" t="s">
        <v>377</v>
      </c>
      <c r="N231" s="696"/>
      <c r="O231" s="697"/>
    </row>
    <row r="232" s="647" customFormat="1" spans="1:17">
      <c r="A232" s="766" t="s">
        <v>402</v>
      </c>
      <c r="B232" s="686" t="s">
        <v>71</v>
      </c>
      <c r="C232" s="691">
        <v>2101020150</v>
      </c>
      <c r="D232" s="94" t="s">
        <v>403</v>
      </c>
      <c r="E232" s="94"/>
      <c r="F232" s="94"/>
      <c r="G232" s="688"/>
      <c r="H232" s="688"/>
      <c r="I232" s="688"/>
      <c r="J232" s="689"/>
      <c r="K232" s="689"/>
      <c r="L232" s="689"/>
      <c r="M232" s="767" t="s">
        <v>377</v>
      </c>
      <c r="N232" s="696"/>
      <c r="O232" s="697"/>
    </row>
    <row r="233" s="647" customFormat="1" ht="19" spans="1:17">
      <c r="A233" s="686" t="s">
        <v>404</v>
      </c>
      <c r="B233" s="686" t="s">
        <v>71</v>
      </c>
      <c r="C233" s="687">
        <v>210102017</v>
      </c>
      <c r="D233" s="94" t="s">
        <v>405</v>
      </c>
      <c r="E233" s="741" t="s">
        <v>406</v>
      </c>
      <c r="F233" s="94"/>
      <c r="G233" s="688" t="s">
        <v>182</v>
      </c>
      <c r="H233" s="688">
        <v>200</v>
      </c>
      <c r="I233" s="688">
        <v>200</v>
      </c>
      <c r="J233" s="689"/>
      <c r="K233" s="689"/>
      <c r="L233" s="689"/>
      <c r="M233" s="688"/>
      <c r="N233" s="696" t="s">
        <v>128</v>
      </c>
      <c r="O233" s="697"/>
    </row>
    <row r="234" s="647" customFormat="1" ht="24" customHeight="1" spans="1:17">
      <c r="A234" s="766" t="s">
        <v>375</v>
      </c>
      <c r="B234" s="686" t="s">
        <v>71</v>
      </c>
      <c r="C234" s="691">
        <v>210102018</v>
      </c>
      <c r="D234" s="94" t="s">
        <v>407</v>
      </c>
      <c r="E234" s="94"/>
      <c r="F234" s="94"/>
      <c r="G234" s="688"/>
      <c r="H234" s="688"/>
      <c r="I234" s="688"/>
      <c r="J234" s="689"/>
      <c r="K234" s="689"/>
      <c r="L234" s="689"/>
      <c r="M234" s="767" t="s">
        <v>377</v>
      </c>
      <c r="N234" s="696"/>
      <c r="O234" s="697"/>
    </row>
    <row r="235" s="652" customFormat="1" ht="15" spans="1:17">
      <c r="A235" s="768" t="s">
        <v>408</v>
      </c>
      <c r="B235" s="756" t="s">
        <v>71</v>
      </c>
      <c r="C235" s="769">
        <v>210102019</v>
      </c>
      <c r="D235" s="706" t="s">
        <v>409</v>
      </c>
      <c r="E235" s="770"/>
      <c r="F235" s="770"/>
      <c r="G235" s="759"/>
      <c r="H235" s="759"/>
      <c r="I235" s="759"/>
      <c r="J235" s="759"/>
      <c r="K235" s="759"/>
      <c r="L235" s="759"/>
      <c r="M235" s="767" t="s">
        <v>377</v>
      </c>
      <c r="N235" s="756"/>
      <c r="O235" s="706"/>
      <c r="P235" s="647"/>
      <c r="Q235" s="647"/>
    </row>
    <row r="236" s="647" customFormat="1" ht="30" customHeight="1" spans="1:17">
      <c r="A236" s="766" t="s">
        <v>384</v>
      </c>
      <c r="B236" s="686"/>
      <c r="C236" s="691">
        <v>210103</v>
      </c>
      <c r="D236" s="94" t="s">
        <v>410</v>
      </c>
      <c r="E236" s="94"/>
      <c r="F236" s="94"/>
      <c r="G236" s="688"/>
      <c r="H236" s="688"/>
      <c r="I236" s="688"/>
      <c r="J236" s="689"/>
      <c r="K236" s="689"/>
      <c r="L236" s="689"/>
      <c r="M236" s="767" t="s">
        <v>377</v>
      </c>
      <c r="N236" s="696"/>
      <c r="O236" s="697"/>
    </row>
    <row r="237" s="647" customFormat="1" spans="1:17">
      <c r="A237" s="766" t="s">
        <v>411</v>
      </c>
      <c r="B237" s="686" t="s">
        <v>71</v>
      </c>
      <c r="C237" s="691">
        <v>210103001</v>
      </c>
      <c r="D237" s="94" t="s">
        <v>412</v>
      </c>
      <c r="E237" s="94"/>
      <c r="F237" s="94"/>
      <c r="G237" s="688"/>
      <c r="H237" s="688"/>
      <c r="I237" s="688"/>
      <c r="J237" s="689"/>
      <c r="K237" s="689"/>
      <c r="L237" s="689"/>
      <c r="M237" s="767" t="s">
        <v>377</v>
      </c>
      <c r="N237" s="696"/>
      <c r="O237" s="697"/>
    </row>
    <row r="238" s="647" customFormat="1" spans="1:17">
      <c r="A238" s="766" t="s">
        <v>378</v>
      </c>
      <c r="B238" s="686" t="s">
        <v>71</v>
      </c>
      <c r="C238" s="691">
        <v>210103002</v>
      </c>
      <c r="D238" s="94" t="s">
        <v>413</v>
      </c>
      <c r="E238" s="94"/>
      <c r="F238" s="94"/>
      <c r="G238" s="688"/>
      <c r="H238" s="688"/>
      <c r="I238" s="688"/>
      <c r="J238" s="689"/>
      <c r="K238" s="689"/>
      <c r="L238" s="689"/>
      <c r="M238" s="767" t="s">
        <v>377</v>
      </c>
      <c r="N238" s="696"/>
      <c r="O238" s="697"/>
    </row>
    <row r="239" s="647" customFormat="1" spans="1:17">
      <c r="A239" s="766" t="s">
        <v>414</v>
      </c>
      <c r="B239" s="686" t="s">
        <v>71</v>
      </c>
      <c r="C239" s="691">
        <v>210103003</v>
      </c>
      <c r="D239" s="94" t="s">
        <v>415</v>
      </c>
      <c r="E239" s="94"/>
      <c r="F239" s="94"/>
      <c r="G239" s="688"/>
      <c r="H239" s="688"/>
      <c r="I239" s="688"/>
      <c r="J239" s="689"/>
      <c r="K239" s="689"/>
      <c r="L239" s="689"/>
      <c r="M239" s="767" t="s">
        <v>377</v>
      </c>
      <c r="N239" s="696"/>
      <c r="O239" s="697"/>
    </row>
    <row r="240" s="647" customFormat="1" spans="1:17">
      <c r="A240" s="766" t="s">
        <v>414</v>
      </c>
      <c r="B240" s="686" t="s">
        <v>71</v>
      </c>
      <c r="C240" s="691">
        <v>210103004</v>
      </c>
      <c r="D240" s="94" t="s">
        <v>416</v>
      </c>
      <c r="E240" s="94"/>
      <c r="F240" s="94"/>
      <c r="G240" s="688"/>
      <c r="H240" s="688"/>
      <c r="I240" s="688"/>
      <c r="J240" s="689"/>
      <c r="K240" s="689"/>
      <c r="L240" s="689"/>
      <c r="M240" s="767" t="s">
        <v>377</v>
      </c>
      <c r="N240" s="696"/>
      <c r="O240" s="697"/>
    </row>
    <row r="241" s="647" customFormat="1" spans="1:15">
      <c r="A241" s="766" t="s">
        <v>414</v>
      </c>
      <c r="B241" s="686" t="s">
        <v>71</v>
      </c>
      <c r="C241" s="691">
        <v>210103005</v>
      </c>
      <c r="D241" s="94" t="s">
        <v>417</v>
      </c>
      <c r="E241" s="94"/>
      <c r="F241" s="94"/>
      <c r="G241" s="688"/>
      <c r="H241" s="688"/>
      <c r="I241" s="688"/>
      <c r="J241" s="689"/>
      <c r="K241" s="689"/>
      <c r="L241" s="689"/>
      <c r="M241" s="767" t="s">
        <v>377</v>
      </c>
      <c r="N241" s="696"/>
      <c r="O241" s="697"/>
    </row>
    <row r="242" s="647" customFormat="1" spans="1:15">
      <c r="A242" s="766" t="s">
        <v>411</v>
      </c>
      <c r="B242" s="686" t="s">
        <v>71</v>
      </c>
      <c r="C242" s="691">
        <v>210103006</v>
      </c>
      <c r="D242" s="94" t="s">
        <v>418</v>
      </c>
      <c r="E242" s="94"/>
      <c r="F242" s="94"/>
      <c r="G242" s="688"/>
      <c r="H242" s="688"/>
      <c r="I242" s="688"/>
      <c r="J242" s="689"/>
      <c r="K242" s="689"/>
      <c r="L242" s="689"/>
      <c r="M242" s="767" t="s">
        <v>377</v>
      </c>
      <c r="N242" s="696"/>
      <c r="O242" s="697"/>
    </row>
    <row r="243" s="647" customFormat="1" spans="1:15">
      <c r="A243" s="766" t="s">
        <v>414</v>
      </c>
      <c r="B243" s="686" t="s">
        <v>71</v>
      </c>
      <c r="C243" s="691">
        <v>210103007</v>
      </c>
      <c r="D243" s="94" t="s">
        <v>419</v>
      </c>
      <c r="E243" s="94"/>
      <c r="F243" s="94"/>
      <c r="G243" s="688"/>
      <c r="H243" s="688"/>
      <c r="I243" s="688"/>
      <c r="J243" s="689"/>
      <c r="K243" s="689"/>
      <c r="L243" s="689"/>
      <c r="M243" s="767" t="s">
        <v>377</v>
      </c>
      <c r="N243" s="696"/>
      <c r="O243" s="697"/>
    </row>
    <row r="244" s="647" customFormat="1" spans="1:15">
      <c r="A244" s="766" t="s">
        <v>411</v>
      </c>
      <c r="B244" s="686" t="s">
        <v>71</v>
      </c>
      <c r="C244" s="691">
        <v>210103008</v>
      </c>
      <c r="D244" s="94" t="s">
        <v>420</v>
      </c>
      <c r="E244" s="94"/>
      <c r="F244" s="94"/>
      <c r="G244" s="688"/>
      <c r="H244" s="688"/>
      <c r="I244" s="688"/>
      <c r="J244" s="689"/>
      <c r="K244" s="689"/>
      <c r="L244" s="689"/>
      <c r="M244" s="767" t="s">
        <v>377</v>
      </c>
      <c r="N244" s="696"/>
      <c r="O244" s="697"/>
    </row>
    <row r="245" s="647" customFormat="1" spans="1:15">
      <c r="A245" s="766" t="s">
        <v>414</v>
      </c>
      <c r="B245" s="686" t="s">
        <v>71</v>
      </c>
      <c r="C245" s="691">
        <v>210103009</v>
      </c>
      <c r="D245" s="94" t="s">
        <v>421</v>
      </c>
      <c r="E245" s="94"/>
      <c r="F245" s="94"/>
      <c r="G245" s="688"/>
      <c r="H245" s="688"/>
      <c r="I245" s="688"/>
      <c r="J245" s="689"/>
      <c r="K245" s="689"/>
      <c r="L245" s="689"/>
      <c r="M245" s="767" t="s">
        <v>377</v>
      </c>
      <c r="N245" s="696"/>
      <c r="O245" s="697"/>
    </row>
    <row r="246" s="647" customFormat="1" spans="1:15">
      <c r="A246" s="766" t="s">
        <v>414</v>
      </c>
      <c r="B246" s="686" t="s">
        <v>71</v>
      </c>
      <c r="C246" s="691">
        <v>210103010</v>
      </c>
      <c r="D246" s="94" t="s">
        <v>422</v>
      </c>
      <c r="E246" s="94"/>
      <c r="F246" s="94"/>
      <c r="G246" s="688"/>
      <c r="H246" s="688"/>
      <c r="I246" s="688"/>
      <c r="J246" s="689"/>
      <c r="K246" s="689"/>
      <c r="L246" s="689"/>
      <c r="M246" s="767" t="s">
        <v>377</v>
      </c>
      <c r="N246" s="696"/>
      <c r="O246" s="697"/>
    </row>
    <row r="247" s="647" customFormat="1" spans="1:15">
      <c r="A247" s="766" t="s">
        <v>414</v>
      </c>
      <c r="B247" s="686" t="s">
        <v>71</v>
      </c>
      <c r="C247" s="691">
        <v>210103011</v>
      </c>
      <c r="D247" s="94" t="s">
        <v>423</v>
      </c>
      <c r="E247" s="94"/>
      <c r="F247" s="94"/>
      <c r="G247" s="688"/>
      <c r="H247" s="688"/>
      <c r="I247" s="688"/>
      <c r="J247" s="689"/>
      <c r="K247" s="689"/>
      <c r="L247" s="689"/>
      <c r="M247" s="767" t="s">
        <v>377</v>
      </c>
      <c r="N247" s="696"/>
      <c r="O247" s="697"/>
    </row>
    <row r="248" s="647" customFormat="1" spans="1:15">
      <c r="A248" s="766" t="s">
        <v>378</v>
      </c>
      <c r="B248" s="686" t="s">
        <v>71</v>
      </c>
      <c r="C248" s="691">
        <v>210103012</v>
      </c>
      <c r="D248" s="94" t="s">
        <v>424</v>
      </c>
      <c r="E248" s="94"/>
      <c r="F248" s="94"/>
      <c r="G248" s="688"/>
      <c r="H248" s="688"/>
      <c r="I248" s="688"/>
      <c r="J248" s="689"/>
      <c r="K248" s="689"/>
      <c r="L248" s="689"/>
      <c r="M248" s="767" t="s">
        <v>377</v>
      </c>
      <c r="N248" s="696"/>
      <c r="O248" s="697"/>
    </row>
    <row r="249" s="647" customFormat="1" spans="1:15">
      <c r="A249" s="766" t="s">
        <v>378</v>
      </c>
      <c r="B249" s="686" t="s">
        <v>71</v>
      </c>
      <c r="C249" s="691">
        <v>210103013</v>
      </c>
      <c r="D249" s="94" t="s">
        <v>425</v>
      </c>
      <c r="E249" s="94"/>
      <c r="F249" s="94"/>
      <c r="G249" s="688"/>
      <c r="H249" s="688"/>
      <c r="I249" s="688"/>
      <c r="J249" s="689"/>
      <c r="K249" s="689"/>
      <c r="L249" s="689"/>
      <c r="M249" s="767" t="s">
        <v>377</v>
      </c>
      <c r="N249" s="696"/>
      <c r="O249" s="697"/>
    </row>
    <row r="250" s="647" customFormat="1" spans="1:15">
      <c r="A250" s="766" t="s">
        <v>378</v>
      </c>
      <c r="B250" s="686" t="s">
        <v>71</v>
      </c>
      <c r="C250" s="691">
        <v>210103014</v>
      </c>
      <c r="D250" s="94" t="s">
        <v>426</v>
      </c>
      <c r="E250" s="94"/>
      <c r="F250" s="94"/>
      <c r="G250" s="688"/>
      <c r="H250" s="688"/>
      <c r="I250" s="688"/>
      <c r="J250" s="689"/>
      <c r="K250" s="689"/>
      <c r="L250" s="689"/>
      <c r="M250" s="767" t="s">
        <v>377</v>
      </c>
      <c r="N250" s="696"/>
      <c r="O250" s="697"/>
    </row>
    <row r="251" s="647" customFormat="1" spans="1:15">
      <c r="A251" s="766" t="s">
        <v>378</v>
      </c>
      <c r="B251" s="686" t="s">
        <v>71</v>
      </c>
      <c r="C251" s="691">
        <v>210103015</v>
      </c>
      <c r="D251" s="94" t="s">
        <v>427</v>
      </c>
      <c r="E251" s="94"/>
      <c r="F251" s="94"/>
      <c r="G251" s="688"/>
      <c r="H251" s="688"/>
      <c r="I251" s="688"/>
      <c r="J251" s="689"/>
      <c r="K251" s="689"/>
      <c r="L251" s="689"/>
      <c r="M251" s="767" t="s">
        <v>377</v>
      </c>
      <c r="N251" s="696"/>
      <c r="O251" s="697"/>
    </row>
    <row r="252" s="647" customFormat="1" spans="1:15">
      <c r="A252" s="766" t="s">
        <v>414</v>
      </c>
      <c r="B252" s="686" t="s">
        <v>71</v>
      </c>
      <c r="C252" s="691">
        <v>210103016</v>
      </c>
      <c r="D252" s="94" t="s">
        <v>428</v>
      </c>
      <c r="E252" s="94"/>
      <c r="F252" s="94"/>
      <c r="G252" s="688"/>
      <c r="H252" s="688"/>
      <c r="I252" s="688"/>
      <c r="J252" s="689"/>
      <c r="K252" s="689"/>
      <c r="L252" s="689"/>
      <c r="M252" s="767" t="s">
        <v>377</v>
      </c>
      <c r="N252" s="696"/>
      <c r="O252" s="697"/>
    </row>
    <row r="253" s="647" customFormat="1" spans="1:15">
      <c r="A253" s="766" t="s">
        <v>378</v>
      </c>
      <c r="B253" s="686" t="s">
        <v>71</v>
      </c>
      <c r="C253" s="691">
        <v>210103017</v>
      </c>
      <c r="D253" s="94" t="s">
        <v>429</v>
      </c>
      <c r="E253" s="94"/>
      <c r="F253" s="94"/>
      <c r="G253" s="688"/>
      <c r="H253" s="688"/>
      <c r="I253" s="688"/>
      <c r="J253" s="689"/>
      <c r="K253" s="689"/>
      <c r="L253" s="689"/>
      <c r="M253" s="767" t="s">
        <v>377</v>
      </c>
      <c r="N253" s="696"/>
      <c r="O253" s="697"/>
    </row>
    <row r="254" s="647" customFormat="1" spans="1:15">
      <c r="A254" s="766" t="s">
        <v>378</v>
      </c>
      <c r="B254" s="686" t="s">
        <v>71</v>
      </c>
      <c r="C254" s="691">
        <v>210103018</v>
      </c>
      <c r="D254" s="94" t="s">
        <v>430</v>
      </c>
      <c r="E254" s="94"/>
      <c r="F254" s="94"/>
      <c r="G254" s="688"/>
      <c r="H254" s="688"/>
      <c r="I254" s="688"/>
      <c r="J254" s="689"/>
      <c r="K254" s="689"/>
      <c r="L254" s="689"/>
      <c r="M254" s="767" t="s">
        <v>377</v>
      </c>
      <c r="N254" s="696"/>
      <c r="O254" s="697"/>
    </row>
    <row r="255" s="647" customFormat="1" spans="1:15">
      <c r="A255" s="766" t="s">
        <v>414</v>
      </c>
      <c r="B255" s="686" t="s">
        <v>71</v>
      </c>
      <c r="C255" s="691">
        <v>210103019</v>
      </c>
      <c r="D255" s="94" t="s">
        <v>431</v>
      </c>
      <c r="E255" s="94"/>
      <c r="F255" s="94"/>
      <c r="G255" s="688"/>
      <c r="H255" s="688"/>
      <c r="I255" s="688"/>
      <c r="J255" s="689"/>
      <c r="K255" s="689"/>
      <c r="L255" s="689"/>
      <c r="M255" s="767" t="s">
        <v>377</v>
      </c>
      <c r="N255" s="696"/>
      <c r="O255" s="697"/>
    </row>
    <row r="256" s="647" customFormat="1" spans="1:15">
      <c r="A256" s="766" t="s">
        <v>378</v>
      </c>
      <c r="B256" s="686" t="s">
        <v>71</v>
      </c>
      <c r="C256" s="691">
        <v>210103020</v>
      </c>
      <c r="D256" s="94" t="s">
        <v>432</v>
      </c>
      <c r="E256" s="94"/>
      <c r="F256" s="94"/>
      <c r="G256" s="688"/>
      <c r="H256" s="688"/>
      <c r="I256" s="688"/>
      <c r="J256" s="689"/>
      <c r="K256" s="689"/>
      <c r="L256" s="689"/>
      <c r="M256" s="767" t="s">
        <v>377</v>
      </c>
      <c r="N256" s="696"/>
      <c r="O256" s="697"/>
    </row>
    <row r="257" s="647" customFormat="1" spans="1:15">
      <c r="A257" s="766" t="s">
        <v>378</v>
      </c>
      <c r="B257" s="686" t="s">
        <v>71</v>
      </c>
      <c r="C257" s="691">
        <v>210103021</v>
      </c>
      <c r="D257" s="94" t="s">
        <v>433</v>
      </c>
      <c r="E257" s="94"/>
      <c r="F257" s="94"/>
      <c r="G257" s="688"/>
      <c r="H257" s="688"/>
      <c r="I257" s="688"/>
      <c r="J257" s="689"/>
      <c r="K257" s="689"/>
      <c r="L257" s="689"/>
      <c r="M257" s="767" t="s">
        <v>377</v>
      </c>
      <c r="N257" s="696"/>
      <c r="O257" s="697"/>
    </row>
    <row r="258" s="647" customFormat="1" ht="19" spans="1:15">
      <c r="A258" s="766" t="s">
        <v>378</v>
      </c>
      <c r="B258" s="686" t="s">
        <v>71</v>
      </c>
      <c r="C258" s="691">
        <v>210103022</v>
      </c>
      <c r="D258" s="94" t="s">
        <v>434</v>
      </c>
      <c r="E258" s="94"/>
      <c r="F258" s="94"/>
      <c r="G258" s="688"/>
      <c r="H258" s="688"/>
      <c r="I258" s="688"/>
      <c r="J258" s="689"/>
      <c r="K258" s="689"/>
      <c r="L258" s="689"/>
      <c r="M258" s="767" t="s">
        <v>377</v>
      </c>
      <c r="N258" s="696"/>
      <c r="O258" s="697"/>
    </row>
    <row r="259" s="647" customFormat="1" spans="1:15">
      <c r="A259" s="766" t="s">
        <v>378</v>
      </c>
      <c r="B259" s="686" t="s">
        <v>71</v>
      </c>
      <c r="C259" s="691">
        <v>210103023</v>
      </c>
      <c r="D259" s="94" t="s">
        <v>435</v>
      </c>
      <c r="E259" s="94"/>
      <c r="F259" s="94"/>
      <c r="G259" s="688"/>
      <c r="H259" s="688"/>
      <c r="I259" s="688"/>
      <c r="J259" s="689"/>
      <c r="K259" s="689"/>
      <c r="L259" s="689"/>
      <c r="M259" s="767" t="s">
        <v>377</v>
      </c>
      <c r="N259" s="696"/>
      <c r="O259" s="697"/>
    </row>
    <row r="260" s="647" customFormat="1" spans="1:15">
      <c r="A260" s="766" t="s">
        <v>378</v>
      </c>
      <c r="B260" s="686" t="s">
        <v>71</v>
      </c>
      <c r="C260" s="691">
        <v>210103024</v>
      </c>
      <c r="D260" s="94" t="s">
        <v>436</v>
      </c>
      <c r="E260" s="94"/>
      <c r="F260" s="94"/>
      <c r="G260" s="688"/>
      <c r="H260" s="688"/>
      <c r="I260" s="688"/>
      <c r="J260" s="689"/>
      <c r="K260" s="689"/>
      <c r="L260" s="689"/>
      <c r="M260" s="767" t="s">
        <v>377</v>
      </c>
      <c r="N260" s="696"/>
      <c r="O260" s="697"/>
    </row>
    <row r="261" s="647" customFormat="1" spans="1:15">
      <c r="A261" s="766" t="s">
        <v>378</v>
      </c>
      <c r="B261" s="686" t="s">
        <v>71</v>
      </c>
      <c r="C261" s="691">
        <v>210103025</v>
      </c>
      <c r="D261" s="94" t="s">
        <v>437</v>
      </c>
      <c r="E261" s="94"/>
      <c r="F261" s="94"/>
      <c r="G261" s="688"/>
      <c r="H261" s="688"/>
      <c r="I261" s="688"/>
      <c r="J261" s="689"/>
      <c r="K261" s="689"/>
      <c r="L261" s="689"/>
      <c r="M261" s="767" t="s">
        <v>377</v>
      </c>
      <c r="N261" s="696"/>
      <c r="O261" s="697"/>
    </row>
    <row r="262" s="647" customFormat="1" spans="1:15">
      <c r="A262" s="766" t="s">
        <v>378</v>
      </c>
      <c r="B262" s="686" t="s">
        <v>71</v>
      </c>
      <c r="C262" s="691">
        <v>210103026</v>
      </c>
      <c r="D262" s="94" t="s">
        <v>438</v>
      </c>
      <c r="E262" s="94"/>
      <c r="F262" s="94"/>
      <c r="G262" s="688"/>
      <c r="H262" s="688"/>
      <c r="I262" s="688"/>
      <c r="J262" s="689"/>
      <c r="K262" s="689"/>
      <c r="L262" s="689"/>
      <c r="M262" s="767" t="s">
        <v>377</v>
      </c>
      <c r="N262" s="696"/>
      <c r="O262" s="697"/>
    </row>
    <row r="263" s="647" customFormat="1" spans="1:15">
      <c r="A263" s="766" t="s">
        <v>378</v>
      </c>
      <c r="B263" s="686" t="s">
        <v>71</v>
      </c>
      <c r="C263" s="691">
        <v>210103027</v>
      </c>
      <c r="D263" s="94" t="s">
        <v>439</v>
      </c>
      <c r="E263" s="94"/>
      <c r="F263" s="94"/>
      <c r="G263" s="688"/>
      <c r="H263" s="688"/>
      <c r="I263" s="688"/>
      <c r="J263" s="689"/>
      <c r="K263" s="689"/>
      <c r="L263" s="689"/>
      <c r="M263" s="767" t="s">
        <v>377</v>
      </c>
      <c r="N263" s="696"/>
      <c r="O263" s="697"/>
    </row>
    <row r="264" s="647" customFormat="1" spans="1:15">
      <c r="A264" s="766" t="s">
        <v>378</v>
      </c>
      <c r="B264" s="686" t="s">
        <v>71</v>
      </c>
      <c r="C264" s="691">
        <v>210103028</v>
      </c>
      <c r="D264" s="94" t="s">
        <v>440</v>
      </c>
      <c r="E264" s="94"/>
      <c r="F264" s="94"/>
      <c r="G264" s="688"/>
      <c r="H264" s="688"/>
      <c r="I264" s="688"/>
      <c r="J264" s="689"/>
      <c r="K264" s="689"/>
      <c r="L264" s="689"/>
      <c r="M264" s="767" t="s">
        <v>377</v>
      </c>
      <c r="N264" s="696"/>
      <c r="O264" s="697"/>
    </row>
    <row r="265" s="647" customFormat="1" spans="1:15">
      <c r="A265" s="766" t="s">
        <v>411</v>
      </c>
      <c r="B265" s="686" t="s">
        <v>71</v>
      </c>
      <c r="C265" s="691">
        <v>210103029</v>
      </c>
      <c r="D265" s="94" t="s">
        <v>441</v>
      </c>
      <c r="E265" s="94"/>
      <c r="F265" s="94"/>
      <c r="G265" s="688"/>
      <c r="H265" s="688"/>
      <c r="I265" s="688"/>
      <c r="J265" s="689"/>
      <c r="K265" s="689"/>
      <c r="L265" s="689"/>
      <c r="M265" s="767" t="s">
        <v>377</v>
      </c>
      <c r="N265" s="696"/>
      <c r="O265" s="697"/>
    </row>
    <row r="266" s="647" customFormat="1" spans="1:15">
      <c r="A266" s="766" t="s">
        <v>411</v>
      </c>
      <c r="B266" s="686" t="s">
        <v>71</v>
      </c>
      <c r="C266" s="691">
        <v>210103030</v>
      </c>
      <c r="D266" s="94" t="s">
        <v>442</v>
      </c>
      <c r="E266" s="94"/>
      <c r="F266" s="94"/>
      <c r="G266" s="688"/>
      <c r="H266" s="688"/>
      <c r="I266" s="688"/>
      <c r="J266" s="689"/>
      <c r="K266" s="689"/>
      <c r="L266" s="689"/>
      <c r="M266" s="767" t="s">
        <v>377</v>
      </c>
      <c r="N266" s="696"/>
      <c r="O266" s="697"/>
    </row>
    <row r="267" s="647" customFormat="1" spans="1:15">
      <c r="A267" s="766" t="s">
        <v>411</v>
      </c>
      <c r="B267" s="686" t="s">
        <v>71</v>
      </c>
      <c r="C267" s="691">
        <v>210103031</v>
      </c>
      <c r="D267" s="94" t="s">
        <v>443</v>
      </c>
      <c r="E267" s="94"/>
      <c r="F267" s="94"/>
      <c r="G267" s="688"/>
      <c r="H267" s="688"/>
      <c r="I267" s="688"/>
      <c r="J267" s="689"/>
      <c r="K267" s="689"/>
      <c r="L267" s="689"/>
      <c r="M267" s="767" t="s">
        <v>377</v>
      </c>
      <c r="N267" s="696"/>
      <c r="O267" s="697"/>
    </row>
    <row r="268" s="647" customFormat="1" spans="1:15">
      <c r="A268" s="766" t="s">
        <v>378</v>
      </c>
      <c r="B268" s="686" t="s">
        <v>71</v>
      </c>
      <c r="C268" s="691">
        <v>210103032</v>
      </c>
      <c r="D268" s="94" t="s">
        <v>444</v>
      </c>
      <c r="E268" s="94"/>
      <c r="F268" s="94"/>
      <c r="G268" s="688"/>
      <c r="H268" s="688"/>
      <c r="I268" s="688"/>
      <c r="J268" s="689"/>
      <c r="K268" s="689"/>
      <c r="L268" s="689"/>
      <c r="M268" s="767" t="s">
        <v>377</v>
      </c>
      <c r="N268" s="696"/>
      <c r="O268" s="697"/>
    </row>
    <row r="269" s="647" customFormat="1" spans="1:15">
      <c r="A269" s="766" t="s">
        <v>445</v>
      </c>
      <c r="B269" s="686" t="s">
        <v>71</v>
      </c>
      <c r="C269" s="691">
        <v>210103033</v>
      </c>
      <c r="D269" s="94" t="s">
        <v>446</v>
      </c>
      <c r="E269" s="94"/>
      <c r="F269" s="94"/>
      <c r="G269" s="688"/>
      <c r="H269" s="688"/>
      <c r="I269" s="688"/>
      <c r="J269" s="689"/>
      <c r="K269" s="689"/>
      <c r="L269" s="689"/>
      <c r="M269" s="767" t="s">
        <v>377</v>
      </c>
      <c r="N269" s="696"/>
      <c r="O269" s="697"/>
    </row>
    <row r="270" s="647" customFormat="1" spans="1:15">
      <c r="A270" s="766" t="s">
        <v>378</v>
      </c>
      <c r="B270" s="686" t="s">
        <v>71</v>
      </c>
      <c r="C270" s="691">
        <v>210103034</v>
      </c>
      <c r="D270" s="94" t="s">
        <v>447</v>
      </c>
      <c r="E270" s="94"/>
      <c r="F270" s="94"/>
      <c r="G270" s="688"/>
      <c r="H270" s="688"/>
      <c r="I270" s="688"/>
      <c r="J270" s="689"/>
      <c r="K270" s="689"/>
      <c r="L270" s="689"/>
      <c r="M270" s="767" t="s">
        <v>377</v>
      </c>
      <c r="N270" s="696"/>
      <c r="O270" s="697"/>
    </row>
    <row r="271" s="647" customFormat="1" spans="1:15">
      <c r="A271" s="766" t="s">
        <v>411</v>
      </c>
      <c r="B271" s="686" t="s">
        <v>71</v>
      </c>
      <c r="C271" s="691">
        <v>210103035</v>
      </c>
      <c r="D271" s="94" t="s">
        <v>448</v>
      </c>
      <c r="E271" s="94"/>
      <c r="F271" s="94"/>
      <c r="G271" s="688"/>
      <c r="H271" s="688"/>
      <c r="I271" s="688"/>
      <c r="J271" s="689"/>
      <c r="K271" s="689"/>
      <c r="L271" s="689"/>
      <c r="M271" s="767" t="s">
        <v>377</v>
      </c>
      <c r="N271" s="696"/>
      <c r="O271" s="697"/>
    </row>
    <row r="272" s="647" customFormat="1" spans="1:15">
      <c r="A272" s="766" t="s">
        <v>384</v>
      </c>
      <c r="B272" s="686" t="s">
        <v>71</v>
      </c>
      <c r="C272" s="691">
        <v>210103036</v>
      </c>
      <c r="D272" s="94" t="s">
        <v>449</v>
      </c>
      <c r="E272" s="94"/>
      <c r="F272" s="94"/>
      <c r="G272" s="688"/>
      <c r="H272" s="688"/>
      <c r="I272" s="688"/>
      <c r="J272" s="689"/>
      <c r="K272" s="689"/>
      <c r="L272" s="689"/>
      <c r="M272" s="767" t="s">
        <v>377</v>
      </c>
      <c r="N272" s="696"/>
      <c r="O272" s="697"/>
    </row>
    <row r="273" s="647" customFormat="1" spans="1:15">
      <c r="A273" s="766" t="s">
        <v>450</v>
      </c>
      <c r="B273" s="686" t="s">
        <v>71</v>
      </c>
      <c r="C273" s="691">
        <v>210103037</v>
      </c>
      <c r="D273" s="94" t="s">
        <v>451</v>
      </c>
      <c r="E273" s="94"/>
      <c r="F273" s="94"/>
      <c r="G273" s="688"/>
      <c r="H273" s="688"/>
      <c r="I273" s="688"/>
      <c r="J273" s="689"/>
      <c r="K273" s="689"/>
      <c r="L273" s="689"/>
      <c r="M273" s="767" t="s">
        <v>377</v>
      </c>
      <c r="N273" s="696"/>
      <c r="O273" s="697"/>
    </row>
    <row r="274" s="647" customFormat="1" spans="1:15">
      <c r="A274" s="766" t="s">
        <v>452</v>
      </c>
      <c r="B274" s="686"/>
      <c r="C274" s="691">
        <v>2102</v>
      </c>
      <c r="D274" s="94" t="s">
        <v>453</v>
      </c>
      <c r="E274" s="94"/>
      <c r="F274" s="94"/>
      <c r="G274" s="688"/>
      <c r="H274" s="688"/>
      <c r="I274" s="688"/>
      <c r="J274" s="689"/>
      <c r="K274" s="689"/>
      <c r="L274" s="689"/>
      <c r="M274" s="767" t="s">
        <v>377</v>
      </c>
      <c r="N274" s="696" t="s">
        <v>20</v>
      </c>
      <c r="O274" s="697"/>
    </row>
    <row r="275" s="647" customFormat="1" spans="1:15">
      <c r="A275" s="766" t="s">
        <v>454</v>
      </c>
      <c r="B275" s="686" t="s">
        <v>71</v>
      </c>
      <c r="C275" s="691">
        <v>210200001</v>
      </c>
      <c r="D275" s="94" t="s">
        <v>455</v>
      </c>
      <c r="E275" s="94"/>
      <c r="F275" s="94"/>
      <c r="G275" s="688"/>
      <c r="H275" s="688"/>
      <c r="I275" s="688"/>
      <c r="J275" s="689"/>
      <c r="K275" s="689"/>
      <c r="L275" s="689"/>
      <c r="M275" s="767" t="s">
        <v>377</v>
      </c>
      <c r="N275" s="696"/>
      <c r="O275" s="697"/>
    </row>
    <row r="276" s="647" customFormat="1" spans="1:15">
      <c r="A276" s="766" t="s">
        <v>454</v>
      </c>
      <c r="B276" s="686" t="s">
        <v>71</v>
      </c>
      <c r="C276" s="691">
        <v>2102000011</v>
      </c>
      <c r="D276" s="94" t="s">
        <v>455</v>
      </c>
      <c r="E276" s="94"/>
      <c r="F276" s="94"/>
      <c r="G276" s="688"/>
      <c r="H276" s="688"/>
      <c r="I276" s="688"/>
      <c r="J276" s="689"/>
      <c r="K276" s="689"/>
      <c r="L276" s="689"/>
      <c r="M276" s="767" t="s">
        <v>377</v>
      </c>
      <c r="N276" s="696"/>
      <c r="O276" s="697"/>
    </row>
    <row r="277" s="647" customFormat="1" spans="1:15">
      <c r="A277" s="766" t="s">
        <v>454</v>
      </c>
      <c r="B277" s="686" t="s">
        <v>71</v>
      </c>
      <c r="C277" s="691">
        <v>2102000012</v>
      </c>
      <c r="D277" s="94" t="s">
        <v>455</v>
      </c>
      <c r="E277" s="94"/>
      <c r="F277" s="94"/>
      <c r="G277" s="688"/>
      <c r="H277" s="688"/>
      <c r="I277" s="688"/>
      <c r="J277" s="689"/>
      <c r="K277" s="689"/>
      <c r="L277" s="689"/>
      <c r="M277" s="767" t="s">
        <v>377</v>
      </c>
      <c r="N277" s="696"/>
      <c r="O277" s="697"/>
    </row>
    <row r="278" s="647" customFormat="1" spans="1:15">
      <c r="A278" s="766" t="s">
        <v>454</v>
      </c>
      <c r="B278" s="686" t="s">
        <v>71</v>
      </c>
      <c r="C278" s="691">
        <v>2102000013</v>
      </c>
      <c r="D278" s="94" t="s">
        <v>455</v>
      </c>
      <c r="E278" s="94"/>
      <c r="F278" s="94"/>
      <c r="G278" s="688"/>
      <c r="H278" s="688"/>
      <c r="I278" s="688"/>
      <c r="J278" s="689"/>
      <c r="K278" s="689"/>
      <c r="L278" s="689"/>
      <c r="M278" s="767" t="s">
        <v>377</v>
      </c>
      <c r="N278" s="696"/>
      <c r="O278" s="697"/>
    </row>
    <row r="279" s="647" customFormat="1" spans="1:15">
      <c r="A279" s="766" t="s">
        <v>454</v>
      </c>
      <c r="B279" s="686" t="s">
        <v>71</v>
      </c>
      <c r="C279" s="691">
        <v>2102000014</v>
      </c>
      <c r="D279" s="687" t="s">
        <v>455</v>
      </c>
      <c r="E279" s="687"/>
      <c r="F279" s="687"/>
      <c r="G279" s="698"/>
      <c r="H279" s="698"/>
      <c r="I279" s="698"/>
      <c r="J279" s="689"/>
      <c r="K279" s="689"/>
      <c r="L279" s="689"/>
      <c r="M279" s="767" t="s">
        <v>377</v>
      </c>
      <c r="N279" s="696"/>
      <c r="O279" s="697"/>
    </row>
    <row r="280" s="647" customFormat="1" spans="1:15">
      <c r="A280" s="766" t="s">
        <v>454</v>
      </c>
      <c r="B280" s="686" t="s">
        <v>71</v>
      </c>
      <c r="C280" s="691">
        <v>210200002</v>
      </c>
      <c r="D280" s="94" t="s">
        <v>456</v>
      </c>
      <c r="E280" s="94"/>
      <c r="F280" s="94"/>
      <c r="G280" s="688"/>
      <c r="H280" s="688"/>
      <c r="I280" s="688"/>
      <c r="J280" s="689"/>
      <c r="K280" s="689"/>
      <c r="L280" s="689"/>
      <c r="M280" s="767" t="s">
        <v>377</v>
      </c>
      <c r="N280" s="696"/>
      <c r="O280" s="697"/>
    </row>
    <row r="281" s="647" customFormat="1" spans="1:15">
      <c r="A281" s="766" t="s">
        <v>454</v>
      </c>
      <c r="B281" s="686" t="s">
        <v>71</v>
      </c>
      <c r="C281" s="691">
        <v>2102000021</v>
      </c>
      <c r="D281" s="94" t="s">
        <v>456</v>
      </c>
      <c r="E281" s="94"/>
      <c r="F281" s="94"/>
      <c r="G281" s="688"/>
      <c r="H281" s="688"/>
      <c r="I281" s="688"/>
      <c r="J281" s="689"/>
      <c r="K281" s="689"/>
      <c r="L281" s="689"/>
      <c r="M281" s="767" t="s">
        <v>377</v>
      </c>
      <c r="N281" s="696"/>
      <c r="O281" s="697"/>
    </row>
    <row r="282" s="647" customFormat="1" spans="1:15">
      <c r="A282" s="766" t="s">
        <v>454</v>
      </c>
      <c r="B282" s="686" t="s">
        <v>71</v>
      </c>
      <c r="C282" s="691">
        <v>2102000022</v>
      </c>
      <c r="D282" s="94" t="s">
        <v>456</v>
      </c>
      <c r="E282" s="94"/>
      <c r="F282" s="94"/>
      <c r="G282" s="688"/>
      <c r="H282" s="688"/>
      <c r="I282" s="688"/>
      <c r="J282" s="689"/>
      <c r="K282" s="689"/>
      <c r="L282" s="689"/>
      <c r="M282" s="767" t="s">
        <v>377</v>
      </c>
      <c r="N282" s="696"/>
      <c r="O282" s="697"/>
    </row>
    <row r="283" s="647" customFormat="1" spans="1:15">
      <c r="A283" s="766" t="s">
        <v>454</v>
      </c>
      <c r="B283" s="686" t="s">
        <v>71</v>
      </c>
      <c r="C283" s="691">
        <v>2102000023</v>
      </c>
      <c r="D283" s="94" t="s">
        <v>456</v>
      </c>
      <c r="E283" s="94"/>
      <c r="F283" s="94"/>
      <c r="G283" s="688"/>
      <c r="H283" s="688"/>
      <c r="I283" s="688"/>
      <c r="J283" s="689"/>
      <c r="K283" s="689"/>
      <c r="L283" s="689"/>
      <c r="M283" s="767" t="s">
        <v>377</v>
      </c>
      <c r="N283" s="696"/>
      <c r="O283" s="697"/>
    </row>
    <row r="284" s="647" customFormat="1" spans="1:15">
      <c r="A284" s="766" t="s">
        <v>454</v>
      </c>
      <c r="B284" s="686" t="s">
        <v>71</v>
      </c>
      <c r="C284" s="691">
        <v>2102000024</v>
      </c>
      <c r="D284" s="687" t="s">
        <v>456</v>
      </c>
      <c r="E284" s="687"/>
      <c r="F284" s="687"/>
      <c r="G284" s="698"/>
      <c r="H284" s="698"/>
      <c r="I284" s="698"/>
      <c r="J284" s="689"/>
      <c r="K284" s="689"/>
      <c r="L284" s="689"/>
      <c r="M284" s="767" t="s">
        <v>377</v>
      </c>
      <c r="N284" s="696"/>
      <c r="O284" s="697"/>
    </row>
    <row r="285" s="647" customFormat="1" spans="1:15">
      <c r="A285" s="766" t="s">
        <v>454</v>
      </c>
      <c r="B285" s="686" t="s">
        <v>71</v>
      </c>
      <c r="C285" s="691">
        <v>210200003</v>
      </c>
      <c r="D285" s="94" t="s">
        <v>457</v>
      </c>
      <c r="E285" s="94"/>
      <c r="F285" s="94"/>
      <c r="G285" s="688"/>
      <c r="H285" s="688"/>
      <c r="I285" s="688"/>
      <c r="J285" s="689"/>
      <c r="K285" s="689"/>
      <c r="L285" s="689"/>
      <c r="M285" s="767" t="s">
        <v>377</v>
      </c>
      <c r="N285" s="696"/>
      <c r="O285" s="697"/>
    </row>
    <row r="286" s="647" customFormat="1" spans="1:15">
      <c r="A286" s="766" t="s">
        <v>454</v>
      </c>
      <c r="B286" s="686" t="s">
        <v>71</v>
      </c>
      <c r="C286" s="691">
        <v>2102000031</v>
      </c>
      <c r="D286" s="94" t="s">
        <v>457</v>
      </c>
      <c r="E286" s="94"/>
      <c r="F286" s="94"/>
      <c r="G286" s="688"/>
      <c r="H286" s="688"/>
      <c r="I286" s="688"/>
      <c r="J286" s="689"/>
      <c r="K286" s="689"/>
      <c r="L286" s="689"/>
      <c r="M286" s="767" t="s">
        <v>377</v>
      </c>
      <c r="N286" s="696"/>
      <c r="O286" s="697"/>
    </row>
    <row r="287" s="647" customFormat="1" spans="1:15">
      <c r="A287" s="766" t="s">
        <v>454</v>
      </c>
      <c r="B287" s="686" t="s">
        <v>71</v>
      </c>
      <c r="C287" s="691">
        <v>2102000032</v>
      </c>
      <c r="D287" s="94" t="s">
        <v>457</v>
      </c>
      <c r="E287" s="94"/>
      <c r="F287" s="94"/>
      <c r="G287" s="688"/>
      <c r="H287" s="688"/>
      <c r="I287" s="688"/>
      <c r="J287" s="689"/>
      <c r="K287" s="689"/>
      <c r="L287" s="689"/>
      <c r="M287" s="767" t="s">
        <v>377</v>
      </c>
      <c r="N287" s="696"/>
      <c r="O287" s="697"/>
    </row>
    <row r="288" s="647" customFormat="1" spans="1:15">
      <c r="A288" s="766" t="s">
        <v>454</v>
      </c>
      <c r="B288" s="686" t="s">
        <v>71</v>
      </c>
      <c r="C288" s="691">
        <v>2102000033</v>
      </c>
      <c r="D288" s="94" t="s">
        <v>457</v>
      </c>
      <c r="E288" s="94"/>
      <c r="F288" s="94"/>
      <c r="G288" s="688"/>
      <c r="H288" s="688"/>
      <c r="I288" s="688"/>
      <c r="J288" s="689"/>
      <c r="K288" s="689"/>
      <c r="L288" s="689"/>
      <c r="M288" s="767" t="s">
        <v>377</v>
      </c>
      <c r="N288" s="696"/>
      <c r="O288" s="697"/>
    </row>
    <row r="289" s="647" customFormat="1" spans="1:15">
      <c r="A289" s="766" t="s">
        <v>454</v>
      </c>
      <c r="B289" s="686" t="s">
        <v>71</v>
      </c>
      <c r="C289" s="691">
        <v>2102000034</v>
      </c>
      <c r="D289" s="94" t="s">
        <v>457</v>
      </c>
      <c r="E289" s="94"/>
      <c r="F289" s="94"/>
      <c r="G289" s="688"/>
      <c r="H289" s="688"/>
      <c r="I289" s="688"/>
      <c r="J289" s="689"/>
      <c r="K289" s="689"/>
      <c r="L289" s="689"/>
      <c r="M289" s="767" t="s">
        <v>377</v>
      </c>
      <c r="N289" s="696"/>
      <c r="O289" s="697"/>
    </row>
    <row r="290" s="647" customFormat="1" spans="1:15">
      <c r="A290" s="766" t="s">
        <v>454</v>
      </c>
      <c r="B290" s="686" t="s">
        <v>71</v>
      </c>
      <c r="C290" s="691">
        <v>210200004</v>
      </c>
      <c r="D290" s="94" t="s">
        <v>458</v>
      </c>
      <c r="E290" s="94"/>
      <c r="F290" s="94"/>
      <c r="G290" s="688"/>
      <c r="H290" s="688"/>
      <c r="I290" s="688"/>
      <c r="J290" s="689"/>
      <c r="K290" s="689"/>
      <c r="L290" s="689"/>
      <c r="M290" s="767" t="s">
        <v>377</v>
      </c>
      <c r="N290" s="696"/>
      <c r="O290" s="697"/>
    </row>
    <row r="291" s="647" customFormat="1" spans="1:15">
      <c r="A291" s="766" t="s">
        <v>454</v>
      </c>
      <c r="B291" s="686" t="s">
        <v>71</v>
      </c>
      <c r="C291" s="691">
        <v>2102000041</v>
      </c>
      <c r="D291" s="94" t="s">
        <v>458</v>
      </c>
      <c r="E291" s="94"/>
      <c r="F291" s="94"/>
      <c r="G291" s="688"/>
      <c r="H291" s="688"/>
      <c r="I291" s="688"/>
      <c r="J291" s="689"/>
      <c r="K291" s="689"/>
      <c r="L291" s="689"/>
      <c r="M291" s="767" t="s">
        <v>377</v>
      </c>
      <c r="N291" s="696"/>
      <c r="O291" s="697"/>
    </row>
    <row r="292" s="647" customFormat="1" spans="1:15">
      <c r="A292" s="766" t="s">
        <v>454</v>
      </c>
      <c r="B292" s="686" t="s">
        <v>71</v>
      </c>
      <c r="C292" s="691">
        <v>2102000042</v>
      </c>
      <c r="D292" s="94" t="s">
        <v>458</v>
      </c>
      <c r="E292" s="94"/>
      <c r="F292" s="94"/>
      <c r="G292" s="688"/>
      <c r="H292" s="688"/>
      <c r="I292" s="688"/>
      <c r="J292" s="689"/>
      <c r="K292" s="689"/>
      <c r="L292" s="689"/>
      <c r="M292" s="767" t="s">
        <v>377</v>
      </c>
      <c r="N292" s="696"/>
      <c r="O292" s="697"/>
    </row>
    <row r="293" s="647" customFormat="1" spans="1:15">
      <c r="A293" s="766" t="s">
        <v>454</v>
      </c>
      <c r="B293" s="686" t="s">
        <v>71</v>
      </c>
      <c r="C293" s="691">
        <v>2102000043</v>
      </c>
      <c r="D293" s="94" t="s">
        <v>458</v>
      </c>
      <c r="E293" s="94"/>
      <c r="F293" s="94"/>
      <c r="G293" s="688"/>
      <c r="H293" s="688"/>
      <c r="I293" s="688"/>
      <c r="J293" s="689"/>
      <c r="K293" s="689"/>
      <c r="L293" s="689"/>
      <c r="M293" s="767" t="s">
        <v>377</v>
      </c>
      <c r="N293" s="696"/>
      <c r="O293" s="697"/>
    </row>
    <row r="294" s="647" customFormat="1" spans="1:15">
      <c r="A294" s="766" t="s">
        <v>454</v>
      </c>
      <c r="B294" s="686" t="s">
        <v>71</v>
      </c>
      <c r="C294" s="691">
        <v>2102000044</v>
      </c>
      <c r="D294" s="94" t="s">
        <v>458</v>
      </c>
      <c r="E294" s="94"/>
      <c r="F294" s="94"/>
      <c r="G294" s="688"/>
      <c r="H294" s="688"/>
      <c r="I294" s="688"/>
      <c r="J294" s="689"/>
      <c r="K294" s="689"/>
      <c r="L294" s="689"/>
      <c r="M294" s="767" t="s">
        <v>377</v>
      </c>
      <c r="N294" s="696"/>
      <c r="O294" s="697"/>
    </row>
    <row r="295" s="647" customFormat="1" spans="1:15">
      <c r="A295" s="766" t="s">
        <v>454</v>
      </c>
      <c r="B295" s="686" t="s">
        <v>71</v>
      </c>
      <c r="C295" s="691">
        <v>210200005</v>
      </c>
      <c r="D295" s="94" t="s">
        <v>459</v>
      </c>
      <c r="E295" s="94"/>
      <c r="F295" s="94"/>
      <c r="G295" s="688"/>
      <c r="H295" s="688"/>
      <c r="I295" s="688"/>
      <c r="J295" s="689"/>
      <c r="K295" s="689"/>
      <c r="L295" s="689"/>
      <c r="M295" s="767" t="s">
        <v>377</v>
      </c>
      <c r="N295" s="696"/>
      <c r="O295" s="697"/>
    </row>
    <row r="296" s="647" customFormat="1" spans="1:15">
      <c r="A296" s="766" t="s">
        <v>454</v>
      </c>
      <c r="B296" s="686" t="s">
        <v>71</v>
      </c>
      <c r="C296" s="691">
        <v>2102000051</v>
      </c>
      <c r="D296" s="94" t="s">
        <v>459</v>
      </c>
      <c r="E296" s="94"/>
      <c r="F296" s="94"/>
      <c r="G296" s="688"/>
      <c r="H296" s="688"/>
      <c r="I296" s="688"/>
      <c r="J296" s="689"/>
      <c r="K296" s="689"/>
      <c r="L296" s="689"/>
      <c r="M296" s="767" t="s">
        <v>377</v>
      </c>
      <c r="N296" s="696"/>
      <c r="O296" s="697"/>
    </row>
    <row r="297" s="647" customFormat="1" spans="1:15">
      <c r="A297" s="766" t="s">
        <v>454</v>
      </c>
      <c r="B297" s="686" t="s">
        <v>71</v>
      </c>
      <c r="C297" s="691">
        <v>2102000052</v>
      </c>
      <c r="D297" s="94" t="s">
        <v>459</v>
      </c>
      <c r="E297" s="94"/>
      <c r="F297" s="94"/>
      <c r="G297" s="688"/>
      <c r="H297" s="688"/>
      <c r="I297" s="688"/>
      <c r="J297" s="689"/>
      <c r="K297" s="689"/>
      <c r="L297" s="689"/>
      <c r="M297" s="767" t="s">
        <v>377</v>
      </c>
      <c r="N297" s="696"/>
      <c r="O297" s="697"/>
    </row>
    <row r="298" s="647" customFormat="1" spans="1:15">
      <c r="A298" s="766" t="s">
        <v>454</v>
      </c>
      <c r="B298" s="686" t="s">
        <v>71</v>
      </c>
      <c r="C298" s="691">
        <v>2102000053</v>
      </c>
      <c r="D298" s="94" t="s">
        <v>459</v>
      </c>
      <c r="E298" s="94"/>
      <c r="F298" s="94"/>
      <c r="G298" s="688"/>
      <c r="H298" s="688"/>
      <c r="I298" s="688"/>
      <c r="J298" s="689"/>
      <c r="K298" s="689"/>
      <c r="L298" s="689"/>
      <c r="M298" s="767" t="s">
        <v>377</v>
      </c>
      <c r="N298" s="696"/>
      <c r="O298" s="697"/>
    </row>
    <row r="299" s="647" customFormat="1" spans="1:15">
      <c r="A299" s="766" t="s">
        <v>454</v>
      </c>
      <c r="B299" s="686" t="s">
        <v>71</v>
      </c>
      <c r="C299" s="691">
        <v>2102000054</v>
      </c>
      <c r="D299" s="94" t="s">
        <v>459</v>
      </c>
      <c r="E299" s="94"/>
      <c r="F299" s="94"/>
      <c r="G299" s="688"/>
      <c r="H299" s="688"/>
      <c r="I299" s="688"/>
      <c r="J299" s="689"/>
      <c r="K299" s="689"/>
      <c r="L299" s="689"/>
      <c r="M299" s="767" t="s">
        <v>377</v>
      </c>
      <c r="N299" s="696"/>
      <c r="O299" s="697"/>
    </row>
    <row r="300" s="647" customFormat="1" ht="19" spans="1:15">
      <c r="A300" s="766" t="s">
        <v>454</v>
      </c>
      <c r="B300" s="686" t="s">
        <v>71</v>
      </c>
      <c r="C300" s="691">
        <v>210200006</v>
      </c>
      <c r="D300" s="94" t="s">
        <v>460</v>
      </c>
      <c r="E300" s="94"/>
      <c r="F300" s="94"/>
      <c r="G300" s="688"/>
      <c r="H300" s="688"/>
      <c r="I300" s="688"/>
      <c r="J300" s="689"/>
      <c r="K300" s="689"/>
      <c r="L300" s="689"/>
      <c r="M300" s="767" t="s">
        <v>377</v>
      </c>
      <c r="N300" s="696"/>
      <c r="O300" s="697"/>
    </row>
    <row r="301" s="647" customFormat="1" ht="19" spans="1:15">
      <c r="A301" s="766" t="s">
        <v>454</v>
      </c>
      <c r="B301" s="686" t="s">
        <v>71</v>
      </c>
      <c r="C301" s="691">
        <v>2102000061</v>
      </c>
      <c r="D301" s="94" t="s">
        <v>460</v>
      </c>
      <c r="E301" s="94"/>
      <c r="F301" s="94"/>
      <c r="G301" s="688"/>
      <c r="H301" s="688"/>
      <c r="I301" s="688"/>
      <c r="J301" s="689"/>
      <c r="K301" s="689"/>
      <c r="L301" s="689"/>
      <c r="M301" s="767" t="s">
        <v>377</v>
      </c>
      <c r="N301" s="696"/>
      <c r="O301" s="697"/>
    </row>
    <row r="302" s="647" customFormat="1" ht="19" spans="1:15">
      <c r="A302" s="766" t="s">
        <v>454</v>
      </c>
      <c r="B302" s="686" t="s">
        <v>71</v>
      </c>
      <c r="C302" s="691">
        <v>2102000062</v>
      </c>
      <c r="D302" s="94" t="s">
        <v>460</v>
      </c>
      <c r="E302" s="94"/>
      <c r="F302" s="94"/>
      <c r="G302" s="688"/>
      <c r="H302" s="688"/>
      <c r="I302" s="688"/>
      <c r="J302" s="689"/>
      <c r="K302" s="689"/>
      <c r="L302" s="689"/>
      <c r="M302" s="767" t="s">
        <v>377</v>
      </c>
      <c r="N302" s="696"/>
      <c r="O302" s="697"/>
    </row>
    <row r="303" s="647" customFormat="1" ht="19" spans="1:15">
      <c r="A303" s="766" t="s">
        <v>454</v>
      </c>
      <c r="B303" s="686" t="s">
        <v>71</v>
      </c>
      <c r="C303" s="691">
        <v>2102000063</v>
      </c>
      <c r="D303" s="94" t="s">
        <v>460</v>
      </c>
      <c r="E303" s="94"/>
      <c r="F303" s="94"/>
      <c r="G303" s="688"/>
      <c r="H303" s="688"/>
      <c r="I303" s="688"/>
      <c r="J303" s="689"/>
      <c r="K303" s="689"/>
      <c r="L303" s="689"/>
      <c r="M303" s="767" t="s">
        <v>377</v>
      </c>
      <c r="N303" s="696"/>
      <c r="O303" s="697"/>
    </row>
    <row r="304" s="647" customFormat="1" ht="19" spans="1:15">
      <c r="A304" s="766" t="s">
        <v>454</v>
      </c>
      <c r="B304" s="686" t="s">
        <v>71</v>
      </c>
      <c r="C304" s="691">
        <v>2102000064</v>
      </c>
      <c r="D304" s="94" t="s">
        <v>460</v>
      </c>
      <c r="E304" s="94"/>
      <c r="F304" s="94"/>
      <c r="G304" s="688"/>
      <c r="H304" s="688"/>
      <c r="I304" s="688"/>
      <c r="J304" s="689"/>
      <c r="K304" s="689"/>
      <c r="L304" s="689"/>
      <c r="M304" s="767" t="s">
        <v>377</v>
      </c>
      <c r="N304" s="696"/>
      <c r="O304" s="697"/>
    </row>
    <row r="305" s="647" customFormat="1" spans="1:15">
      <c r="A305" s="766" t="s">
        <v>454</v>
      </c>
      <c r="B305" s="686" t="s">
        <v>71</v>
      </c>
      <c r="C305" s="691">
        <v>210200007</v>
      </c>
      <c r="D305" s="94" t="s">
        <v>461</v>
      </c>
      <c r="E305" s="94"/>
      <c r="F305" s="94"/>
      <c r="G305" s="688"/>
      <c r="H305" s="688"/>
      <c r="I305" s="688"/>
      <c r="J305" s="689"/>
      <c r="K305" s="689"/>
      <c r="L305" s="689"/>
      <c r="M305" s="767" t="s">
        <v>377</v>
      </c>
      <c r="N305" s="696"/>
      <c r="O305" s="697"/>
    </row>
    <row r="306" s="647" customFormat="1" spans="1:15">
      <c r="A306" s="766" t="s">
        <v>454</v>
      </c>
      <c r="B306" s="686" t="s">
        <v>71</v>
      </c>
      <c r="C306" s="691">
        <v>2102000071</v>
      </c>
      <c r="D306" s="94" t="s">
        <v>461</v>
      </c>
      <c r="E306" s="94"/>
      <c r="F306" s="94"/>
      <c r="G306" s="688"/>
      <c r="H306" s="688"/>
      <c r="I306" s="688"/>
      <c r="J306" s="689"/>
      <c r="K306" s="689"/>
      <c r="L306" s="689"/>
      <c r="M306" s="767" t="s">
        <v>377</v>
      </c>
      <c r="N306" s="696"/>
      <c r="O306" s="697"/>
    </row>
    <row r="307" s="647" customFormat="1" spans="1:15">
      <c r="A307" s="766" t="s">
        <v>454</v>
      </c>
      <c r="B307" s="686" t="s">
        <v>71</v>
      </c>
      <c r="C307" s="691">
        <v>2102000072</v>
      </c>
      <c r="D307" s="94" t="s">
        <v>461</v>
      </c>
      <c r="E307" s="94"/>
      <c r="F307" s="94"/>
      <c r="G307" s="688"/>
      <c r="H307" s="688"/>
      <c r="I307" s="688"/>
      <c r="J307" s="689"/>
      <c r="K307" s="689"/>
      <c r="L307" s="689"/>
      <c r="M307" s="767" t="s">
        <v>377</v>
      </c>
      <c r="N307" s="696"/>
      <c r="O307" s="697"/>
    </row>
    <row r="308" s="647" customFormat="1" spans="1:15">
      <c r="A308" s="766" t="s">
        <v>454</v>
      </c>
      <c r="B308" s="686" t="s">
        <v>71</v>
      </c>
      <c r="C308" s="691">
        <v>2102000073</v>
      </c>
      <c r="D308" s="94" t="s">
        <v>461</v>
      </c>
      <c r="E308" s="94"/>
      <c r="F308" s="94"/>
      <c r="G308" s="688"/>
      <c r="H308" s="688"/>
      <c r="I308" s="688"/>
      <c r="J308" s="689"/>
      <c r="K308" s="689"/>
      <c r="L308" s="689"/>
      <c r="M308" s="767" t="s">
        <v>377</v>
      </c>
      <c r="N308" s="696"/>
      <c r="O308" s="697"/>
    </row>
    <row r="309" s="647" customFormat="1" spans="1:15">
      <c r="A309" s="766" t="s">
        <v>454</v>
      </c>
      <c r="B309" s="686" t="s">
        <v>71</v>
      </c>
      <c r="C309" s="691">
        <v>2102000074</v>
      </c>
      <c r="D309" s="94" t="s">
        <v>461</v>
      </c>
      <c r="E309" s="94"/>
      <c r="F309" s="94"/>
      <c r="G309" s="688"/>
      <c r="H309" s="688"/>
      <c r="I309" s="688"/>
      <c r="J309" s="689"/>
      <c r="K309" s="689"/>
      <c r="L309" s="689"/>
      <c r="M309" s="767" t="s">
        <v>377</v>
      </c>
      <c r="N309" s="696"/>
      <c r="O309" s="697"/>
    </row>
    <row r="310" s="647" customFormat="1" spans="1:15">
      <c r="A310" s="686" t="s">
        <v>65</v>
      </c>
      <c r="B310" s="686"/>
      <c r="C310" s="691">
        <v>210200009</v>
      </c>
      <c r="D310" s="94" t="s">
        <v>462</v>
      </c>
      <c r="E310" s="94"/>
      <c r="F310" s="94"/>
      <c r="G310" s="688"/>
      <c r="H310" s="688" t="s">
        <v>20</v>
      </c>
      <c r="I310" s="688" t="s">
        <v>20</v>
      </c>
      <c r="J310" s="689"/>
      <c r="K310" s="689"/>
      <c r="L310" s="689"/>
      <c r="M310" s="688"/>
      <c r="N310" s="696" t="s">
        <v>20</v>
      </c>
      <c r="O310" s="697"/>
    </row>
    <row r="311" s="647" customFormat="1" ht="19" spans="1:15">
      <c r="A311" s="686" t="s">
        <v>65</v>
      </c>
      <c r="B311" s="686" t="s">
        <v>71</v>
      </c>
      <c r="C311" s="691">
        <v>2102000091</v>
      </c>
      <c r="D311" s="94" t="s">
        <v>462</v>
      </c>
      <c r="E311" s="94"/>
      <c r="F311" s="94"/>
      <c r="G311" s="688" t="s">
        <v>463</v>
      </c>
      <c r="H311" s="688">
        <v>190</v>
      </c>
      <c r="I311" s="688">
        <v>190</v>
      </c>
      <c r="J311" s="689"/>
      <c r="K311" s="689"/>
      <c r="L311" s="689"/>
      <c r="M311" s="688"/>
      <c r="N311" s="696" t="s">
        <v>128</v>
      </c>
      <c r="O311" s="697"/>
    </row>
    <row r="312" s="647" customFormat="1" spans="1:15">
      <c r="A312" s="686" t="s">
        <v>65</v>
      </c>
      <c r="B312" s="686" t="s">
        <v>71</v>
      </c>
      <c r="C312" s="691">
        <v>2102000092</v>
      </c>
      <c r="D312" s="94" t="s">
        <v>464</v>
      </c>
      <c r="E312" s="94"/>
      <c r="F312" s="94"/>
      <c r="G312" s="688" t="s">
        <v>161</v>
      </c>
      <c r="H312" s="688">
        <v>380</v>
      </c>
      <c r="I312" s="688">
        <v>380</v>
      </c>
      <c r="J312" s="689"/>
      <c r="K312" s="689"/>
      <c r="L312" s="689"/>
      <c r="M312" s="688"/>
      <c r="N312" s="696" t="s">
        <v>128</v>
      </c>
      <c r="O312" s="697"/>
    </row>
    <row r="313" s="647" customFormat="1" spans="1:15">
      <c r="A313" s="766" t="s">
        <v>378</v>
      </c>
      <c r="B313" s="686" t="s">
        <v>71</v>
      </c>
      <c r="C313" s="691">
        <v>210200010</v>
      </c>
      <c r="D313" s="94" t="s">
        <v>465</v>
      </c>
      <c r="E313" s="94"/>
      <c r="F313" s="94"/>
      <c r="G313" s="688"/>
      <c r="H313" s="688"/>
      <c r="I313" s="688"/>
      <c r="J313" s="689"/>
      <c r="K313" s="689"/>
      <c r="L313" s="689"/>
      <c r="M313" s="767" t="s">
        <v>377</v>
      </c>
      <c r="N313" s="696"/>
      <c r="O313" s="697"/>
    </row>
    <row r="314" s="647" customFormat="1" ht="19" spans="1:15">
      <c r="A314" s="766" t="s">
        <v>452</v>
      </c>
      <c r="B314" s="686"/>
      <c r="C314" s="691">
        <v>2103</v>
      </c>
      <c r="D314" s="94" t="s">
        <v>466</v>
      </c>
      <c r="E314" s="94"/>
      <c r="F314" s="94"/>
      <c r="G314" s="688"/>
      <c r="H314" s="688"/>
      <c r="I314" s="688"/>
      <c r="J314" s="689"/>
      <c r="K314" s="689"/>
      <c r="L314" s="689"/>
      <c r="M314" s="767" t="s">
        <v>377</v>
      </c>
      <c r="N314" s="696"/>
      <c r="O314" s="697"/>
    </row>
    <row r="315" s="647" customFormat="1" ht="19" spans="1:15">
      <c r="A315" s="766" t="s">
        <v>454</v>
      </c>
      <c r="B315" s="686" t="s">
        <v>71</v>
      </c>
      <c r="C315" s="691">
        <v>210300001</v>
      </c>
      <c r="D315" s="94" t="s">
        <v>466</v>
      </c>
      <c r="E315" s="94"/>
      <c r="F315" s="94"/>
      <c r="G315" s="688"/>
      <c r="H315" s="688"/>
      <c r="I315" s="688"/>
      <c r="J315" s="689"/>
      <c r="K315" s="689"/>
      <c r="L315" s="689"/>
      <c r="M315" s="767" t="s">
        <v>377</v>
      </c>
      <c r="N315" s="696"/>
      <c r="O315" s="697"/>
    </row>
    <row r="316" s="647" customFormat="1" ht="19" spans="1:15">
      <c r="A316" s="766" t="s">
        <v>454</v>
      </c>
      <c r="B316" s="686" t="s">
        <v>71</v>
      </c>
      <c r="C316" s="691">
        <v>2103000011</v>
      </c>
      <c r="D316" s="94" t="s">
        <v>466</v>
      </c>
      <c r="E316" s="94"/>
      <c r="F316" s="94"/>
      <c r="G316" s="688"/>
      <c r="H316" s="688"/>
      <c r="I316" s="688"/>
      <c r="J316" s="689"/>
      <c r="K316" s="689"/>
      <c r="L316" s="689"/>
      <c r="M316" s="767" t="s">
        <v>377</v>
      </c>
      <c r="N316" s="696"/>
      <c r="O316" s="697"/>
    </row>
    <row r="317" s="647" customFormat="1" ht="19" spans="1:15">
      <c r="A317" s="766" t="s">
        <v>454</v>
      </c>
      <c r="B317" s="686" t="s">
        <v>71</v>
      </c>
      <c r="C317" s="691">
        <v>2103000012</v>
      </c>
      <c r="D317" s="94" t="s">
        <v>466</v>
      </c>
      <c r="E317" s="94"/>
      <c r="F317" s="94"/>
      <c r="G317" s="688"/>
      <c r="H317" s="688"/>
      <c r="I317" s="688"/>
      <c r="J317" s="689"/>
      <c r="K317" s="689"/>
      <c r="L317" s="689"/>
      <c r="M317" s="767" t="s">
        <v>377</v>
      </c>
      <c r="N317" s="696"/>
      <c r="O317" s="697"/>
    </row>
    <row r="318" s="647" customFormat="1" ht="19" spans="1:15">
      <c r="A318" s="766" t="s">
        <v>454</v>
      </c>
      <c r="B318" s="686" t="s">
        <v>71</v>
      </c>
      <c r="C318" s="691">
        <v>2103000013</v>
      </c>
      <c r="D318" s="687" t="s">
        <v>466</v>
      </c>
      <c r="E318" s="687"/>
      <c r="F318" s="687"/>
      <c r="G318" s="698"/>
      <c r="H318" s="698"/>
      <c r="I318" s="698"/>
      <c r="J318" s="689"/>
      <c r="K318" s="689"/>
      <c r="L318" s="689"/>
      <c r="M318" s="767" t="s">
        <v>377</v>
      </c>
      <c r="N318" s="696"/>
      <c r="O318" s="697"/>
    </row>
    <row r="319" s="647" customFormat="1" ht="19" spans="1:15">
      <c r="A319" s="766" t="s">
        <v>454</v>
      </c>
      <c r="B319" s="686" t="s">
        <v>71</v>
      </c>
      <c r="C319" s="691">
        <v>210300002</v>
      </c>
      <c r="D319" s="94" t="s">
        <v>467</v>
      </c>
      <c r="E319" s="94"/>
      <c r="F319" s="94"/>
      <c r="G319" s="688"/>
      <c r="H319" s="688"/>
      <c r="I319" s="688"/>
      <c r="J319" s="689"/>
      <c r="K319" s="689"/>
      <c r="L319" s="689"/>
      <c r="M319" s="767" t="s">
        <v>377</v>
      </c>
      <c r="N319" s="696"/>
      <c r="O319" s="697"/>
    </row>
    <row r="320" s="647" customFormat="1" ht="19" spans="1:15">
      <c r="A320" s="766" t="s">
        <v>454</v>
      </c>
      <c r="B320" s="686" t="s">
        <v>71</v>
      </c>
      <c r="C320" s="691">
        <v>2103000021</v>
      </c>
      <c r="D320" s="94" t="s">
        <v>467</v>
      </c>
      <c r="E320" s="94"/>
      <c r="F320" s="94"/>
      <c r="G320" s="688"/>
      <c r="H320" s="688"/>
      <c r="I320" s="688"/>
      <c r="J320" s="689"/>
      <c r="K320" s="689"/>
      <c r="L320" s="689"/>
      <c r="M320" s="767" t="s">
        <v>377</v>
      </c>
      <c r="N320" s="696"/>
      <c r="O320" s="697"/>
    </row>
    <row r="321" s="647" customFormat="1" ht="19" spans="1:15">
      <c r="A321" s="766" t="s">
        <v>454</v>
      </c>
      <c r="B321" s="686" t="s">
        <v>71</v>
      </c>
      <c r="C321" s="691">
        <v>2103000022</v>
      </c>
      <c r="D321" s="94" t="s">
        <v>467</v>
      </c>
      <c r="E321" s="94"/>
      <c r="F321" s="94"/>
      <c r="G321" s="688"/>
      <c r="H321" s="688"/>
      <c r="I321" s="688"/>
      <c r="J321" s="689"/>
      <c r="K321" s="689"/>
      <c r="L321" s="689"/>
      <c r="M321" s="767" t="s">
        <v>377</v>
      </c>
      <c r="N321" s="696"/>
      <c r="O321" s="697"/>
    </row>
    <row r="322" s="647" customFormat="1" ht="19" spans="1:15">
      <c r="A322" s="766" t="s">
        <v>454</v>
      </c>
      <c r="B322" s="686" t="s">
        <v>71</v>
      </c>
      <c r="C322" s="691">
        <v>2103000023</v>
      </c>
      <c r="D322" s="687" t="s">
        <v>467</v>
      </c>
      <c r="E322" s="687"/>
      <c r="F322" s="687"/>
      <c r="G322" s="698"/>
      <c r="H322" s="698"/>
      <c r="I322" s="698"/>
      <c r="J322" s="689"/>
      <c r="K322" s="689"/>
      <c r="L322" s="689"/>
      <c r="M322" s="767" t="s">
        <v>377</v>
      </c>
      <c r="N322" s="696"/>
      <c r="O322" s="697"/>
    </row>
    <row r="323" s="647" customFormat="1" ht="19" spans="1:15">
      <c r="A323" s="766" t="s">
        <v>454</v>
      </c>
      <c r="B323" s="686" t="s">
        <v>71</v>
      </c>
      <c r="C323" s="691">
        <v>210300003</v>
      </c>
      <c r="D323" s="94" t="s">
        <v>468</v>
      </c>
      <c r="E323" s="94"/>
      <c r="F323" s="94"/>
      <c r="G323" s="688"/>
      <c r="H323" s="688"/>
      <c r="I323" s="688"/>
      <c r="J323" s="689"/>
      <c r="K323" s="689"/>
      <c r="L323" s="689"/>
      <c r="M323" s="767" t="s">
        <v>377</v>
      </c>
      <c r="N323" s="696"/>
      <c r="O323" s="697"/>
    </row>
    <row r="324" s="647" customFormat="1" ht="19" spans="1:15">
      <c r="A324" s="766" t="s">
        <v>454</v>
      </c>
      <c r="B324" s="686" t="s">
        <v>71</v>
      </c>
      <c r="C324" s="691">
        <v>2103000031</v>
      </c>
      <c r="D324" s="94" t="s">
        <v>468</v>
      </c>
      <c r="E324" s="94"/>
      <c r="F324" s="94"/>
      <c r="G324" s="688"/>
      <c r="H324" s="688"/>
      <c r="I324" s="688"/>
      <c r="J324" s="689"/>
      <c r="K324" s="689"/>
      <c r="L324" s="689"/>
      <c r="M324" s="767" t="s">
        <v>377</v>
      </c>
      <c r="N324" s="696"/>
      <c r="O324" s="697"/>
    </row>
    <row r="325" s="647" customFormat="1" ht="19" spans="1:15">
      <c r="A325" s="766" t="s">
        <v>454</v>
      </c>
      <c r="B325" s="686" t="s">
        <v>71</v>
      </c>
      <c r="C325" s="691">
        <v>2103000032</v>
      </c>
      <c r="D325" s="94" t="s">
        <v>468</v>
      </c>
      <c r="E325" s="94"/>
      <c r="F325" s="94"/>
      <c r="G325" s="688"/>
      <c r="H325" s="688"/>
      <c r="I325" s="688"/>
      <c r="J325" s="689"/>
      <c r="K325" s="689"/>
      <c r="L325" s="689"/>
      <c r="M325" s="767" t="s">
        <v>377</v>
      </c>
      <c r="N325" s="696"/>
      <c r="O325" s="697"/>
    </row>
    <row r="326" s="647" customFormat="1" ht="19" spans="1:15">
      <c r="A326" s="766" t="s">
        <v>454</v>
      </c>
      <c r="B326" s="686" t="s">
        <v>71</v>
      </c>
      <c r="C326" s="691">
        <v>2103000033</v>
      </c>
      <c r="D326" s="94" t="s">
        <v>468</v>
      </c>
      <c r="E326" s="94"/>
      <c r="F326" s="94"/>
      <c r="G326" s="688"/>
      <c r="H326" s="688"/>
      <c r="I326" s="688"/>
      <c r="J326" s="689"/>
      <c r="K326" s="689"/>
      <c r="L326" s="689"/>
      <c r="M326" s="767" t="s">
        <v>377</v>
      </c>
      <c r="N326" s="696"/>
      <c r="O326" s="697"/>
    </row>
    <row r="327" s="647" customFormat="1" ht="19" spans="1:15">
      <c r="A327" s="766" t="s">
        <v>450</v>
      </c>
      <c r="B327" s="686" t="s">
        <v>71</v>
      </c>
      <c r="C327" s="691">
        <v>2103000040</v>
      </c>
      <c r="D327" s="94" t="s">
        <v>469</v>
      </c>
      <c r="E327" s="94"/>
      <c r="F327" s="94"/>
      <c r="G327" s="688"/>
      <c r="H327" s="688"/>
      <c r="I327" s="688"/>
      <c r="J327" s="689"/>
      <c r="K327" s="689"/>
      <c r="L327" s="689"/>
      <c r="M327" s="767" t="s">
        <v>377</v>
      </c>
      <c r="N327" s="696"/>
      <c r="O327" s="697"/>
    </row>
    <row r="328" s="647" customFormat="1" ht="19" spans="1:15">
      <c r="A328" s="766" t="s">
        <v>454</v>
      </c>
      <c r="B328" s="686" t="s">
        <v>71</v>
      </c>
      <c r="C328" s="691">
        <v>2103000041</v>
      </c>
      <c r="D328" s="94" t="s">
        <v>469</v>
      </c>
      <c r="E328" s="94"/>
      <c r="F328" s="94"/>
      <c r="G328" s="688"/>
      <c r="H328" s="688"/>
      <c r="I328" s="688"/>
      <c r="J328" s="689"/>
      <c r="K328" s="689"/>
      <c r="L328" s="689"/>
      <c r="M328" s="767" t="s">
        <v>377</v>
      </c>
      <c r="N328" s="696"/>
      <c r="O328" s="697"/>
    </row>
    <row r="329" s="647" customFormat="1" ht="25" customHeight="1" spans="1:15">
      <c r="A329" s="766" t="s">
        <v>454</v>
      </c>
      <c r="B329" s="686" t="s">
        <v>71</v>
      </c>
      <c r="C329" s="691">
        <v>21030000411</v>
      </c>
      <c r="D329" s="94" t="s">
        <v>469</v>
      </c>
      <c r="E329" s="94"/>
      <c r="F329" s="94"/>
      <c r="G329" s="688"/>
      <c r="H329" s="688"/>
      <c r="I329" s="688"/>
      <c r="J329" s="689"/>
      <c r="K329" s="689"/>
      <c r="L329" s="689"/>
      <c r="M329" s="767" t="s">
        <v>377</v>
      </c>
      <c r="N329" s="696"/>
      <c r="O329" s="697"/>
    </row>
    <row r="330" s="647" customFormat="1" ht="25" customHeight="1" spans="1:15">
      <c r="A330" s="766" t="s">
        <v>454</v>
      </c>
      <c r="B330" s="686" t="s">
        <v>71</v>
      </c>
      <c r="C330" s="691">
        <v>21030000412</v>
      </c>
      <c r="D330" s="94" t="s">
        <v>469</v>
      </c>
      <c r="E330" s="94"/>
      <c r="F330" s="94"/>
      <c r="G330" s="688"/>
      <c r="H330" s="688"/>
      <c r="I330" s="688"/>
      <c r="J330" s="689"/>
      <c r="K330" s="689"/>
      <c r="L330" s="689"/>
      <c r="M330" s="767" t="s">
        <v>377</v>
      </c>
      <c r="N330" s="696"/>
      <c r="O330" s="697"/>
    </row>
    <row r="331" s="647" customFormat="1" ht="28.5" spans="1:15">
      <c r="A331" s="686" t="s">
        <v>36</v>
      </c>
      <c r="B331" s="686" t="s">
        <v>71</v>
      </c>
      <c r="C331" s="691">
        <v>2103000042</v>
      </c>
      <c r="D331" s="94" t="s">
        <v>469</v>
      </c>
      <c r="E331" s="94" t="s">
        <v>470</v>
      </c>
      <c r="F331" s="94"/>
      <c r="G331" s="688" t="s">
        <v>471</v>
      </c>
      <c r="H331" s="688">
        <v>406.6</v>
      </c>
      <c r="I331" s="688">
        <v>406.6</v>
      </c>
      <c r="J331" s="689"/>
      <c r="K331" s="689"/>
      <c r="L331" s="689"/>
      <c r="M331" s="688" t="s">
        <v>472</v>
      </c>
      <c r="N331" s="696" t="s">
        <v>128</v>
      </c>
      <c r="O331" s="697"/>
    </row>
    <row r="332" s="647" customFormat="1" ht="28.5" spans="1:15">
      <c r="A332" s="686" t="s">
        <v>36</v>
      </c>
      <c r="B332" s="686" t="s">
        <v>71</v>
      </c>
      <c r="C332" s="691">
        <v>21030000421</v>
      </c>
      <c r="D332" s="94" t="s">
        <v>469</v>
      </c>
      <c r="E332" s="94" t="s">
        <v>470</v>
      </c>
      <c r="F332" s="94"/>
      <c r="G332" s="688" t="s">
        <v>471</v>
      </c>
      <c r="H332" s="688">
        <v>500.7</v>
      </c>
      <c r="I332" s="688">
        <v>500.7</v>
      </c>
      <c r="J332" s="689"/>
      <c r="K332" s="689"/>
      <c r="L332" s="689"/>
      <c r="M332" s="688" t="s">
        <v>473</v>
      </c>
      <c r="N332" s="696" t="s">
        <v>128</v>
      </c>
      <c r="O332" s="697"/>
    </row>
    <row r="333" s="647" customFormat="1" ht="28.5" spans="1:15">
      <c r="A333" s="686" t="s">
        <v>36</v>
      </c>
      <c r="B333" s="686" t="s">
        <v>71</v>
      </c>
      <c r="C333" s="691">
        <v>21030000422</v>
      </c>
      <c r="D333" s="94" t="s">
        <v>469</v>
      </c>
      <c r="E333" s="94" t="s">
        <v>470</v>
      </c>
      <c r="F333" s="94"/>
      <c r="G333" s="688" t="s">
        <v>471</v>
      </c>
      <c r="H333" s="688">
        <v>799.9</v>
      </c>
      <c r="I333" s="688">
        <v>799.9</v>
      </c>
      <c r="J333" s="689"/>
      <c r="K333" s="689"/>
      <c r="L333" s="689"/>
      <c r="M333" s="688" t="s">
        <v>474</v>
      </c>
      <c r="N333" s="696" t="s">
        <v>128</v>
      </c>
      <c r="O333" s="697"/>
    </row>
    <row r="334" s="647" customFormat="1" ht="19" spans="1:15">
      <c r="A334" s="686" t="s">
        <v>47</v>
      </c>
      <c r="B334" s="686" t="s">
        <v>71</v>
      </c>
      <c r="C334" s="691">
        <v>2103000043</v>
      </c>
      <c r="D334" s="94" t="s">
        <v>469</v>
      </c>
      <c r="E334" s="94" t="s">
        <v>475</v>
      </c>
      <c r="F334" s="94"/>
      <c r="G334" s="688" t="s">
        <v>476</v>
      </c>
      <c r="H334" s="688">
        <v>150</v>
      </c>
      <c r="I334" s="688">
        <v>150</v>
      </c>
      <c r="J334" s="689"/>
      <c r="K334" s="689"/>
      <c r="L334" s="689"/>
      <c r="M334" s="688" t="s">
        <v>20</v>
      </c>
      <c r="N334" s="696" t="s">
        <v>128</v>
      </c>
      <c r="O334" s="697"/>
    </row>
    <row r="335" s="647" customFormat="1" ht="19" spans="1:15">
      <c r="A335" s="686" t="s">
        <v>65</v>
      </c>
      <c r="B335" s="686"/>
      <c r="C335" s="691">
        <v>210300005</v>
      </c>
      <c r="D335" s="94" t="s">
        <v>477</v>
      </c>
      <c r="E335" s="94"/>
      <c r="F335" s="94"/>
      <c r="G335" s="688" t="s">
        <v>463</v>
      </c>
      <c r="H335" s="688" t="s">
        <v>20</v>
      </c>
      <c r="I335" s="688" t="s">
        <v>20</v>
      </c>
      <c r="J335" s="689"/>
      <c r="K335" s="689"/>
      <c r="L335" s="689"/>
      <c r="M335" s="688"/>
      <c r="N335" s="696" t="s">
        <v>20</v>
      </c>
      <c r="O335" s="697"/>
    </row>
    <row r="336" s="647" customFormat="1" ht="19" spans="1:15">
      <c r="A336" s="686" t="s">
        <v>65</v>
      </c>
      <c r="B336" s="686" t="s">
        <v>71</v>
      </c>
      <c r="C336" s="691">
        <v>2103000051</v>
      </c>
      <c r="D336" s="94" t="s">
        <v>477</v>
      </c>
      <c r="E336" s="94"/>
      <c r="F336" s="94"/>
      <c r="G336" s="688" t="s">
        <v>463</v>
      </c>
      <c r="H336" s="688">
        <v>95</v>
      </c>
      <c r="I336" s="688">
        <v>95</v>
      </c>
      <c r="J336" s="689"/>
      <c r="K336" s="689"/>
      <c r="L336" s="689"/>
      <c r="M336" s="688"/>
      <c r="N336" s="696" t="s">
        <v>128</v>
      </c>
      <c r="O336" s="697"/>
    </row>
    <row r="337" s="647" customFormat="1" spans="1:15">
      <c r="A337" s="686" t="s">
        <v>36</v>
      </c>
      <c r="B337" s="686" t="s">
        <v>71</v>
      </c>
      <c r="C337" s="691">
        <v>2103000052</v>
      </c>
      <c r="D337" s="94" t="s">
        <v>478</v>
      </c>
      <c r="E337" s="94"/>
      <c r="F337" s="94"/>
      <c r="G337" s="688" t="s">
        <v>161</v>
      </c>
      <c r="H337" s="688">
        <v>270</v>
      </c>
      <c r="I337" s="688">
        <v>270</v>
      </c>
      <c r="J337" s="689"/>
      <c r="K337" s="689"/>
      <c r="L337" s="689"/>
      <c r="M337" s="688" t="s">
        <v>472</v>
      </c>
      <c r="N337" s="696" t="s">
        <v>128</v>
      </c>
      <c r="O337" s="697"/>
    </row>
    <row r="338" s="647" customFormat="1" spans="1:15">
      <c r="A338" s="686" t="s">
        <v>36</v>
      </c>
      <c r="B338" s="686" t="s">
        <v>71</v>
      </c>
      <c r="C338" s="691">
        <v>21030000521</v>
      </c>
      <c r="D338" s="94" t="s">
        <v>478</v>
      </c>
      <c r="E338" s="94"/>
      <c r="F338" s="94"/>
      <c r="G338" s="688" t="s">
        <v>161</v>
      </c>
      <c r="H338" s="688">
        <v>400</v>
      </c>
      <c r="I338" s="688">
        <v>400</v>
      </c>
      <c r="J338" s="689"/>
      <c r="K338" s="689"/>
      <c r="L338" s="689"/>
      <c r="M338" s="688" t="s">
        <v>473</v>
      </c>
      <c r="N338" s="696" t="s">
        <v>128</v>
      </c>
      <c r="O338" s="697"/>
    </row>
    <row r="339" s="647" customFormat="1" spans="1:15">
      <c r="A339" s="686" t="s">
        <v>36</v>
      </c>
      <c r="B339" s="686" t="s">
        <v>71</v>
      </c>
      <c r="C339" s="691">
        <v>21030000522</v>
      </c>
      <c r="D339" s="94" t="s">
        <v>478</v>
      </c>
      <c r="E339" s="94"/>
      <c r="F339" s="94"/>
      <c r="G339" s="688" t="s">
        <v>161</v>
      </c>
      <c r="H339" s="688">
        <v>640</v>
      </c>
      <c r="I339" s="688">
        <v>640</v>
      </c>
      <c r="J339" s="689"/>
      <c r="K339" s="689"/>
      <c r="L339" s="689"/>
      <c r="M339" s="688" t="s">
        <v>474</v>
      </c>
      <c r="N339" s="696" t="s">
        <v>128</v>
      </c>
      <c r="O339" s="697"/>
    </row>
    <row r="340" s="647" customFormat="1" ht="19" spans="1:15">
      <c r="A340" s="766" t="s">
        <v>402</v>
      </c>
      <c r="B340" s="686" t="s">
        <v>71</v>
      </c>
      <c r="C340" s="691">
        <v>210300006</v>
      </c>
      <c r="D340" s="94" t="s">
        <v>479</v>
      </c>
      <c r="E340" s="94"/>
      <c r="F340" s="94"/>
      <c r="G340" s="688"/>
      <c r="H340" s="688"/>
      <c r="I340" s="688"/>
      <c r="J340" s="689"/>
      <c r="K340" s="689"/>
      <c r="L340" s="689"/>
      <c r="M340" s="767" t="s">
        <v>377</v>
      </c>
      <c r="N340" s="696"/>
      <c r="O340" s="697"/>
    </row>
    <row r="341" s="647" customFormat="1" spans="1:15">
      <c r="A341" s="686" t="s">
        <v>323</v>
      </c>
      <c r="B341" s="686" t="s">
        <v>71</v>
      </c>
      <c r="C341" s="691">
        <v>210300007</v>
      </c>
      <c r="D341" s="94" t="s">
        <v>480</v>
      </c>
      <c r="E341" s="94"/>
      <c r="F341" s="94"/>
      <c r="G341" s="688" t="s">
        <v>161</v>
      </c>
      <c r="H341" s="688">
        <v>513</v>
      </c>
      <c r="I341" s="688">
        <v>513</v>
      </c>
      <c r="J341" s="689"/>
      <c r="K341" s="689"/>
      <c r="L341" s="689"/>
      <c r="M341" s="688"/>
      <c r="N341" s="696" t="s">
        <v>128</v>
      </c>
      <c r="O341" s="697"/>
    </row>
    <row r="342" s="647" customFormat="1" ht="19" spans="1:15">
      <c r="A342" s="766" t="s">
        <v>375</v>
      </c>
      <c r="B342" s="686" t="s">
        <v>71</v>
      </c>
      <c r="C342" s="691">
        <v>210300008</v>
      </c>
      <c r="D342" s="687" t="s">
        <v>481</v>
      </c>
      <c r="E342" s="687"/>
      <c r="F342" s="687"/>
      <c r="G342" s="698"/>
      <c r="H342" s="698"/>
      <c r="I342" s="698"/>
      <c r="J342" s="689"/>
      <c r="K342" s="689"/>
      <c r="L342" s="689"/>
      <c r="M342" s="767" t="s">
        <v>377</v>
      </c>
      <c r="N342" s="696"/>
      <c r="O342" s="697"/>
    </row>
    <row r="343" s="647" customFormat="1" spans="1:15">
      <c r="A343" s="766" t="s">
        <v>402</v>
      </c>
      <c r="B343" s="686" t="s">
        <v>71</v>
      </c>
      <c r="C343" s="691">
        <v>210300010</v>
      </c>
      <c r="D343" s="94" t="s">
        <v>482</v>
      </c>
      <c r="E343" s="94"/>
      <c r="F343" s="94"/>
      <c r="G343" s="688"/>
      <c r="H343" s="688"/>
      <c r="I343" s="688"/>
      <c r="J343" s="689"/>
      <c r="K343" s="689"/>
      <c r="L343" s="689"/>
      <c r="M343" s="767" t="s">
        <v>377</v>
      </c>
      <c r="N343" s="696"/>
      <c r="O343" s="697"/>
    </row>
    <row r="344" s="647" customFormat="1" spans="1:15">
      <c r="A344" s="686" t="s">
        <v>23</v>
      </c>
      <c r="B344" s="686"/>
      <c r="C344" s="691">
        <v>2104</v>
      </c>
      <c r="D344" s="94" t="s">
        <v>483</v>
      </c>
      <c r="E344" s="94"/>
      <c r="F344" s="94"/>
      <c r="G344" s="688"/>
      <c r="H344" s="688" t="s">
        <v>20</v>
      </c>
      <c r="I344" s="688" t="s">
        <v>20</v>
      </c>
      <c r="J344" s="689"/>
      <c r="K344" s="689"/>
      <c r="L344" s="689"/>
      <c r="M344" s="688" t="s">
        <v>25</v>
      </c>
      <c r="N344" s="696" t="s">
        <v>20</v>
      </c>
      <c r="O344" s="697"/>
    </row>
    <row r="345" s="647" customFormat="1" spans="1:15">
      <c r="A345" s="686" t="s">
        <v>23</v>
      </c>
      <c r="B345" s="686" t="s">
        <v>71</v>
      </c>
      <c r="C345" s="691">
        <v>210400001</v>
      </c>
      <c r="D345" s="94" t="s">
        <v>484</v>
      </c>
      <c r="E345" s="94"/>
      <c r="F345" s="94"/>
      <c r="G345" s="688"/>
      <c r="H345" s="688"/>
      <c r="I345" s="688"/>
      <c r="J345" s="689"/>
      <c r="K345" s="689"/>
      <c r="L345" s="689"/>
      <c r="M345" s="688" t="s">
        <v>25</v>
      </c>
      <c r="N345" s="696"/>
      <c r="O345" s="697"/>
    </row>
    <row r="346" s="647" customFormat="1" spans="1:15">
      <c r="A346" s="686" t="s">
        <v>21</v>
      </c>
      <c r="B346" s="686"/>
      <c r="C346" s="691">
        <v>2105</v>
      </c>
      <c r="D346" s="94" t="s">
        <v>485</v>
      </c>
      <c r="E346" s="94"/>
      <c r="F346" s="94"/>
      <c r="G346" s="688"/>
      <c r="H346" s="688" t="s">
        <v>20</v>
      </c>
      <c r="I346" s="688" t="s">
        <v>20</v>
      </c>
      <c r="J346" s="689"/>
      <c r="K346" s="689"/>
      <c r="L346" s="689"/>
      <c r="M346" s="688"/>
      <c r="N346" s="696" t="s">
        <v>20</v>
      </c>
      <c r="O346" s="697"/>
    </row>
    <row r="347" s="647" customFormat="1" ht="19" spans="1:15">
      <c r="A347" s="686" t="s">
        <v>21</v>
      </c>
      <c r="B347" s="686" t="s">
        <v>71</v>
      </c>
      <c r="C347" s="691">
        <v>210500001</v>
      </c>
      <c r="D347" s="94" t="s">
        <v>486</v>
      </c>
      <c r="E347" s="94"/>
      <c r="F347" s="94"/>
      <c r="G347" s="688" t="s">
        <v>487</v>
      </c>
      <c r="H347" s="688">
        <v>10</v>
      </c>
      <c r="I347" s="688">
        <v>10</v>
      </c>
      <c r="J347" s="689"/>
      <c r="K347" s="689"/>
      <c r="L347" s="689"/>
      <c r="M347" s="688"/>
      <c r="N347" s="696" t="s">
        <v>162</v>
      </c>
      <c r="O347" s="697"/>
    </row>
    <row r="348" s="647" customFormat="1" spans="1:15">
      <c r="A348" s="686" t="s">
        <v>21</v>
      </c>
      <c r="B348" s="686" t="s">
        <v>71</v>
      </c>
      <c r="C348" s="691">
        <v>210500002</v>
      </c>
      <c r="D348" s="94" t="s">
        <v>488</v>
      </c>
      <c r="E348" s="94"/>
      <c r="F348" s="94"/>
      <c r="G348" s="688" t="s">
        <v>489</v>
      </c>
      <c r="H348" s="688">
        <v>10</v>
      </c>
      <c r="I348" s="688">
        <v>10</v>
      </c>
      <c r="J348" s="689"/>
      <c r="K348" s="689"/>
      <c r="L348" s="689"/>
      <c r="M348" s="688"/>
      <c r="N348" s="696" t="s">
        <v>162</v>
      </c>
      <c r="O348" s="697"/>
    </row>
    <row r="349" s="647" customFormat="1" spans="1:15">
      <c r="A349" s="704" t="s">
        <v>51</v>
      </c>
      <c r="B349" s="733"/>
      <c r="C349" s="747">
        <v>22</v>
      </c>
      <c r="D349" s="741" t="s">
        <v>490</v>
      </c>
      <c r="E349" s="771"/>
      <c r="F349" s="747"/>
      <c r="G349" s="704"/>
      <c r="H349" s="704"/>
      <c r="I349" s="704"/>
      <c r="J349" s="712"/>
      <c r="K349" s="712"/>
      <c r="L349" s="712"/>
      <c r="M349" s="688" t="s">
        <v>25</v>
      </c>
      <c r="N349" s="704" t="s">
        <v>20</v>
      </c>
      <c r="O349" s="704"/>
    </row>
    <row r="350" s="647" customFormat="1" spans="1:15">
      <c r="A350" s="686" t="s">
        <v>21</v>
      </c>
      <c r="B350" s="686"/>
      <c r="C350" s="691">
        <v>2201</v>
      </c>
      <c r="D350" s="94" t="s">
        <v>491</v>
      </c>
      <c r="E350" s="94"/>
      <c r="F350" s="94"/>
      <c r="G350" s="688"/>
      <c r="H350" s="688"/>
      <c r="I350" s="688"/>
      <c r="J350" s="689"/>
      <c r="K350" s="689"/>
      <c r="L350" s="689"/>
      <c r="M350" s="688" t="s">
        <v>25</v>
      </c>
      <c r="N350" s="696"/>
      <c r="O350" s="697"/>
    </row>
    <row r="351" s="647" customFormat="1" spans="1:15">
      <c r="A351" s="686" t="s">
        <v>21</v>
      </c>
      <c r="B351" s="686" t="s">
        <v>71</v>
      </c>
      <c r="C351" s="691">
        <v>220100001</v>
      </c>
      <c r="D351" s="94" t="s">
        <v>492</v>
      </c>
      <c r="E351" s="94"/>
      <c r="F351" s="94"/>
      <c r="G351" s="688"/>
      <c r="H351" s="688"/>
      <c r="I351" s="688"/>
      <c r="J351" s="689"/>
      <c r="K351" s="689"/>
      <c r="L351" s="689"/>
      <c r="M351" s="688" t="s">
        <v>25</v>
      </c>
      <c r="N351" s="696"/>
      <c r="O351" s="697"/>
    </row>
    <row r="352" s="647" customFormat="1" ht="38" spans="1:15">
      <c r="A352" s="686" t="s">
        <v>21</v>
      </c>
      <c r="B352" s="686" t="s">
        <v>71</v>
      </c>
      <c r="C352" s="691">
        <v>220100002</v>
      </c>
      <c r="D352" s="94" t="s">
        <v>493</v>
      </c>
      <c r="E352" s="94"/>
      <c r="F352" s="94"/>
      <c r="G352" s="688" t="s">
        <v>494</v>
      </c>
      <c r="H352" s="688">
        <v>18</v>
      </c>
      <c r="I352" s="688">
        <v>18</v>
      </c>
      <c r="J352" s="689"/>
      <c r="K352" s="689"/>
      <c r="L352" s="689"/>
      <c r="M352" s="688"/>
      <c r="N352" s="696" t="s">
        <v>162</v>
      </c>
      <c r="O352" s="697"/>
    </row>
    <row r="353" s="647" customFormat="1" spans="1:15">
      <c r="A353" s="686" t="s">
        <v>21</v>
      </c>
      <c r="B353" s="686" t="s">
        <v>71</v>
      </c>
      <c r="C353" s="691">
        <v>220100003</v>
      </c>
      <c r="D353" s="94" t="s">
        <v>495</v>
      </c>
      <c r="E353" s="94"/>
      <c r="F353" s="94"/>
      <c r="G353" s="688"/>
      <c r="H353" s="688"/>
      <c r="I353" s="688"/>
      <c r="J353" s="689"/>
      <c r="K353" s="689"/>
      <c r="L353" s="689"/>
      <c r="M353" s="688" t="s">
        <v>25</v>
      </c>
      <c r="N353" s="696"/>
      <c r="O353" s="697"/>
    </row>
    <row r="354" s="647" customFormat="1" spans="1:15">
      <c r="A354" s="686" t="s">
        <v>23</v>
      </c>
      <c r="B354" s="686"/>
      <c r="C354" s="691">
        <v>2202</v>
      </c>
      <c r="D354" s="94" t="s">
        <v>496</v>
      </c>
      <c r="E354" s="94"/>
      <c r="F354" s="94"/>
      <c r="G354" s="688"/>
      <c r="H354" s="688"/>
      <c r="I354" s="688"/>
      <c r="J354" s="689"/>
      <c r="K354" s="689"/>
      <c r="L354" s="689"/>
      <c r="M354" s="688" t="s">
        <v>25</v>
      </c>
      <c r="N354" s="696"/>
      <c r="O354" s="697"/>
    </row>
    <row r="355" s="647" customFormat="1" spans="1:15">
      <c r="A355" s="686" t="s">
        <v>21</v>
      </c>
      <c r="B355" s="686"/>
      <c r="C355" s="691">
        <v>220201</v>
      </c>
      <c r="D355" s="94" t="s">
        <v>497</v>
      </c>
      <c r="E355" s="94"/>
      <c r="F355" s="94"/>
      <c r="G355" s="688"/>
      <c r="H355" s="688"/>
      <c r="I355" s="688"/>
      <c r="J355" s="689"/>
      <c r="K355" s="689"/>
      <c r="L355" s="689"/>
      <c r="M355" s="688" t="s">
        <v>25</v>
      </c>
      <c r="N355" s="696"/>
      <c r="O355" s="697"/>
    </row>
    <row r="356" s="647" customFormat="1" spans="1:15">
      <c r="A356" s="686" t="s">
        <v>21</v>
      </c>
      <c r="B356" s="686" t="s">
        <v>71</v>
      </c>
      <c r="C356" s="691">
        <v>220201001</v>
      </c>
      <c r="D356" s="94" t="s">
        <v>498</v>
      </c>
      <c r="E356" s="94"/>
      <c r="F356" s="94"/>
      <c r="G356" s="688"/>
      <c r="H356" s="688"/>
      <c r="I356" s="688"/>
      <c r="J356" s="689"/>
      <c r="K356" s="689"/>
      <c r="L356" s="689"/>
      <c r="M356" s="688" t="s">
        <v>25</v>
      </c>
      <c r="N356" s="696"/>
      <c r="O356" s="697"/>
    </row>
    <row r="357" s="647" customFormat="1" spans="1:15">
      <c r="A357" s="686" t="s">
        <v>65</v>
      </c>
      <c r="B357" s="686" t="s">
        <v>71</v>
      </c>
      <c r="C357" s="691">
        <v>220201002</v>
      </c>
      <c r="D357" s="94" t="s">
        <v>499</v>
      </c>
      <c r="E357" s="94"/>
      <c r="F357" s="94"/>
      <c r="G357" s="688"/>
      <c r="H357" s="688"/>
      <c r="I357" s="688"/>
      <c r="J357" s="689"/>
      <c r="K357" s="689"/>
      <c r="L357" s="689"/>
      <c r="M357" s="688" t="s">
        <v>25</v>
      </c>
      <c r="N357" s="696"/>
      <c r="O357" s="697"/>
    </row>
    <row r="358" s="647" customFormat="1" ht="19" spans="1:15">
      <c r="A358" s="686" t="s">
        <v>21</v>
      </c>
      <c r="B358" s="686" t="s">
        <v>71</v>
      </c>
      <c r="C358" s="691">
        <v>220201003</v>
      </c>
      <c r="D358" s="94" t="s">
        <v>500</v>
      </c>
      <c r="E358" s="94"/>
      <c r="F358" s="94"/>
      <c r="G358" s="688"/>
      <c r="H358" s="688"/>
      <c r="I358" s="688"/>
      <c r="J358" s="689"/>
      <c r="K358" s="689"/>
      <c r="L358" s="689"/>
      <c r="M358" s="688" t="s">
        <v>25</v>
      </c>
      <c r="N358" s="696"/>
      <c r="O358" s="697"/>
    </row>
    <row r="359" s="647" customFormat="1" spans="1:15">
      <c r="A359" s="686" t="s">
        <v>21</v>
      </c>
      <c r="B359" s="686" t="s">
        <v>71</v>
      </c>
      <c r="C359" s="691">
        <v>220201004</v>
      </c>
      <c r="D359" s="94" t="s">
        <v>501</v>
      </c>
      <c r="E359" s="94"/>
      <c r="F359" s="94"/>
      <c r="G359" s="688"/>
      <c r="H359" s="688"/>
      <c r="I359" s="688"/>
      <c r="J359" s="689"/>
      <c r="K359" s="689"/>
      <c r="L359" s="689"/>
      <c r="M359" s="688" t="s">
        <v>25</v>
      </c>
      <c r="N359" s="696"/>
      <c r="O359" s="697"/>
    </row>
    <row r="360" s="647" customFormat="1" spans="1:15">
      <c r="A360" s="686" t="s">
        <v>21</v>
      </c>
      <c r="B360" s="686" t="s">
        <v>71</v>
      </c>
      <c r="C360" s="691">
        <v>220201005</v>
      </c>
      <c r="D360" s="94" t="s">
        <v>502</v>
      </c>
      <c r="E360" s="94"/>
      <c r="F360" s="94"/>
      <c r="G360" s="688"/>
      <c r="H360" s="688"/>
      <c r="I360" s="688"/>
      <c r="J360" s="689"/>
      <c r="K360" s="689"/>
      <c r="L360" s="689"/>
      <c r="M360" s="688" t="s">
        <v>25</v>
      </c>
      <c r="N360" s="696"/>
      <c r="O360" s="697"/>
    </row>
    <row r="361" s="647" customFormat="1" spans="1:15">
      <c r="A361" s="686" t="s">
        <v>21</v>
      </c>
      <c r="B361" s="686" t="s">
        <v>71</v>
      </c>
      <c r="C361" s="691">
        <v>220201006</v>
      </c>
      <c r="D361" s="94" t="s">
        <v>503</v>
      </c>
      <c r="E361" s="94"/>
      <c r="F361" s="94"/>
      <c r="G361" s="688"/>
      <c r="H361" s="688"/>
      <c r="I361" s="688"/>
      <c r="J361" s="689"/>
      <c r="K361" s="689"/>
      <c r="L361" s="689"/>
      <c r="M361" s="688" t="s">
        <v>25</v>
      </c>
      <c r="N361" s="696"/>
      <c r="O361" s="697"/>
    </row>
    <row r="362" s="647" customFormat="1" spans="1:15">
      <c r="A362" s="686" t="s">
        <v>21</v>
      </c>
      <c r="B362" s="686" t="s">
        <v>71</v>
      </c>
      <c r="C362" s="691">
        <v>220201007</v>
      </c>
      <c r="D362" s="94" t="s">
        <v>504</v>
      </c>
      <c r="E362" s="94"/>
      <c r="F362" s="94"/>
      <c r="G362" s="688"/>
      <c r="H362" s="688"/>
      <c r="I362" s="688"/>
      <c r="J362" s="689"/>
      <c r="K362" s="689"/>
      <c r="L362" s="689"/>
      <c r="M362" s="688" t="s">
        <v>25</v>
      </c>
      <c r="N362" s="696"/>
      <c r="O362" s="697"/>
    </row>
    <row r="363" s="647" customFormat="1" spans="1:15">
      <c r="A363" s="686" t="s">
        <v>23</v>
      </c>
      <c r="B363" s="686" t="s">
        <v>71</v>
      </c>
      <c r="C363" s="691">
        <v>220201008</v>
      </c>
      <c r="D363" s="94" t="s">
        <v>505</v>
      </c>
      <c r="E363" s="94"/>
      <c r="F363" s="94"/>
      <c r="G363" s="688"/>
      <c r="H363" s="688"/>
      <c r="I363" s="688"/>
      <c r="J363" s="689"/>
      <c r="K363" s="689"/>
      <c r="L363" s="689"/>
      <c r="M363" s="688" t="s">
        <v>25</v>
      </c>
      <c r="N363" s="696"/>
      <c r="O363" s="697"/>
    </row>
    <row r="364" s="647" customFormat="1" spans="1:15">
      <c r="A364" s="686" t="s">
        <v>23</v>
      </c>
      <c r="B364" s="686" t="s">
        <v>71</v>
      </c>
      <c r="C364" s="691">
        <v>2202010080</v>
      </c>
      <c r="D364" s="94" t="s">
        <v>506</v>
      </c>
      <c r="E364" s="94"/>
      <c r="F364" s="94"/>
      <c r="G364" s="688"/>
      <c r="H364" s="688"/>
      <c r="I364" s="688"/>
      <c r="J364" s="689"/>
      <c r="K364" s="689"/>
      <c r="L364" s="689"/>
      <c r="M364" s="688" t="s">
        <v>25</v>
      </c>
      <c r="N364" s="696"/>
      <c r="O364" s="697"/>
    </row>
    <row r="365" s="647" customFormat="1" ht="38" spans="1:15">
      <c r="A365" s="686" t="s">
        <v>21</v>
      </c>
      <c r="B365" s="686" t="s">
        <v>71</v>
      </c>
      <c r="C365" s="691">
        <v>220201009</v>
      </c>
      <c r="D365" s="94" t="s">
        <v>507</v>
      </c>
      <c r="E365" s="94"/>
      <c r="F365" s="94"/>
      <c r="G365" s="688" t="s">
        <v>494</v>
      </c>
      <c r="H365" s="688">
        <v>50</v>
      </c>
      <c r="I365" s="688">
        <v>50</v>
      </c>
      <c r="J365" s="689"/>
      <c r="K365" s="689"/>
      <c r="L365" s="689"/>
      <c r="M365" s="688" t="s">
        <v>508</v>
      </c>
      <c r="N365" s="696" t="s">
        <v>162</v>
      </c>
      <c r="O365" s="697"/>
    </row>
    <row r="366" s="647" customFormat="1" spans="1:15">
      <c r="A366" s="686" t="s">
        <v>21</v>
      </c>
      <c r="B366" s="686"/>
      <c r="C366" s="691">
        <v>220202</v>
      </c>
      <c r="D366" s="94" t="s">
        <v>509</v>
      </c>
      <c r="E366" s="94"/>
      <c r="F366" s="94"/>
      <c r="G366" s="688"/>
      <c r="H366" s="688"/>
      <c r="I366" s="688"/>
      <c r="J366" s="689"/>
      <c r="K366" s="689"/>
      <c r="L366" s="689"/>
      <c r="M366" s="688" t="s">
        <v>25</v>
      </c>
      <c r="N366" s="696"/>
      <c r="O366" s="697"/>
    </row>
    <row r="367" s="647" customFormat="1" spans="1:15">
      <c r="A367" s="686" t="s">
        <v>21</v>
      </c>
      <c r="B367" s="686" t="s">
        <v>71</v>
      </c>
      <c r="C367" s="691">
        <v>220202001</v>
      </c>
      <c r="D367" s="94" t="s">
        <v>510</v>
      </c>
      <c r="E367" s="94"/>
      <c r="F367" s="94"/>
      <c r="G367" s="688"/>
      <c r="H367" s="688"/>
      <c r="I367" s="688"/>
      <c r="J367" s="689"/>
      <c r="K367" s="689"/>
      <c r="L367" s="689"/>
      <c r="M367" s="688" t="s">
        <v>25</v>
      </c>
      <c r="N367" s="696"/>
      <c r="O367" s="697"/>
    </row>
    <row r="368" s="647" customFormat="1" spans="1:15">
      <c r="A368" s="686" t="s">
        <v>21</v>
      </c>
      <c r="B368" s="686" t="s">
        <v>71</v>
      </c>
      <c r="C368" s="691">
        <v>220202002</v>
      </c>
      <c r="D368" s="94" t="s">
        <v>511</v>
      </c>
      <c r="E368" s="94"/>
      <c r="F368" s="94"/>
      <c r="G368" s="688"/>
      <c r="H368" s="688"/>
      <c r="I368" s="688"/>
      <c r="J368" s="689"/>
      <c r="K368" s="689"/>
      <c r="L368" s="689"/>
      <c r="M368" s="688" t="s">
        <v>25</v>
      </c>
      <c r="N368" s="696"/>
      <c r="O368" s="697"/>
    </row>
    <row r="369" s="647" customFormat="1" ht="38" spans="1:15">
      <c r="A369" s="686" t="s">
        <v>21</v>
      </c>
      <c r="B369" s="686" t="s">
        <v>71</v>
      </c>
      <c r="C369" s="691">
        <v>220202003</v>
      </c>
      <c r="D369" s="94" t="s">
        <v>512</v>
      </c>
      <c r="E369" s="94"/>
      <c r="F369" s="94"/>
      <c r="G369" s="688" t="s">
        <v>494</v>
      </c>
      <c r="H369" s="688">
        <v>90</v>
      </c>
      <c r="I369" s="688">
        <v>90</v>
      </c>
      <c r="J369" s="689"/>
      <c r="K369" s="689"/>
      <c r="L369" s="689"/>
      <c r="M369" s="688"/>
      <c r="N369" s="696" t="s">
        <v>162</v>
      </c>
      <c r="O369" s="697"/>
    </row>
    <row r="370" s="647" customFormat="1" ht="19" spans="1:15">
      <c r="A370" s="686" t="s">
        <v>65</v>
      </c>
      <c r="B370" s="686" t="s">
        <v>71</v>
      </c>
      <c r="C370" s="691">
        <v>2202020031</v>
      </c>
      <c r="D370" s="94" t="s">
        <v>513</v>
      </c>
      <c r="E370" s="94" t="s">
        <v>514</v>
      </c>
      <c r="F370" s="94"/>
      <c r="G370" s="688" t="s">
        <v>161</v>
      </c>
      <c r="H370" s="688">
        <v>144</v>
      </c>
      <c r="I370" s="688">
        <v>144</v>
      </c>
      <c r="J370" s="689"/>
      <c r="K370" s="689"/>
      <c r="L370" s="689"/>
      <c r="M370" s="688"/>
      <c r="N370" s="696" t="s">
        <v>162</v>
      </c>
      <c r="O370" s="697"/>
    </row>
    <row r="371" s="647" customFormat="1" spans="1:15">
      <c r="A371" s="686" t="s">
        <v>21</v>
      </c>
      <c r="B371" s="686"/>
      <c r="C371" s="691">
        <v>220203</v>
      </c>
      <c r="D371" s="94" t="s">
        <v>515</v>
      </c>
      <c r="E371" s="94"/>
      <c r="F371" s="94"/>
      <c r="G371" s="688"/>
      <c r="H371" s="688"/>
      <c r="I371" s="688"/>
      <c r="J371" s="689"/>
      <c r="K371" s="689"/>
      <c r="L371" s="689"/>
      <c r="M371" s="688" t="s">
        <v>25</v>
      </c>
      <c r="N371" s="696"/>
      <c r="O371" s="697"/>
    </row>
    <row r="372" s="647" customFormat="1" spans="1:15">
      <c r="A372" s="686" t="s">
        <v>21</v>
      </c>
      <c r="B372" s="686" t="s">
        <v>71</v>
      </c>
      <c r="C372" s="691">
        <v>220203001</v>
      </c>
      <c r="D372" s="94" t="s">
        <v>516</v>
      </c>
      <c r="E372" s="94"/>
      <c r="F372" s="94"/>
      <c r="G372" s="688"/>
      <c r="H372" s="688"/>
      <c r="I372" s="688"/>
      <c r="J372" s="689"/>
      <c r="K372" s="689"/>
      <c r="L372" s="689"/>
      <c r="M372" s="688" t="s">
        <v>25</v>
      </c>
      <c r="N372" s="696"/>
      <c r="O372" s="697"/>
    </row>
    <row r="373" s="647" customFormat="1" ht="19" spans="1:15">
      <c r="A373" s="686" t="s">
        <v>21</v>
      </c>
      <c r="B373" s="686" t="s">
        <v>71</v>
      </c>
      <c r="C373" s="691">
        <v>220203002</v>
      </c>
      <c r="D373" s="94" t="s">
        <v>517</v>
      </c>
      <c r="E373" s="94"/>
      <c r="F373" s="94"/>
      <c r="G373" s="688"/>
      <c r="H373" s="688"/>
      <c r="I373" s="688"/>
      <c r="J373" s="689"/>
      <c r="K373" s="689"/>
      <c r="L373" s="689"/>
      <c r="M373" s="688" t="s">
        <v>25</v>
      </c>
      <c r="N373" s="696"/>
      <c r="O373" s="697"/>
    </row>
    <row r="374" s="647" customFormat="1" ht="19" spans="1:15">
      <c r="A374" s="704" t="s">
        <v>51</v>
      </c>
      <c r="B374" s="704" t="s">
        <v>71</v>
      </c>
      <c r="C374" s="772">
        <v>220203003</v>
      </c>
      <c r="D374" s="741" t="s">
        <v>518</v>
      </c>
      <c r="E374" s="746"/>
      <c r="F374" s="705"/>
      <c r="G374" s="704"/>
      <c r="H374" s="773"/>
      <c r="I374" s="773"/>
      <c r="J374" s="774"/>
      <c r="K374" s="774"/>
      <c r="L374" s="774"/>
      <c r="M374" s="688" t="s">
        <v>25</v>
      </c>
      <c r="N374" s="704"/>
      <c r="O374" s="704"/>
    </row>
    <row r="375" s="647" customFormat="1" spans="1:15">
      <c r="A375" s="686" t="s">
        <v>57</v>
      </c>
      <c r="B375" s="686" t="s">
        <v>71</v>
      </c>
      <c r="C375" s="691">
        <v>220203004</v>
      </c>
      <c r="D375" s="94" t="s">
        <v>519</v>
      </c>
      <c r="E375" s="94"/>
      <c r="F375" s="94"/>
      <c r="G375" s="688"/>
      <c r="H375" s="688"/>
      <c r="I375" s="688"/>
      <c r="J375" s="689"/>
      <c r="K375" s="689"/>
      <c r="L375" s="689"/>
      <c r="M375" s="688" t="s">
        <v>25</v>
      </c>
      <c r="N375" s="696"/>
      <c r="O375" s="697"/>
    </row>
    <row r="376" s="647" customFormat="1" spans="1:15">
      <c r="A376" s="686" t="s">
        <v>21</v>
      </c>
      <c r="B376" s="686" t="s">
        <v>71</v>
      </c>
      <c r="C376" s="691">
        <v>220203005</v>
      </c>
      <c r="D376" s="94" t="s">
        <v>520</v>
      </c>
      <c r="E376" s="94"/>
      <c r="F376" s="94"/>
      <c r="G376" s="688"/>
      <c r="H376" s="688"/>
      <c r="I376" s="688"/>
      <c r="J376" s="689"/>
      <c r="K376" s="689"/>
      <c r="L376" s="689"/>
      <c r="M376" s="688" t="s">
        <v>25</v>
      </c>
      <c r="N376" s="696"/>
      <c r="O376" s="697"/>
    </row>
    <row r="377" s="647" customFormat="1" ht="27" customHeight="1" spans="1:15">
      <c r="A377" s="704" t="s">
        <v>51</v>
      </c>
      <c r="B377" s="709"/>
      <c r="C377" s="772">
        <v>2203</v>
      </c>
      <c r="D377" s="741" t="s">
        <v>521</v>
      </c>
      <c r="E377" s="739"/>
      <c r="F377" s="741"/>
      <c r="G377" s="704"/>
      <c r="H377" s="704"/>
      <c r="I377" s="704"/>
      <c r="J377" s="712"/>
      <c r="K377" s="712"/>
      <c r="L377" s="712"/>
      <c r="M377" s="688" t="s">
        <v>25</v>
      </c>
      <c r="N377" s="704"/>
      <c r="O377" s="704"/>
    </row>
    <row r="378" s="647" customFormat="1" ht="19" spans="1:15">
      <c r="A378" s="686" t="s">
        <v>23</v>
      </c>
      <c r="B378" s="686"/>
      <c r="C378" s="691">
        <v>220301</v>
      </c>
      <c r="D378" s="94" t="s">
        <v>522</v>
      </c>
      <c r="E378" s="94"/>
      <c r="F378" s="94"/>
      <c r="G378" s="688"/>
      <c r="H378" s="688"/>
      <c r="I378" s="688"/>
      <c r="J378" s="689"/>
      <c r="K378" s="689"/>
      <c r="L378" s="689"/>
      <c r="M378" s="688" t="s">
        <v>25</v>
      </c>
      <c r="N378" s="696"/>
      <c r="O378" s="697"/>
    </row>
    <row r="379" s="647" customFormat="1" ht="19" spans="1:15">
      <c r="A379" s="686" t="s">
        <v>23</v>
      </c>
      <c r="B379" s="686" t="s">
        <v>71</v>
      </c>
      <c r="C379" s="691">
        <v>220301001</v>
      </c>
      <c r="D379" s="94" t="s">
        <v>523</v>
      </c>
      <c r="E379" s="94"/>
      <c r="F379" s="94"/>
      <c r="G379" s="688"/>
      <c r="H379" s="688"/>
      <c r="I379" s="688"/>
      <c r="J379" s="689"/>
      <c r="K379" s="689"/>
      <c r="L379" s="689"/>
      <c r="M379" s="688" t="s">
        <v>25</v>
      </c>
      <c r="N379" s="696"/>
      <c r="O379" s="697"/>
    </row>
    <row r="380" s="647" customFormat="1" ht="23" customHeight="1" spans="1:15">
      <c r="A380" s="686" t="s">
        <v>21</v>
      </c>
      <c r="B380" s="686" t="s">
        <v>71</v>
      </c>
      <c r="C380" s="691">
        <v>220301002</v>
      </c>
      <c r="D380" s="94" t="s">
        <v>524</v>
      </c>
      <c r="E380" s="94"/>
      <c r="F380" s="94"/>
      <c r="G380" s="688"/>
      <c r="H380" s="688"/>
      <c r="I380" s="688"/>
      <c r="J380" s="689"/>
      <c r="K380" s="689"/>
      <c r="L380" s="689"/>
      <c r="M380" s="688" t="s">
        <v>25</v>
      </c>
      <c r="N380" s="696"/>
      <c r="O380" s="697"/>
    </row>
    <row r="381" s="647" customFormat="1" ht="19" spans="1:15">
      <c r="A381" s="686" t="s">
        <v>65</v>
      </c>
      <c r="B381" s="686" t="s">
        <v>71</v>
      </c>
      <c r="C381" s="691">
        <v>220301003</v>
      </c>
      <c r="D381" s="94" t="s">
        <v>525</v>
      </c>
      <c r="E381" s="94"/>
      <c r="F381" s="94"/>
      <c r="G381" s="688"/>
      <c r="H381" s="688"/>
      <c r="I381" s="688"/>
      <c r="J381" s="689"/>
      <c r="K381" s="689"/>
      <c r="L381" s="689"/>
      <c r="M381" s="688" t="s">
        <v>25</v>
      </c>
      <c r="N381" s="696"/>
      <c r="O381" s="697"/>
    </row>
    <row r="382" s="647" customFormat="1" ht="19" spans="1:15">
      <c r="A382" s="686" t="s">
        <v>21</v>
      </c>
      <c r="B382" s="686"/>
      <c r="C382" s="691">
        <v>220302</v>
      </c>
      <c r="D382" s="94" t="s">
        <v>526</v>
      </c>
      <c r="E382" s="94"/>
      <c r="F382" s="94"/>
      <c r="G382" s="688"/>
      <c r="H382" s="688"/>
      <c r="I382" s="688"/>
      <c r="J382" s="689"/>
      <c r="K382" s="689"/>
      <c r="L382" s="689"/>
      <c r="M382" s="688" t="s">
        <v>25</v>
      </c>
      <c r="N382" s="696"/>
      <c r="O382" s="697"/>
    </row>
    <row r="383" s="647" customFormat="1" ht="19" spans="1:15">
      <c r="A383" s="686" t="s">
        <v>57</v>
      </c>
      <c r="B383" s="686" t="s">
        <v>71</v>
      </c>
      <c r="C383" s="691">
        <v>220302001</v>
      </c>
      <c r="D383" s="94" t="s">
        <v>527</v>
      </c>
      <c r="E383" s="94"/>
      <c r="F383" s="94"/>
      <c r="G383" s="688"/>
      <c r="H383" s="688"/>
      <c r="I383" s="688"/>
      <c r="J383" s="689"/>
      <c r="K383" s="689"/>
      <c r="L383" s="689"/>
      <c r="M383" s="688" t="s">
        <v>25</v>
      </c>
      <c r="N383" s="696"/>
      <c r="O383" s="697"/>
    </row>
    <row r="384" s="647" customFormat="1" ht="19" spans="1:15">
      <c r="A384" s="686" t="s">
        <v>21</v>
      </c>
      <c r="B384" s="686" t="s">
        <v>71</v>
      </c>
      <c r="C384" s="691">
        <v>220302002</v>
      </c>
      <c r="D384" s="94" t="s">
        <v>528</v>
      </c>
      <c r="E384" s="94"/>
      <c r="F384" s="94"/>
      <c r="G384" s="688"/>
      <c r="H384" s="688"/>
      <c r="I384" s="688"/>
      <c r="J384" s="689"/>
      <c r="K384" s="689"/>
      <c r="L384" s="689"/>
      <c r="M384" s="688" t="s">
        <v>25</v>
      </c>
      <c r="N384" s="696"/>
      <c r="O384" s="697"/>
    </row>
    <row r="385" s="647" customFormat="1" ht="19" spans="1:17">
      <c r="A385" s="686" t="s">
        <v>529</v>
      </c>
      <c r="B385" s="686" t="s">
        <v>71</v>
      </c>
      <c r="C385" s="691">
        <v>220302003</v>
      </c>
      <c r="D385" s="94" t="s">
        <v>530</v>
      </c>
      <c r="E385" s="775"/>
      <c r="F385" s="94"/>
      <c r="G385" s="776"/>
      <c r="H385" s="688"/>
      <c r="I385" s="688"/>
      <c r="J385" s="689"/>
      <c r="K385" s="689"/>
      <c r="L385" s="689"/>
      <c r="M385" s="688" t="s">
        <v>25</v>
      </c>
      <c r="N385" s="696"/>
      <c r="O385" s="697"/>
    </row>
    <row r="386" s="647" customFormat="1" ht="19" spans="1:17">
      <c r="A386" s="686" t="s">
        <v>21</v>
      </c>
      <c r="B386" s="686" t="s">
        <v>71</v>
      </c>
      <c r="C386" s="691">
        <v>220302004</v>
      </c>
      <c r="D386" s="94" t="s">
        <v>531</v>
      </c>
      <c r="E386" s="94"/>
      <c r="F386" s="94"/>
      <c r="G386" s="688"/>
      <c r="H386" s="688"/>
      <c r="I386" s="688"/>
      <c r="J386" s="689"/>
      <c r="K386" s="689"/>
      <c r="L386" s="689"/>
      <c r="M386" s="688" t="s">
        <v>25</v>
      </c>
      <c r="N386" s="696"/>
      <c r="O386" s="697"/>
    </row>
    <row r="387" s="647" customFormat="1" ht="19" spans="1:17">
      <c r="A387" s="686" t="s">
        <v>57</v>
      </c>
      <c r="B387" s="686" t="s">
        <v>71</v>
      </c>
      <c r="C387" s="691">
        <v>220302005</v>
      </c>
      <c r="D387" s="94" t="s">
        <v>532</v>
      </c>
      <c r="E387" s="94"/>
      <c r="F387" s="94"/>
      <c r="G387" s="688"/>
      <c r="H387" s="688"/>
      <c r="I387" s="688"/>
      <c r="J387" s="689"/>
      <c r="K387" s="689"/>
      <c r="L387" s="689"/>
      <c r="M387" s="688" t="s">
        <v>25</v>
      </c>
      <c r="N387" s="696"/>
      <c r="O387" s="697"/>
    </row>
    <row r="388" s="647" customFormat="1" ht="19" spans="1:17">
      <c r="A388" s="686" t="s">
        <v>529</v>
      </c>
      <c r="B388" s="686" t="s">
        <v>71</v>
      </c>
      <c r="C388" s="691">
        <v>220302006</v>
      </c>
      <c r="D388" s="94" t="s">
        <v>533</v>
      </c>
      <c r="E388" s="94"/>
      <c r="F388" s="94"/>
      <c r="G388" s="776"/>
      <c r="H388" s="688"/>
      <c r="I388" s="688"/>
      <c r="J388" s="689"/>
      <c r="K388" s="689"/>
      <c r="L388" s="689"/>
      <c r="M388" s="688" t="s">
        <v>25</v>
      </c>
      <c r="N388" s="696"/>
      <c r="O388" s="697"/>
    </row>
    <row r="389" s="647" customFormat="1" ht="19" spans="1:17">
      <c r="A389" s="686" t="s">
        <v>21</v>
      </c>
      <c r="B389" s="686" t="s">
        <v>71</v>
      </c>
      <c r="C389" s="691">
        <v>220302007</v>
      </c>
      <c r="D389" s="94" t="s">
        <v>534</v>
      </c>
      <c r="E389" s="94"/>
      <c r="F389" s="94"/>
      <c r="G389" s="688"/>
      <c r="H389" s="688"/>
      <c r="I389" s="688"/>
      <c r="J389" s="689"/>
      <c r="K389" s="689"/>
      <c r="L389" s="689"/>
      <c r="M389" s="688" t="s">
        <v>25</v>
      </c>
      <c r="N389" s="696"/>
      <c r="O389" s="697"/>
    </row>
    <row r="390" s="647" customFormat="1" ht="19" spans="1:17">
      <c r="A390" s="686" t="s">
        <v>63</v>
      </c>
      <c r="B390" s="686" t="s">
        <v>71</v>
      </c>
      <c r="C390" s="691">
        <v>220302008</v>
      </c>
      <c r="D390" s="94" t="s">
        <v>535</v>
      </c>
      <c r="E390" s="94"/>
      <c r="F390" s="94"/>
      <c r="G390" s="688"/>
      <c r="H390" s="688"/>
      <c r="I390" s="688"/>
      <c r="J390" s="689"/>
      <c r="K390" s="689"/>
      <c r="L390" s="689"/>
      <c r="M390" s="688" t="s">
        <v>25</v>
      </c>
      <c r="N390" s="696"/>
      <c r="O390" s="697"/>
    </row>
    <row r="391" s="647" customFormat="1" spans="1:17">
      <c r="A391" s="686" t="s">
        <v>21</v>
      </c>
      <c r="B391" s="686" t="s">
        <v>71</v>
      </c>
      <c r="C391" s="691">
        <v>220302009</v>
      </c>
      <c r="D391" s="94" t="s">
        <v>536</v>
      </c>
      <c r="E391" s="94"/>
      <c r="F391" s="94"/>
      <c r="G391" s="688"/>
      <c r="H391" s="688"/>
      <c r="I391" s="688"/>
      <c r="J391" s="689"/>
      <c r="K391" s="689"/>
      <c r="L391" s="689"/>
      <c r="M391" s="688" t="s">
        <v>25</v>
      </c>
      <c r="N391" s="696"/>
      <c r="O391" s="697"/>
    </row>
    <row r="392" s="647" customFormat="1" spans="1:17">
      <c r="A392" s="686" t="s">
        <v>63</v>
      </c>
      <c r="B392" s="686" t="s">
        <v>71</v>
      </c>
      <c r="C392" s="691">
        <v>220302010</v>
      </c>
      <c r="D392" s="94" t="s">
        <v>537</v>
      </c>
      <c r="E392" s="94"/>
      <c r="F392" s="94"/>
      <c r="G392" s="688"/>
      <c r="H392" s="688"/>
      <c r="I392" s="688"/>
      <c r="J392" s="689"/>
      <c r="K392" s="689"/>
      <c r="L392" s="689"/>
      <c r="M392" s="688" t="s">
        <v>25</v>
      </c>
      <c r="N392" s="696"/>
      <c r="O392" s="697"/>
    </row>
    <row r="393" s="647" customFormat="1" ht="19" spans="1:17">
      <c r="A393" s="686" t="s">
        <v>57</v>
      </c>
      <c r="B393" s="686" t="s">
        <v>71</v>
      </c>
      <c r="C393" s="691">
        <v>220302011</v>
      </c>
      <c r="D393" s="94" t="s">
        <v>538</v>
      </c>
      <c r="E393" s="94"/>
      <c r="F393" s="94"/>
      <c r="G393" s="688"/>
      <c r="H393" s="688"/>
      <c r="I393" s="688"/>
      <c r="J393" s="689"/>
      <c r="K393" s="689"/>
      <c r="L393" s="689"/>
      <c r="M393" s="688" t="s">
        <v>25</v>
      </c>
      <c r="N393" s="696"/>
      <c r="O393" s="697"/>
    </row>
    <row r="394" s="647" customFormat="1" ht="42" customHeight="1" spans="1:17">
      <c r="A394" s="686" t="s">
        <v>21</v>
      </c>
      <c r="B394" s="686" t="s">
        <v>71</v>
      </c>
      <c r="C394" s="691">
        <v>220302012</v>
      </c>
      <c r="D394" s="94" t="s">
        <v>539</v>
      </c>
      <c r="E394" s="94"/>
      <c r="F394" s="94"/>
      <c r="G394" s="688" t="s">
        <v>494</v>
      </c>
      <c r="H394" s="688">
        <v>140</v>
      </c>
      <c r="I394" s="688">
        <v>140</v>
      </c>
      <c r="J394" s="689"/>
      <c r="K394" s="689"/>
      <c r="L394" s="689"/>
      <c r="M394" s="688"/>
      <c r="N394" s="696" t="s">
        <v>128</v>
      </c>
      <c r="O394" s="697"/>
    </row>
    <row r="395" s="647" customFormat="1" ht="19" spans="1:17">
      <c r="A395" s="686" t="s">
        <v>36</v>
      </c>
      <c r="B395" s="686" t="s">
        <v>71</v>
      </c>
      <c r="C395" s="691">
        <v>220302013</v>
      </c>
      <c r="D395" s="94" t="s">
        <v>540</v>
      </c>
      <c r="E395" s="94"/>
      <c r="F395" s="94"/>
      <c r="G395" s="688"/>
      <c r="H395" s="688"/>
      <c r="I395" s="688"/>
      <c r="J395" s="689"/>
      <c r="K395" s="689"/>
      <c r="L395" s="689"/>
      <c r="M395" s="688" t="s">
        <v>25</v>
      </c>
      <c r="N395" s="696"/>
      <c r="O395" s="697"/>
    </row>
    <row r="396" s="652" customFormat="1" ht="15" spans="1:17">
      <c r="A396" s="777" t="s">
        <v>541</v>
      </c>
      <c r="B396" s="756" t="s">
        <v>71</v>
      </c>
      <c r="C396" s="706">
        <v>220302014</v>
      </c>
      <c r="D396" s="706" t="s">
        <v>542</v>
      </c>
      <c r="E396" s="770"/>
      <c r="F396" s="770"/>
      <c r="G396" s="759"/>
      <c r="H396" s="759"/>
      <c r="I396" s="759"/>
      <c r="J396" s="759"/>
      <c r="K396" s="759"/>
      <c r="L396" s="759"/>
      <c r="M396" s="688" t="s">
        <v>25</v>
      </c>
      <c r="N396" s="756"/>
      <c r="O396" s="706"/>
      <c r="P396" s="647"/>
      <c r="Q396" s="647"/>
    </row>
    <row r="397" s="647" customFormat="1" ht="19" spans="1:17">
      <c r="A397" s="686" t="s">
        <v>543</v>
      </c>
      <c r="B397" s="686" t="s">
        <v>71</v>
      </c>
      <c r="C397" s="691" t="s">
        <v>544</v>
      </c>
      <c r="D397" s="94" t="s">
        <v>545</v>
      </c>
      <c r="E397" s="94"/>
      <c r="F397" s="94"/>
      <c r="G397" s="688"/>
      <c r="H397" s="688"/>
      <c r="I397" s="688"/>
      <c r="J397" s="689"/>
      <c r="K397" s="689"/>
      <c r="L397" s="689"/>
      <c r="M397" s="688" t="s">
        <v>25</v>
      </c>
      <c r="N397" s="696"/>
      <c r="O397" s="697"/>
    </row>
    <row r="398" s="647" customFormat="1" ht="19" spans="1:17">
      <c r="A398" s="686" t="s">
        <v>543</v>
      </c>
      <c r="B398" s="686" t="s">
        <v>71</v>
      </c>
      <c r="C398" s="691" t="s">
        <v>546</v>
      </c>
      <c r="D398" s="94" t="s">
        <v>547</v>
      </c>
      <c r="E398" s="94"/>
      <c r="F398" s="94"/>
      <c r="G398" s="688"/>
      <c r="H398" s="688"/>
      <c r="I398" s="688"/>
      <c r="J398" s="689"/>
      <c r="K398" s="689"/>
      <c r="L398" s="689"/>
      <c r="M398" s="688" t="s">
        <v>25</v>
      </c>
      <c r="N398" s="696"/>
      <c r="O398" s="697"/>
    </row>
    <row r="399" s="647" customFormat="1" spans="1:17">
      <c r="A399" s="686" t="s">
        <v>21</v>
      </c>
      <c r="B399" s="686"/>
      <c r="C399" s="691">
        <v>2204</v>
      </c>
      <c r="D399" s="94" t="s">
        <v>548</v>
      </c>
      <c r="E399" s="94"/>
      <c r="F399" s="94"/>
      <c r="G399" s="688"/>
      <c r="H399" s="688"/>
      <c r="I399" s="688"/>
      <c r="J399" s="689"/>
      <c r="K399" s="689"/>
      <c r="L399" s="689"/>
      <c r="M399" s="688" t="s">
        <v>25</v>
      </c>
      <c r="N399" s="696"/>
      <c r="O399" s="697"/>
    </row>
    <row r="400" s="647" customFormat="1" spans="1:17">
      <c r="A400" s="686" t="s">
        <v>21</v>
      </c>
      <c r="B400" s="686" t="s">
        <v>71</v>
      </c>
      <c r="C400" s="691">
        <v>220400001</v>
      </c>
      <c r="D400" s="94" t="s">
        <v>549</v>
      </c>
      <c r="E400" s="94"/>
      <c r="F400" s="94"/>
      <c r="G400" s="688"/>
      <c r="H400" s="688"/>
      <c r="I400" s="688"/>
      <c r="J400" s="689"/>
      <c r="K400" s="689"/>
      <c r="L400" s="689"/>
      <c r="M400" s="688" t="s">
        <v>25</v>
      </c>
      <c r="N400" s="696"/>
      <c r="O400" s="697"/>
    </row>
    <row r="401" s="647" customFormat="1" spans="1:15">
      <c r="A401" s="686" t="s">
        <v>21</v>
      </c>
      <c r="B401" s="686" t="s">
        <v>71</v>
      </c>
      <c r="C401" s="691">
        <v>220400002</v>
      </c>
      <c r="D401" s="94" t="s">
        <v>550</v>
      </c>
      <c r="E401" s="94"/>
      <c r="F401" s="94"/>
      <c r="G401" s="688"/>
      <c r="H401" s="688"/>
      <c r="I401" s="688"/>
      <c r="J401" s="689"/>
      <c r="K401" s="689"/>
      <c r="L401" s="689"/>
      <c r="M401" s="688" t="s">
        <v>25</v>
      </c>
      <c r="N401" s="696"/>
      <c r="O401" s="697"/>
    </row>
    <row r="402" s="647" customFormat="1" spans="1:15">
      <c r="A402" s="686" t="s">
        <v>21</v>
      </c>
      <c r="B402" s="686" t="s">
        <v>71</v>
      </c>
      <c r="C402" s="691">
        <v>220400003</v>
      </c>
      <c r="D402" s="94" t="s">
        <v>551</v>
      </c>
      <c r="E402" s="94"/>
      <c r="F402" s="94"/>
      <c r="G402" s="688"/>
      <c r="H402" s="688"/>
      <c r="I402" s="688"/>
      <c r="J402" s="689"/>
      <c r="K402" s="689"/>
      <c r="L402" s="689"/>
      <c r="M402" s="688" t="s">
        <v>25</v>
      </c>
      <c r="N402" s="696"/>
      <c r="O402" s="697"/>
    </row>
    <row r="403" s="647" customFormat="1" spans="1:15">
      <c r="A403" s="686" t="s">
        <v>169</v>
      </c>
      <c r="B403" s="686" t="s">
        <v>71</v>
      </c>
      <c r="C403" s="691" t="s">
        <v>552</v>
      </c>
      <c r="D403" s="94" t="s">
        <v>553</v>
      </c>
      <c r="E403" s="94"/>
      <c r="F403" s="94"/>
      <c r="G403" s="688"/>
      <c r="H403" s="688"/>
      <c r="I403" s="688"/>
      <c r="J403" s="689"/>
      <c r="K403" s="689"/>
      <c r="L403" s="689"/>
      <c r="M403" s="688" t="s">
        <v>25</v>
      </c>
      <c r="N403" s="696"/>
      <c r="O403" s="697"/>
    </row>
    <row r="404" s="647" customFormat="1" ht="19" spans="1:15">
      <c r="A404" s="756" t="s">
        <v>554</v>
      </c>
      <c r="B404" s="686" t="s">
        <v>71</v>
      </c>
      <c r="C404" s="691">
        <v>220400004</v>
      </c>
      <c r="D404" s="705" t="s">
        <v>555</v>
      </c>
      <c r="E404" s="705"/>
      <c r="F404" s="705"/>
      <c r="G404" s="704"/>
      <c r="H404" s="704"/>
      <c r="I404" s="704"/>
      <c r="J404" s="725"/>
      <c r="K404" s="689"/>
      <c r="L404" s="689"/>
      <c r="M404" s="688" t="s">
        <v>25</v>
      </c>
      <c r="N404" s="696"/>
      <c r="O404" s="697"/>
    </row>
    <row r="405" s="647" customFormat="1" spans="1:15">
      <c r="A405" s="686" t="s">
        <v>21</v>
      </c>
      <c r="B405" s="686"/>
      <c r="C405" s="691">
        <v>2205</v>
      </c>
      <c r="D405" s="94" t="s">
        <v>556</v>
      </c>
      <c r="E405" s="94"/>
      <c r="F405" s="94"/>
      <c r="G405" s="688"/>
      <c r="H405" s="688"/>
      <c r="I405" s="688"/>
      <c r="J405" s="689"/>
      <c r="K405" s="689"/>
      <c r="L405" s="689"/>
      <c r="M405" s="688" t="s">
        <v>25</v>
      </c>
      <c r="N405" s="696"/>
      <c r="O405" s="697"/>
    </row>
    <row r="406" s="647" customFormat="1" spans="1:15">
      <c r="A406" s="686" t="s">
        <v>21</v>
      </c>
      <c r="B406" s="686" t="s">
        <v>71</v>
      </c>
      <c r="C406" s="691">
        <v>220500001</v>
      </c>
      <c r="D406" s="94" t="s">
        <v>557</v>
      </c>
      <c r="E406" s="94"/>
      <c r="F406" s="94"/>
      <c r="G406" s="688"/>
      <c r="H406" s="688"/>
      <c r="I406" s="688"/>
      <c r="J406" s="689"/>
      <c r="K406" s="689"/>
      <c r="L406" s="689"/>
      <c r="M406" s="688" t="s">
        <v>25</v>
      </c>
      <c r="N406" s="696"/>
      <c r="O406" s="697"/>
    </row>
    <row r="407" s="647" customFormat="1" spans="1:15">
      <c r="A407" s="686" t="s">
        <v>63</v>
      </c>
      <c r="B407" s="686" t="s">
        <v>71</v>
      </c>
      <c r="C407" s="691">
        <v>220500002</v>
      </c>
      <c r="D407" s="94" t="s">
        <v>558</v>
      </c>
      <c r="E407" s="94"/>
      <c r="F407" s="94"/>
      <c r="G407" s="688"/>
      <c r="H407" s="688"/>
      <c r="I407" s="688"/>
      <c r="J407" s="689"/>
      <c r="K407" s="689"/>
      <c r="L407" s="689"/>
      <c r="M407" s="688" t="s">
        <v>25</v>
      </c>
      <c r="N407" s="696"/>
      <c r="O407" s="697"/>
    </row>
    <row r="408" s="647" customFormat="1" spans="1:15">
      <c r="A408" s="686" t="s">
        <v>21</v>
      </c>
      <c r="B408" s="686"/>
      <c r="C408" s="691">
        <v>2206</v>
      </c>
      <c r="D408" s="94" t="s">
        <v>559</v>
      </c>
      <c r="E408" s="94"/>
      <c r="F408" s="94"/>
      <c r="G408" s="688"/>
      <c r="H408" s="688"/>
      <c r="I408" s="688"/>
      <c r="J408" s="689"/>
      <c r="K408" s="689"/>
      <c r="L408" s="689"/>
      <c r="M408" s="688" t="s">
        <v>25</v>
      </c>
      <c r="N408" s="696"/>
      <c r="O408" s="697"/>
    </row>
    <row r="409" s="647" customFormat="1" spans="1:15">
      <c r="A409" s="686" t="s">
        <v>21</v>
      </c>
      <c r="B409" s="686" t="s">
        <v>71</v>
      </c>
      <c r="C409" s="691">
        <v>220600001</v>
      </c>
      <c r="D409" s="94" t="s">
        <v>560</v>
      </c>
      <c r="E409" s="94"/>
      <c r="F409" s="94"/>
      <c r="G409" s="688"/>
      <c r="H409" s="688"/>
      <c r="I409" s="688"/>
      <c r="J409" s="689"/>
      <c r="K409" s="689"/>
      <c r="L409" s="689"/>
      <c r="M409" s="688" t="s">
        <v>25</v>
      </c>
      <c r="N409" s="696"/>
      <c r="O409" s="697"/>
    </row>
    <row r="410" s="647" customFormat="1" spans="1:15">
      <c r="A410" s="686" t="s">
        <v>21</v>
      </c>
      <c r="B410" s="686" t="s">
        <v>71</v>
      </c>
      <c r="C410" s="691">
        <v>220600002</v>
      </c>
      <c r="D410" s="94" t="s">
        <v>561</v>
      </c>
      <c r="E410" s="94"/>
      <c r="F410" s="94"/>
      <c r="G410" s="688"/>
      <c r="H410" s="688"/>
      <c r="I410" s="688"/>
      <c r="J410" s="689"/>
      <c r="K410" s="689"/>
      <c r="L410" s="689"/>
      <c r="M410" s="688" t="s">
        <v>25</v>
      </c>
      <c r="N410" s="696"/>
      <c r="O410" s="697"/>
    </row>
    <row r="411" s="647" customFormat="1" spans="1:15">
      <c r="A411" s="686" t="s">
        <v>63</v>
      </c>
      <c r="B411" s="686" t="s">
        <v>71</v>
      </c>
      <c r="C411" s="691">
        <v>220600003</v>
      </c>
      <c r="D411" s="94" t="s">
        <v>562</v>
      </c>
      <c r="E411" s="94"/>
      <c r="F411" s="94"/>
      <c r="G411" s="688"/>
      <c r="H411" s="688"/>
      <c r="I411" s="688"/>
      <c r="J411" s="689"/>
      <c r="K411" s="689"/>
      <c r="L411" s="689"/>
      <c r="M411" s="688" t="s">
        <v>25</v>
      </c>
      <c r="N411" s="696"/>
      <c r="O411" s="697"/>
    </row>
    <row r="412" s="647" customFormat="1" spans="1:15">
      <c r="A412" s="686" t="s">
        <v>57</v>
      </c>
      <c r="B412" s="686" t="s">
        <v>71</v>
      </c>
      <c r="C412" s="691">
        <v>220600004</v>
      </c>
      <c r="D412" s="94" t="s">
        <v>563</v>
      </c>
      <c r="E412" s="94"/>
      <c r="F412" s="94"/>
      <c r="G412" s="688"/>
      <c r="H412" s="688"/>
      <c r="I412" s="688"/>
      <c r="J412" s="689"/>
      <c r="K412" s="689"/>
      <c r="L412" s="689"/>
      <c r="M412" s="688" t="s">
        <v>25</v>
      </c>
      <c r="N412" s="696"/>
      <c r="O412" s="697"/>
    </row>
    <row r="413" s="647" customFormat="1" spans="1:15">
      <c r="A413" s="686" t="s">
        <v>21</v>
      </c>
      <c r="B413" s="686" t="s">
        <v>71</v>
      </c>
      <c r="C413" s="691">
        <v>220600005</v>
      </c>
      <c r="D413" s="94" t="s">
        <v>564</v>
      </c>
      <c r="E413" s="94"/>
      <c r="F413" s="94"/>
      <c r="G413" s="688"/>
      <c r="H413" s="688"/>
      <c r="I413" s="688"/>
      <c r="J413" s="689"/>
      <c r="K413" s="689"/>
      <c r="L413" s="689"/>
      <c r="M413" s="688" t="s">
        <v>25</v>
      </c>
      <c r="N413" s="696"/>
      <c r="O413" s="697"/>
    </row>
    <row r="414" s="647" customFormat="1" spans="1:15">
      <c r="A414" s="686" t="s">
        <v>21</v>
      </c>
      <c r="B414" s="686" t="s">
        <v>71</v>
      </c>
      <c r="C414" s="691">
        <v>220600006</v>
      </c>
      <c r="D414" s="94" t="s">
        <v>565</v>
      </c>
      <c r="E414" s="94"/>
      <c r="F414" s="94"/>
      <c r="G414" s="688"/>
      <c r="H414" s="688"/>
      <c r="I414" s="688"/>
      <c r="J414" s="689"/>
      <c r="K414" s="689"/>
      <c r="L414" s="689"/>
      <c r="M414" s="688" t="s">
        <v>25</v>
      </c>
      <c r="N414" s="696"/>
      <c r="O414" s="697"/>
    </row>
    <row r="415" s="647" customFormat="1" ht="19" spans="1:15">
      <c r="A415" s="686" t="s">
        <v>21</v>
      </c>
      <c r="B415" s="686" t="s">
        <v>71</v>
      </c>
      <c r="C415" s="691">
        <v>220600007</v>
      </c>
      <c r="D415" s="94" t="s">
        <v>566</v>
      </c>
      <c r="E415" s="94"/>
      <c r="F415" s="94"/>
      <c r="G415" s="688"/>
      <c r="H415" s="688"/>
      <c r="I415" s="688"/>
      <c r="J415" s="689"/>
      <c r="K415" s="689"/>
      <c r="L415" s="689"/>
      <c r="M415" s="688" t="s">
        <v>25</v>
      </c>
      <c r="N415" s="696"/>
      <c r="O415" s="697"/>
    </row>
    <row r="416" s="647" customFormat="1" spans="1:15">
      <c r="A416" s="686" t="s">
        <v>567</v>
      </c>
      <c r="B416" s="686" t="s">
        <v>71</v>
      </c>
      <c r="C416" s="687">
        <v>220600008</v>
      </c>
      <c r="D416" s="94" t="s">
        <v>568</v>
      </c>
      <c r="E416" s="94"/>
      <c r="F416" s="94"/>
      <c r="G416" s="688"/>
      <c r="H416" s="688"/>
      <c r="I416" s="688"/>
      <c r="J416" s="689"/>
      <c r="K416" s="689"/>
      <c r="L416" s="689"/>
      <c r="M416" s="688" t="s">
        <v>25</v>
      </c>
      <c r="N416" s="696"/>
      <c r="O416" s="697"/>
    </row>
    <row r="417" s="647" customFormat="1" spans="1:15">
      <c r="A417" s="686" t="s">
        <v>21</v>
      </c>
      <c r="B417" s="686" t="s">
        <v>71</v>
      </c>
      <c r="C417" s="691">
        <v>220600009</v>
      </c>
      <c r="D417" s="94" t="s">
        <v>569</v>
      </c>
      <c r="E417" s="94"/>
      <c r="F417" s="94"/>
      <c r="G417" s="688"/>
      <c r="H417" s="688"/>
      <c r="I417" s="688"/>
      <c r="J417" s="689"/>
      <c r="K417" s="689"/>
      <c r="L417" s="689"/>
      <c r="M417" s="688" t="s">
        <v>25</v>
      </c>
      <c r="N417" s="696"/>
      <c r="O417" s="697"/>
    </row>
    <row r="418" s="647" customFormat="1" spans="1:15">
      <c r="A418" s="686" t="s">
        <v>21</v>
      </c>
      <c r="B418" s="686" t="s">
        <v>71</v>
      </c>
      <c r="C418" s="691">
        <v>220600010</v>
      </c>
      <c r="D418" s="94" t="s">
        <v>570</v>
      </c>
      <c r="E418" s="94"/>
      <c r="F418" s="94"/>
      <c r="G418" s="688"/>
      <c r="H418" s="688"/>
      <c r="I418" s="688"/>
      <c r="J418" s="689"/>
      <c r="K418" s="689"/>
      <c r="L418" s="689"/>
      <c r="M418" s="688" t="s">
        <v>25</v>
      </c>
      <c r="N418" s="696"/>
      <c r="O418" s="697"/>
    </row>
    <row r="419" s="647" customFormat="1" ht="19" spans="1:15">
      <c r="A419" s="686" t="s">
        <v>53</v>
      </c>
      <c r="B419" s="686" t="s">
        <v>71</v>
      </c>
      <c r="C419" s="691">
        <v>220600011</v>
      </c>
      <c r="D419" s="94" t="s">
        <v>571</v>
      </c>
      <c r="E419" s="94"/>
      <c r="F419" s="94"/>
      <c r="G419" s="688"/>
      <c r="H419" s="688"/>
      <c r="I419" s="688"/>
      <c r="J419" s="689"/>
      <c r="K419" s="689"/>
      <c r="L419" s="689"/>
      <c r="M419" s="688" t="s">
        <v>25</v>
      </c>
      <c r="N419" s="696"/>
      <c r="O419" s="697"/>
    </row>
    <row r="420" s="647" customFormat="1" ht="19" spans="1:15">
      <c r="A420" s="686" t="s">
        <v>21</v>
      </c>
      <c r="B420" s="686"/>
      <c r="C420" s="691">
        <v>2207</v>
      </c>
      <c r="D420" s="94" t="s">
        <v>572</v>
      </c>
      <c r="E420" s="94"/>
      <c r="F420" s="94"/>
      <c r="G420" s="688"/>
      <c r="H420" s="688"/>
      <c r="I420" s="688"/>
      <c r="J420" s="689"/>
      <c r="K420" s="689"/>
      <c r="L420" s="689"/>
      <c r="M420" s="688" t="s">
        <v>25</v>
      </c>
      <c r="N420" s="696"/>
      <c r="O420" s="697"/>
    </row>
    <row r="421" s="647" customFormat="1" ht="19" spans="1:15">
      <c r="A421" s="686" t="s">
        <v>63</v>
      </c>
      <c r="B421" s="686" t="s">
        <v>71</v>
      </c>
      <c r="C421" s="691">
        <v>220700001</v>
      </c>
      <c r="D421" s="94" t="s">
        <v>573</v>
      </c>
      <c r="E421" s="94"/>
      <c r="F421" s="94"/>
      <c r="G421" s="688"/>
      <c r="H421" s="688"/>
      <c r="I421" s="688"/>
      <c r="J421" s="689"/>
      <c r="K421" s="689"/>
      <c r="L421" s="689"/>
      <c r="M421" s="688" t="s">
        <v>25</v>
      </c>
      <c r="N421" s="696"/>
      <c r="O421" s="697"/>
    </row>
    <row r="422" s="647" customFormat="1" spans="1:15">
      <c r="A422" s="686" t="s">
        <v>21</v>
      </c>
      <c r="B422" s="686" t="s">
        <v>71</v>
      </c>
      <c r="C422" s="691">
        <v>220700002</v>
      </c>
      <c r="D422" s="94" t="s">
        <v>574</v>
      </c>
      <c r="E422" s="94"/>
      <c r="F422" s="94"/>
      <c r="G422" s="688"/>
      <c r="H422" s="688"/>
      <c r="I422" s="688"/>
      <c r="J422" s="689"/>
      <c r="K422" s="689"/>
      <c r="L422" s="689"/>
      <c r="M422" s="688" t="s">
        <v>25</v>
      </c>
      <c r="N422" s="696"/>
      <c r="O422" s="697"/>
    </row>
    <row r="423" s="647" customFormat="1" spans="1:15">
      <c r="A423" s="686" t="s">
        <v>21</v>
      </c>
      <c r="B423" s="686" t="s">
        <v>71</v>
      </c>
      <c r="C423" s="691">
        <v>220700003</v>
      </c>
      <c r="D423" s="94" t="s">
        <v>575</v>
      </c>
      <c r="E423" s="94"/>
      <c r="F423" s="94"/>
      <c r="G423" s="688"/>
      <c r="H423" s="688"/>
      <c r="I423" s="688"/>
      <c r="J423" s="689"/>
      <c r="K423" s="689"/>
      <c r="L423" s="689"/>
      <c r="M423" s="688" t="s">
        <v>25</v>
      </c>
      <c r="N423" s="696"/>
      <c r="O423" s="697"/>
    </row>
    <row r="424" s="647" customFormat="1" spans="1:15">
      <c r="A424" s="686" t="s">
        <v>21</v>
      </c>
      <c r="B424" s="686" t="s">
        <v>71</v>
      </c>
      <c r="C424" s="691">
        <v>220700004</v>
      </c>
      <c r="D424" s="94" t="s">
        <v>576</v>
      </c>
      <c r="E424" s="94"/>
      <c r="F424" s="94"/>
      <c r="G424" s="688"/>
      <c r="H424" s="688"/>
      <c r="I424" s="688"/>
      <c r="J424" s="689"/>
      <c r="K424" s="689"/>
      <c r="L424" s="689"/>
      <c r="M424" s="688" t="s">
        <v>25</v>
      </c>
      <c r="N424" s="696"/>
      <c r="O424" s="697"/>
    </row>
    <row r="425" s="647" customFormat="1" spans="1:15">
      <c r="A425" s="686" t="s">
        <v>21</v>
      </c>
      <c r="B425" s="686" t="s">
        <v>71</v>
      </c>
      <c r="C425" s="691">
        <v>220700005</v>
      </c>
      <c r="D425" s="94" t="s">
        <v>577</v>
      </c>
      <c r="E425" s="94"/>
      <c r="F425" s="94"/>
      <c r="G425" s="688"/>
      <c r="H425" s="688"/>
      <c r="I425" s="688"/>
      <c r="J425" s="689"/>
      <c r="K425" s="689"/>
      <c r="L425" s="689"/>
      <c r="M425" s="688" t="s">
        <v>25</v>
      </c>
      <c r="N425" s="696"/>
      <c r="O425" s="697"/>
    </row>
    <row r="426" s="647" customFormat="1" spans="1:15">
      <c r="A426" s="686" t="s">
        <v>21</v>
      </c>
      <c r="B426" s="686" t="s">
        <v>71</v>
      </c>
      <c r="C426" s="691">
        <v>220700006</v>
      </c>
      <c r="D426" s="94" t="s">
        <v>578</v>
      </c>
      <c r="E426" s="94"/>
      <c r="F426" s="94"/>
      <c r="G426" s="688"/>
      <c r="H426" s="688"/>
      <c r="I426" s="688"/>
      <c r="J426" s="689"/>
      <c r="K426" s="689"/>
      <c r="L426" s="689"/>
      <c r="M426" s="688" t="s">
        <v>25</v>
      </c>
      <c r="N426" s="696"/>
      <c r="O426" s="697"/>
    </row>
    <row r="427" s="647" customFormat="1" spans="1:15">
      <c r="A427" s="686" t="s">
        <v>63</v>
      </c>
      <c r="B427" s="686" t="s">
        <v>71</v>
      </c>
      <c r="C427" s="691">
        <v>220700007</v>
      </c>
      <c r="D427" s="94" t="s">
        <v>579</v>
      </c>
      <c r="E427" s="94"/>
      <c r="F427" s="94"/>
      <c r="G427" s="688"/>
      <c r="H427" s="688"/>
      <c r="I427" s="688"/>
      <c r="J427" s="689"/>
      <c r="K427" s="689"/>
      <c r="L427" s="689"/>
      <c r="M427" s="688" t="s">
        <v>25</v>
      </c>
      <c r="N427" s="696"/>
      <c r="O427" s="697"/>
    </row>
    <row r="428" s="647" customFormat="1" spans="1:15">
      <c r="A428" s="686" t="s">
        <v>169</v>
      </c>
      <c r="B428" s="686" t="s">
        <v>71</v>
      </c>
      <c r="C428" s="691" t="s">
        <v>580</v>
      </c>
      <c r="D428" s="94" t="s">
        <v>581</v>
      </c>
      <c r="E428" s="94"/>
      <c r="F428" s="94"/>
      <c r="G428" s="688"/>
      <c r="H428" s="688"/>
      <c r="I428" s="688"/>
      <c r="J428" s="689"/>
      <c r="K428" s="689"/>
      <c r="L428" s="689"/>
      <c r="M428" s="688" t="s">
        <v>25</v>
      </c>
      <c r="N428" s="696"/>
      <c r="O428" s="697"/>
    </row>
    <row r="429" s="647" customFormat="1" ht="19" spans="1:15">
      <c r="A429" s="686" t="s">
        <v>21</v>
      </c>
      <c r="B429" s="686"/>
      <c r="C429" s="691">
        <v>2208</v>
      </c>
      <c r="D429" s="94" t="s">
        <v>582</v>
      </c>
      <c r="E429" s="94"/>
      <c r="F429" s="94"/>
      <c r="G429" s="688"/>
      <c r="H429" s="688"/>
      <c r="I429" s="688"/>
      <c r="J429" s="689"/>
      <c r="K429" s="689"/>
      <c r="L429" s="689"/>
      <c r="M429" s="688" t="s">
        <v>25</v>
      </c>
      <c r="N429" s="696"/>
      <c r="O429" s="697"/>
    </row>
    <row r="430" s="647" customFormat="1" spans="1:15">
      <c r="A430" s="686" t="s">
        <v>36</v>
      </c>
      <c r="B430" s="686" t="s">
        <v>71</v>
      </c>
      <c r="C430" s="691">
        <v>220800001</v>
      </c>
      <c r="D430" s="94" t="s">
        <v>583</v>
      </c>
      <c r="E430" s="94"/>
      <c r="F430" s="94"/>
      <c r="G430" s="688"/>
      <c r="H430" s="688"/>
      <c r="I430" s="688"/>
      <c r="J430" s="689"/>
      <c r="K430" s="689"/>
      <c r="L430" s="689"/>
      <c r="M430" s="688" t="s">
        <v>25</v>
      </c>
      <c r="N430" s="696"/>
      <c r="O430" s="697"/>
    </row>
    <row r="431" s="647" customFormat="1" spans="1:15">
      <c r="A431" s="686" t="s">
        <v>36</v>
      </c>
      <c r="B431" s="686" t="s">
        <v>71</v>
      </c>
      <c r="C431" s="691">
        <v>220800002</v>
      </c>
      <c r="D431" s="94" t="s">
        <v>584</v>
      </c>
      <c r="E431" s="94"/>
      <c r="F431" s="94"/>
      <c r="G431" s="688"/>
      <c r="H431" s="688"/>
      <c r="I431" s="688"/>
      <c r="J431" s="689"/>
      <c r="K431" s="689"/>
      <c r="L431" s="689"/>
      <c r="M431" s="688" t="s">
        <v>25</v>
      </c>
      <c r="N431" s="696"/>
      <c r="O431" s="697"/>
    </row>
    <row r="432" s="647" customFormat="1" ht="19" spans="1:15">
      <c r="A432" s="686" t="s">
        <v>36</v>
      </c>
      <c r="B432" s="686" t="s">
        <v>71</v>
      </c>
      <c r="C432" s="691">
        <v>220800003</v>
      </c>
      <c r="D432" s="94" t="s">
        <v>585</v>
      </c>
      <c r="E432" s="94"/>
      <c r="F432" s="94"/>
      <c r="G432" s="688"/>
      <c r="H432" s="688"/>
      <c r="I432" s="688"/>
      <c r="J432" s="689"/>
      <c r="K432" s="689"/>
      <c r="L432" s="689"/>
      <c r="M432" s="688" t="s">
        <v>25</v>
      </c>
      <c r="N432" s="696"/>
      <c r="O432" s="697"/>
    </row>
    <row r="433" s="647" customFormat="1" ht="19" spans="1:15">
      <c r="A433" s="686" t="s">
        <v>36</v>
      </c>
      <c r="B433" s="686" t="s">
        <v>71</v>
      </c>
      <c r="C433" s="691">
        <v>220800004</v>
      </c>
      <c r="D433" s="94" t="s">
        <v>586</v>
      </c>
      <c r="E433" s="94"/>
      <c r="F433" s="94"/>
      <c r="G433" s="688"/>
      <c r="H433" s="688"/>
      <c r="I433" s="688"/>
      <c r="J433" s="689"/>
      <c r="K433" s="689"/>
      <c r="L433" s="689"/>
      <c r="M433" s="688" t="s">
        <v>25</v>
      </c>
      <c r="N433" s="696"/>
      <c r="O433" s="697"/>
    </row>
    <row r="434" s="647" customFormat="1" spans="1:15">
      <c r="A434" s="686" t="s">
        <v>21</v>
      </c>
      <c r="B434" s="686" t="s">
        <v>71</v>
      </c>
      <c r="C434" s="691">
        <v>220800005</v>
      </c>
      <c r="D434" s="94" t="s">
        <v>587</v>
      </c>
      <c r="E434" s="94"/>
      <c r="F434" s="94"/>
      <c r="G434" s="688"/>
      <c r="H434" s="688"/>
      <c r="I434" s="688"/>
      <c r="J434" s="689"/>
      <c r="K434" s="689"/>
      <c r="L434" s="689"/>
      <c r="M434" s="688" t="s">
        <v>25</v>
      </c>
      <c r="N434" s="696"/>
      <c r="O434" s="697"/>
    </row>
    <row r="435" s="647" customFormat="1" spans="1:15">
      <c r="A435" s="686" t="s">
        <v>36</v>
      </c>
      <c r="B435" s="686" t="s">
        <v>71</v>
      </c>
      <c r="C435" s="691">
        <v>220800006</v>
      </c>
      <c r="D435" s="94" t="s">
        <v>588</v>
      </c>
      <c r="E435" s="94"/>
      <c r="F435" s="94"/>
      <c r="G435" s="688"/>
      <c r="H435" s="688"/>
      <c r="I435" s="688"/>
      <c r="J435" s="689"/>
      <c r="K435" s="689"/>
      <c r="L435" s="689"/>
      <c r="M435" s="688" t="s">
        <v>25</v>
      </c>
      <c r="N435" s="696"/>
      <c r="O435" s="697"/>
    </row>
    <row r="436" s="647" customFormat="1" spans="1:15">
      <c r="A436" s="686" t="s">
        <v>36</v>
      </c>
      <c r="B436" s="686" t="s">
        <v>71</v>
      </c>
      <c r="C436" s="691">
        <v>220800007</v>
      </c>
      <c r="D436" s="94" t="s">
        <v>589</v>
      </c>
      <c r="E436" s="94"/>
      <c r="F436" s="94"/>
      <c r="G436" s="688"/>
      <c r="H436" s="688"/>
      <c r="I436" s="688"/>
      <c r="J436" s="689"/>
      <c r="K436" s="689"/>
      <c r="L436" s="689"/>
      <c r="M436" s="688" t="s">
        <v>25</v>
      </c>
      <c r="N436" s="696"/>
      <c r="O436" s="697"/>
    </row>
    <row r="437" s="647" customFormat="1" ht="19" spans="1:15">
      <c r="A437" s="715" t="s">
        <v>51</v>
      </c>
      <c r="B437" s="686" t="s">
        <v>71</v>
      </c>
      <c r="C437" s="691">
        <v>220800008</v>
      </c>
      <c r="D437" s="94" t="s">
        <v>590</v>
      </c>
      <c r="E437" s="94"/>
      <c r="F437" s="94"/>
      <c r="G437" s="688"/>
      <c r="H437" s="688"/>
      <c r="I437" s="688"/>
      <c r="J437" s="689"/>
      <c r="K437" s="689"/>
      <c r="L437" s="689"/>
      <c r="M437" s="778" t="s">
        <v>106</v>
      </c>
      <c r="N437" s="696"/>
      <c r="O437" s="697"/>
    </row>
    <row r="438" s="647" customFormat="1" spans="1:15">
      <c r="A438" s="766" t="s">
        <v>378</v>
      </c>
      <c r="B438" s="686"/>
      <c r="C438" s="691">
        <v>23</v>
      </c>
      <c r="D438" s="94" t="s">
        <v>591</v>
      </c>
      <c r="E438" s="94"/>
      <c r="F438" s="94"/>
      <c r="G438" s="688"/>
      <c r="H438" s="688"/>
      <c r="I438" s="688"/>
      <c r="J438" s="689"/>
      <c r="K438" s="689"/>
      <c r="L438" s="689"/>
      <c r="M438" s="767" t="s">
        <v>377</v>
      </c>
      <c r="N438" s="696"/>
      <c r="O438" s="697"/>
    </row>
    <row r="439" s="647" customFormat="1" spans="1:15">
      <c r="A439" s="766" t="s">
        <v>378</v>
      </c>
      <c r="B439" s="686"/>
      <c r="C439" s="691">
        <v>2301</v>
      </c>
      <c r="D439" s="94" t="s">
        <v>592</v>
      </c>
      <c r="E439" s="94"/>
      <c r="F439" s="94"/>
      <c r="G439" s="688"/>
      <c r="H439" s="688"/>
      <c r="I439" s="688"/>
      <c r="J439" s="689"/>
      <c r="K439" s="689"/>
      <c r="L439" s="689"/>
      <c r="M439" s="767" t="s">
        <v>377</v>
      </c>
      <c r="N439" s="696"/>
      <c r="O439" s="697"/>
    </row>
    <row r="440" s="647" customFormat="1" spans="1:15">
      <c r="A440" s="766" t="s">
        <v>378</v>
      </c>
      <c r="B440" s="686" t="s">
        <v>71</v>
      </c>
      <c r="C440" s="691">
        <v>230100001</v>
      </c>
      <c r="D440" s="94" t="s">
        <v>593</v>
      </c>
      <c r="E440" s="94"/>
      <c r="F440" s="94"/>
      <c r="G440" s="688"/>
      <c r="H440" s="688"/>
      <c r="I440" s="688"/>
      <c r="J440" s="689"/>
      <c r="K440" s="689"/>
      <c r="L440" s="689"/>
      <c r="M440" s="767" t="s">
        <v>377</v>
      </c>
      <c r="N440" s="696"/>
      <c r="O440" s="697"/>
    </row>
    <row r="441" s="647" customFormat="1" ht="19" spans="1:15">
      <c r="A441" s="766" t="s">
        <v>378</v>
      </c>
      <c r="B441" s="686" t="s">
        <v>71</v>
      </c>
      <c r="C441" s="691">
        <v>2301000010</v>
      </c>
      <c r="D441" s="94" t="s">
        <v>594</v>
      </c>
      <c r="E441" s="94"/>
      <c r="F441" s="94"/>
      <c r="G441" s="688"/>
      <c r="H441" s="688"/>
      <c r="I441" s="688"/>
      <c r="J441" s="689"/>
      <c r="K441" s="689"/>
      <c r="L441" s="689"/>
      <c r="M441" s="767" t="s">
        <v>377</v>
      </c>
      <c r="N441" s="696"/>
      <c r="O441" s="697"/>
    </row>
    <row r="442" s="647" customFormat="1" spans="1:15">
      <c r="A442" s="766" t="s">
        <v>378</v>
      </c>
      <c r="B442" s="686" t="s">
        <v>71</v>
      </c>
      <c r="C442" s="691">
        <v>230100002</v>
      </c>
      <c r="D442" s="94" t="s">
        <v>595</v>
      </c>
      <c r="E442" s="94"/>
      <c r="F442" s="94"/>
      <c r="G442" s="688"/>
      <c r="H442" s="688"/>
      <c r="I442" s="688"/>
      <c r="J442" s="689"/>
      <c r="K442" s="689"/>
      <c r="L442" s="689"/>
      <c r="M442" s="767" t="s">
        <v>377</v>
      </c>
      <c r="N442" s="696"/>
      <c r="O442" s="697"/>
    </row>
    <row r="443" s="647" customFormat="1" ht="19" spans="1:15">
      <c r="A443" s="766" t="s">
        <v>378</v>
      </c>
      <c r="B443" s="686" t="s">
        <v>71</v>
      </c>
      <c r="C443" s="691">
        <v>2301000020</v>
      </c>
      <c r="D443" s="94" t="s">
        <v>596</v>
      </c>
      <c r="E443" s="94"/>
      <c r="F443" s="94"/>
      <c r="G443" s="688"/>
      <c r="H443" s="688"/>
      <c r="I443" s="688"/>
      <c r="J443" s="689"/>
      <c r="K443" s="689"/>
      <c r="L443" s="689"/>
      <c r="M443" s="767" t="s">
        <v>377</v>
      </c>
      <c r="N443" s="696"/>
      <c r="O443" s="697"/>
    </row>
    <row r="444" s="647" customFormat="1" spans="1:15">
      <c r="A444" s="766" t="s">
        <v>378</v>
      </c>
      <c r="B444" s="686"/>
      <c r="C444" s="691">
        <v>2302</v>
      </c>
      <c r="D444" s="94" t="s">
        <v>597</v>
      </c>
      <c r="E444" s="94"/>
      <c r="F444" s="94"/>
      <c r="G444" s="688"/>
      <c r="H444" s="688"/>
      <c r="I444" s="688"/>
      <c r="J444" s="689"/>
      <c r="K444" s="689"/>
      <c r="L444" s="689"/>
      <c r="M444" s="767" t="s">
        <v>377</v>
      </c>
      <c r="N444" s="696"/>
      <c r="O444" s="697"/>
    </row>
    <row r="445" s="647" customFormat="1" spans="1:15">
      <c r="A445" s="766" t="s">
        <v>411</v>
      </c>
      <c r="B445" s="686" t="s">
        <v>71</v>
      </c>
      <c r="C445" s="691">
        <v>230200001</v>
      </c>
      <c r="D445" s="94" t="s">
        <v>598</v>
      </c>
      <c r="E445" s="94"/>
      <c r="F445" s="94"/>
      <c r="G445" s="688"/>
      <c r="H445" s="688"/>
      <c r="I445" s="688"/>
      <c r="J445" s="689"/>
      <c r="K445" s="689"/>
      <c r="L445" s="689"/>
      <c r="M445" s="767" t="s">
        <v>377</v>
      </c>
      <c r="N445" s="696"/>
      <c r="O445" s="697"/>
    </row>
    <row r="446" s="647" customFormat="1" spans="1:15">
      <c r="A446" s="766" t="s">
        <v>411</v>
      </c>
      <c r="B446" s="686" t="s">
        <v>71</v>
      </c>
      <c r="C446" s="691">
        <v>230200002</v>
      </c>
      <c r="D446" s="94" t="s">
        <v>599</v>
      </c>
      <c r="E446" s="94"/>
      <c r="F446" s="94"/>
      <c r="G446" s="688"/>
      <c r="H446" s="688"/>
      <c r="I446" s="688"/>
      <c r="J446" s="689"/>
      <c r="K446" s="689"/>
      <c r="L446" s="689"/>
      <c r="M446" s="767" t="s">
        <v>377</v>
      </c>
      <c r="N446" s="696"/>
      <c r="O446" s="697"/>
    </row>
    <row r="447" s="647" customFormat="1" spans="1:15">
      <c r="A447" s="766" t="s">
        <v>411</v>
      </c>
      <c r="B447" s="686" t="s">
        <v>71</v>
      </c>
      <c r="C447" s="691">
        <v>230200003</v>
      </c>
      <c r="D447" s="94" t="s">
        <v>600</v>
      </c>
      <c r="E447" s="94"/>
      <c r="F447" s="94"/>
      <c r="G447" s="688"/>
      <c r="H447" s="688"/>
      <c r="I447" s="688"/>
      <c r="J447" s="689"/>
      <c r="K447" s="689"/>
      <c r="L447" s="689"/>
      <c r="M447" s="767" t="s">
        <v>377</v>
      </c>
      <c r="N447" s="696"/>
      <c r="O447" s="697"/>
    </row>
    <row r="448" s="647" customFormat="1" spans="1:15">
      <c r="A448" s="766" t="s">
        <v>378</v>
      </c>
      <c r="B448" s="686" t="s">
        <v>71</v>
      </c>
      <c r="C448" s="691">
        <v>230200004</v>
      </c>
      <c r="D448" s="94" t="s">
        <v>601</v>
      </c>
      <c r="E448" s="94"/>
      <c r="F448" s="94"/>
      <c r="G448" s="688"/>
      <c r="H448" s="688"/>
      <c r="I448" s="688"/>
      <c r="J448" s="689"/>
      <c r="K448" s="689"/>
      <c r="L448" s="689"/>
      <c r="M448" s="767" t="s">
        <v>377</v>
      </c>
      <c r="N448" s="696"/>
      <c r="O448" s="697"/>
    </row>
    <row r="449" s="647" customFormat="1" spans="1:15">
      <c r="A449" s="766" t="s">
        <v>384</v>
      </c>
      <c r="B449" s="686" t="s">
        <v>71</v>
      </c>
      <c r="C449" s="691">
        <v>230200005</v>
      </c>
      <c r="D449" s="94" t="s">
        <v>602</v>
      </c>
      <c r="E449" s="94"/>
      <c r="F449" s="94"/>
      <c r="G449" s="688"/>
      <c r="H449" s="688"/>
      <c r="I449" s="688"/>
      <c r="J449" s="689"/>
      <c r="K449" s="689"/>
      <c r="L449" s="689"/>
      <c r="M449" s="767" t="s">
        <v>377</v>
      </c>
      <c r="N449" s="696"/>
      <c r="O449" s="697"/>
    </row>
    <row r="450" s="647" customFormat="1" spans="1:15">
      <c r="A450" s="766" t="s">
        <v>378</v>
      </c>
      <c r="B450" s="686" t="s">
        <v>71</v>
      </c>
      <c r="C450" s="691">
        <v>230200006</v>
      </c>
      <c r="D450" s="94" t="s">
        <v>603</v>
      </c>
      <c r="E450" s="94"/>
      <c r="F450" s="94"/>
      <c r="G450" s="688"/>
      <c r="H450" s="688"/>
      <c r="I450" s="688"/>
      <c r="J450" s="689"/>
      <c r="K450" s="689"/>
      <c r="L450" s="689"/>
      <c r="M450" s="767" t="s">
        <v>377</v>
      </c>
      <c r="N450" s="696"/>
      <c r="O450" s="697"/>
    </row>
    <row r="451" s="647" customFormat="1" ht="19" spans="1:15">
      <c r="A451" s="766" t="s">
        <v>378</v>
      </c>
      <c r="B451" s="686" t="s">
        <v>71</v>
      </c>
      <c r="C451" s="691">
        <v>2302000060</v>
      </c>
      <c r="D451" s="94" t="s">
        <v>604</v>
      </c>
      <c r="E451" s="94"/>
      <c r="F451" s="94"/>
      <c r="G451" s="688"/>
      <c r="H451" s="688"/>
      <c r="I451" s="688"/>
      <c r="J451" s="689"/>
      <c r="K451" s="689"/>
      <c r="L451" s="689"/>
      <c r="M451" s="767" t="s">
        <v>377</v>
      </c>
      <c r="N451" s="696"/>
      <c r="O451" s="697"/>
    </row>
    <row r="452" s="647" customFormat="1" spans="1:15">
      <c r="A452" s="766" t="s">
        <v>378</v>
      </c>
      <c r="B452" s="686" t="s">
        <v>71</v>
      </c>
      <c r="C452" s="691">
        <v>230200007</v>
      </c>
      <c r="D452" s="94" t="s">
        <v>605</v>
      </c>
      <c r="E452" s="94"/>
      <c r="F452" s="94"/>
      <c r="G452" s="688"/>
      <c r="H452" s="688"/>
      <c r="I452" s="688"/>
      <c r="J452" s="689"/>
      <c r="K452" s="689"/>
      <c r="L452" s="689"/>
      <c r="M452" s="767" t="s">
        <v>377</v>
      </c>
      <c r="N452" s="696"/>
      <c r="O452" s="697"/>
    </row>
    <row r="453" s="647" customFormat="1" spans="1:15">
      <c r="A453" s="766" t="s">
        <v>384</v>
      </c>
      <c r="B453" s="686" t="s">
        <v>71</v>
      </c>
      <c r="C453" s="691">
        <v>230200008</v>
      </c>
      <c r="D453" s="94" t="s">
        <v>606</v>
      </c>
      <c r="E453" s="94"/>
      <c r="F453" s="94"/>
      <c r="G453" s="688"/>
      <c r="H453" s="688"/>
      <c r="I453" s="688"/>
      <c r="J453" s="689"/>
      <c r="K453" s="689"/>
      <c r="L453" s="689"/>
      <c r="M453" s="767" t="s">
        <v>377</v>
      </c>
      <c r="N453" s="696"/>
      <c r="O453" s="697"/>
    </row>
    <row r="454" s="647" customFormat="1" spans="1:15">
      <c r="A454" s="766" t="s">
        <v>378</v>
      </c>
      <c r="B454" s="686" t="s">
        <v>71</v>
      </c>
      <c r="C454" s="691">
        <v>230200009</v>
      </c>
      <c r="D454" s="94" t="s">
        <v>607</v>
      </c>
      <c r="E454" s="94"/>
      <c r="F454" s="94"/>
      <c r="G454" s="688"/>
      <c r="H454" s="688"/>
      <c r="I454" s="688"/>
      <c r="J454" s="689"/>
      <c r="K454" s="689"/>
      <c r="L454" s="689"/>
      <c r="M454" s="767" t="s">
        <v>377</v>
      </c>
      <c r="N454" s="696"/>
      <c r="O454" s="697"/>
    </row>
    <row r="455" s="647" customFormat="1" spans="1:15">
      <c r="A455" s="766" t="s">
        <v>378</v>
      </c>
      <c r="B455" s="686" t="s">
        <v>71</v>
      </c>
      <c r="C455" s="691">
        <v>230200010</v>
      </c>
      <c r="D455" s="94" t="s">
        <v>608</v>
      </c>
      <c r="E455" s="94"/>
      <c r="F455" s="94"/>
      <c r="G455" s="688"/>
      <c r="H455" s="688"/>
      <c r="I455" s="688"/>
      <c r="J455" s="689"/>
      <c r="K455" s="689"/>
      <c r="L455" s="689"/>
      <c r="M455" s="767" t="s">
        <v>377</v>
      </c>
      <c r="N455" s="696"/>
      <c r="O455" s="697"/>
    </row>
    <row r="456" s="647" customFormat="1" spans="1:15">
      <c r="A456" s="766" t="s">
        <v>378</v>
      </c>
      <c r="B456" s="686" t="s">
        <v>71</v>
      </c>
      <c r="C456" s="691">
        <v>230200011</v>
      </c>
      <c r="D456" s="94" t="s">
        <v>609</v>
      </c>
      <c r="E456" s="94"/>
      <c r="F456" s="94"/>
      <c r="G456" s="688"/>
      <c r="H456" s="688"/>
      <c r="I456" s="688"/>
      <c r="J456" s="689"/>
      <c r="K456" s="689"/>
      <c r="L456" s="689"/>
      <c r="M456" s="767" t="s">
        <v>377</v>
      </c>
      <c r="N456" s="696"/>
      <c r="O456" s="697"/>
    </row>
    <row r="457" s="647" customFormat="1" spans="1:15">
      <c r="A457" s="766" t="s">
        <v>411</v>
      </c>
      <c r="B457" s="686" t="s">
        <v>71</v>
      </c>
      <c r="C457" s="691">
        <v>230200012</v>
      </c>
      <c r="D457" s="94" t="s">
        <v>610</v>
      </c>
      <c r="E457" s="94"/>
      <c r="F457" s="94"/>
      <c r="G457" s="688"/>
      <c r="H457" s="688"/>
      <c r="I457" s="688"/>
      <c r="J457" s="689"/>
      <c r="K457" s="689"/>
      <c r="L457" s="689"/>
      <c r="M457" s="767" t="s">
        <v>377</v>
      </c>
      <c r="N457" s="696"/>
      <c r="O457" s="697"/>
    </row>
    <row r="458" s="647" customFormat="1" spans="1:15">
      <c r="A458" s="766" t="s">
        <v>411</v>
      </c>
      <c r="B458" s="686" t="s">
        <v>71</v>
      </c>
      <c r="C458" s="691">
        <v>230200013</v>
      </c>
      <c r="D458" s="94" t="s">
        <v>611</v>
      </c>
      <c r="E458" s="94"/>
      <c r="F458" s="94"/>
      <c r="G458" s="688"/>
      <c r="H458" s="688"/>
      <c r="I458" s="688"/>
      <c r="J458" s="689"/>
      <c r="K458" s="689"/>
      <c r="L458" s="689"/>
      <c r="M458" s="767" t="s">
        <v>377</v>
      </c>
      <c r="N458" s="696"/>
      <c r="O458" s="697"/>
    </row>
    <row r="459" s="647" customFormat="1" spans="1:15">
      <c r="A459" s="766" t="s">
        <v>378</v>
      </c>
      <c r="B459" s="686" t="s">
        <v>71</v>
      </c>
      <c r="C459" s="691">
        <v>230200014</v>
      </c>
      <c r="D459" s="94" t="s">
        <v>612</v>
      </c>
      <c r="E459" s="94"/>
      <c r="F459" s="94"/>
      <c r="G459" s="688"/>
      <c r="H459" s="688"/>
      <c r="I459" s="688"/>
      <c r="J459" s="689"/>
      <c r="K459" s="689"/>
      <c r="L459" s="689"/>
      <c r="M459" s="767" t="s">
        <v>377</v>
      </c>
      <c r="N459" s="696"/>
      <c r="O459" s="697"/>
    </row>
    <row r="460" s="647" customFormat="1" spans="1:15">
      <c r="A460" s="766" t="s">
        <v>378</v>
      </c>
      <c r="B460" s="686" t="s">
        <v>71</v>
      </c>
      <c r="C460" s="691">
        <v>230200015</v>
      </c>
      <c r="D460" s="94" t="s">
        <v>613</v>
      </c>
      <c r="E460" s="94"/>
      <c r="F460" s="94"/>
      <c r="G460" s="688"/>
      <c r="H460" s="688"/>
      <c r="I460" s="688"/>
      <c r="J460" s="689"/>
      <c r="K460" s="689"/>
      <c r="L460" s="689"/>
      <c r="M460" s="767" t="s">
        <v>377</v>
      </c>
      <c r="N460" s="696"/>
      <c r="O460" s="697"/>
    </row>
    <row r="461" s="647" customFormat="1" spans="1:15">
      <c r="A461" s="766" t="s">
        <v>378</v>
      </c>
      <c r="B461" s="686" t="s">
        <v>71</v>
      </c>
      <c r="C461" s="691">
        <v>230200016</v>
      </c>
      <c r="D461" s="94" t="s">
        <v>614</v>
      </c>
      <c r="E461" s="94"/>
      <c r="F461" s="94"/>
      <c r="G461" s="688"/>
      <c r="H461" s="688"/>
      <c r="I461" s="688"/>
      <c r="J461" s="689"/>
      <c r="K461" s="689"/>
      <c r="L461" s="689"/>
      <c r="M461" s="767" t="s">
        <v>377</v>
      </c>
      <c r="N461" s="696"/>
      <c r="O461" s="697"/>
    </row>
    <row r="462" s="647" customFormat="1" spans="1:15">
      <c r="A462" s="766" t="s">
        <v>378</v>
      </c>
      <c r="B462" s="686" t="s">
        <v>71</v>
      </c>
      <c r="C462" s="691">
        <v>2302000160</v>
      </c>
      <c r="D462" s="94" t="s">
        <v>614</v>
      </c>
      <c r="E462" s="94"/>
      <c r="F462" s="94"/>
      <c r="G462" s="688"/>
      <c r="H462" s="688"/>
      <c r="I462" s="688"/>
      <c r="J462" s="689"/>
      <c r="K462" s="689"/>
      <c r="L462" s="689"/>
      <c r="M462" s="767" t="s">
        <v>377</v>
      </c>
      <c r="N462" s="696"/>
      <c r="O462" s="697"/>
    </row>
    <row r="463" s="647" customFormat="1" spans="1:15">
      <c r="A463" s="766" t="s">
        <v>378</v>
      </c>
      <c r="B463" s="686" t="s">
        <v>71</v>
      </c>
      <c r="C463" s="691">
        <v>230200017</v>
      </c>
      <c r="D463" s="94" t="s">
        <v>615</v>
      </c>
      <c r="E463" s="94"/>
      <c r="F463" s="94"/>
      <c r="G463" s="688"/>
      <c r="H463" s="688"/>
      <c r="I463" s="688"/>
      <c r="J463" s="689"/>
      <c r="K463" s="689"/>
      <c r="L463" s="689"/>
      <c r="M463" s="767" t="s">
        <v>377</v>
      </c>
      <c r="N463" s="696"/>
      <c r="O463" s="697"/>
    </row>
    <row r="464" s="647" customFormat="1" ht="19" spans="1:15">
      <c r="A464" s="766" t="s">
        <v>378</v>
      </c>
      <c r="B464" s="686" t="s">
        <v>71</v>
      </c>
      <c r="C464" s="691">
        <v>230200018</v>
      </c>
      <c r="D464" s="94" t="s">
        <v>616</v>
      </c>
      <c r="E464" s="94"/>
      <c r="F464" s="94"/>
      <c r="G464" s="688"/>
      <c r="H464" s="688"/>
      <c r="I464" s="688"/>
      <c r="J464" s="689"/>
      <c r="K464" s="689"/>
      <c r="L464" s="689"/>
      <c r="M464" s="767" t="s">
        <v>377</v>
      </c>
      <c r="N464" s="696"/>
      <c r="O464" s="697"/>
    </row>
    <row r="465" s="647" customFormat="1" spans="1:15">
      <c r="A465" s="766" t="s">
        <v>411</v>
      </c>
      <c r="B465" s="686" t="s">
        <v>71</v>
      </c>
      <c r="C465" s="691">
        <v>230200019</v>
      </c>
      <c r="D465" s="94" t="s">
        <v>617</v>
      </c>
      <c r="E465" s="94"/>
      <c r="F465" s="94"/>
      <c r="G465" s="688"/>
      <c r="H465" s="688"/>
      <c r="I465" s="688"/>
      <c r="J465" s="689"/>
      <c r="K465" s="689"/>
      <c r="L465" s="689"/>
      <c r="M465" s="767" t="s">
        <v>377</v>
      </c>
      <c r="N465" s="696"/>
      <c r="O465" s="697"/>
    </row>
    <row r="466" s="647" customFormat="1" spans="1:15">
      <c r="A466" s="766" t="s">
        <v>378</v>
      </c>
      <c r="B466" s="686" t="s">
        <v>71</v>
      </c>
      <c r="C466" s="691">
        <v>230200020</v>
      </c>
      <c r="D466" s="94" t="s">
        <v>618</v>
      </c>
      <c r="E466" s="94"/>
      <c r="F466" s="94"/>
      <c r="G466" s="688"/>
      <c r="H466" s="688"/>
      <c r="I466" s="688"/>
      <c r="J466" s="689"/>
      <c r="K466" s="689"/>
      <c r="L466" s="689"/>
      <c r="M466" s="767" t="s">
        <v>377</v>
      </c>
      <c r="N466" s="696"/>
      <c r="O466" s="697"/>
    </row>
    <row r="467" s="647" customFormat="1" spans="1:15">
      <c r="A467" s="766" t="s">
        <v>384</v>
      </c>
      <c r="B467" s="686" t="s">
        <v>71</v>
      </c>
      <c r="C467" s="691">
        <v>230200021</v>
      </c>
      <c r="D467" s="94" t="s">
        <v>619</v>
      </c>
      <c r="E467" s="94"/>
      <c r="F467" s="94"/>
      <c r="G467" s="688"/>
      <c r="H467" s="688"/>
      <c r="I467" s="688"/>
      <c r="J467" s="689"/>
      <c r="K467" s="689"/>
      <c r="L467" s="689"/>
      <c r="M467" s="767" t="s">
        <v>377</v>
      </c>
      <c r="N467" s="696"/>
      <c r="O467" s="697"/>
    </row>
    <row r="468" s="647" customFormat="1" spans="1:15">
      <c r="A468" s="766" t="s">
        <v>411</v>
      </c>
      <c r="B468" s="686" t="s">
        <v>71</v>
      </c>
      <c r="C468" s="691">
        <v>230200022</v>
      </c>
      <c r="D468" s="94" t="s">
        <v>620</v>
      </c>
      <c r="E468" s="94"/>
      <c r="F468" s="94"/>
      <c r="G468" s="688"/>
      <c r="H468" s="688"/>
      <c r="I468" s="688"/>
      <c r="J468" s="689"/>
      <c r="K468" s="689"/>
      <c r="L468" s="689"/>
      <c r="M468" s="767" t="s">
        <v>377</v>
      </c>
      <c r="N468" s="696"/>
      <c r="O468" s="697"/>
    </row>
    <row r="469" s="647" customFormat="1" spans="1:15">
      <c r="A469" s="766" t="s">
        <v>378</v>
      </c>
      <c r="B469" s="686" t="s">
        <v>71</v>
      </c>
      <c r="C469" s="691">
        <v>230200023</v>
      </c>
      <c r="D469" s="94" t="s">
        <v>621</v>
      </c>
      <c r="E469" s="94"/>
      <c r="F469" s="94"/>
      <c r="G469" s="688"/>
      <c r="H469" s="688"/>
      <c r="I469" s="688"/>
      <c r="J469" s="689"/>
      <c r="K469" s="689"/>
      <c r="L469" s="689"/>
      <c r="M469" s="767" t="s">
        <v>377</v>
      </c>
      <c r="N469" s="696"/>
      <c r="O469" s="697"/>
    </row>
    <row r="470" s="647" customFormat="1" spans="1:15">
      <c r="A470" s="766" t="s">
        <v>378</v>
      </c>
      <c r="B470" s="686" t="s">
        <v>71</v>
      </c>
      <c r="C470" s="691">
        <v>230200024</v>
      </c>
      <c r="D470" s="94" t="s">
        <v>622</v>
      </c>
      <c r="E470" s="94"/>
      <c r="F470" s="94"/>
      <c r="G470" s="688"/>
      <c r="H470" s="688"/>
      <c r="I470" s="688"/>
      <c r="J470" s="689"/>
      <c r="K470" s="689"/>
      <c r="L470" s="689"/>
      <c r="M470" s="767" t="s">
        <v>377</v>
      </c>
      <c r="N470" s="696"/>
      <c r="O470" s="697"/>
    </row>
    <row r="471" s="647" customFormat="1" spans="1:15">
      <c r="A471" s="766" t="s">
        <v>378</v>
      </c>
      <c r="B471" s="686" t="s">
        <v>71</v>
      </c>
      <c r="C471" s="691">
        <v>230200025</v>
      </c>
      <c r="D471" s="94" t="s">
        <v>623</v>
      </c>
      <c r="E471" s="94"/>
      <c r="F471" s="94"/>
      <c r="G471" s="688"/>
      <c r="H471" s="688"/>
      <c r="I471" s="688"/>
      <c r="J471" s="689"/>
      <c r="K471" s="689"/>
      <c r="L471" s="689"/>
      <c r="M471" s="767" t="s">
        <v>377</v>
      </c>
      <c r="N471" s="696"/>
      <c r="O471" s="697"/>
    </row>
    <row r="472" s="647" customFormat="1" spans="1:15">
      <c r="A472" s="766" t="s">
        <v>378</v>
      </c>
      <c r="B472" s="686" t="s">
        <v>71</v>
      </c>
      <c r="C472" s="691">
        <v>230200026</v>
      </c>
      <c r="D472" s="94" t="s">
        <v>624</v>
      </c>
      <c r="E472" s="94"/>
      <c r="F472" s="94"/>
      <c r="G472" s="688"/>
      <c r="H472" s="688"/>
      <c r="I472" s="688"/>
      <c r="J472" s="689"/>
      <c r="K472" s="689"/>
      <c r="L472" s="689"/>
      <c r="M472" s="767" t="s">
        <v>377</v>
      </c>
      <c r="N472" s="696"/>
      <c r="O472" s="697"/>
    </row>
    <row r="473" s="647" customFormat="1" spans="1:15">
      <c r="A473" s="766" t="s">
        <v>378</v>
      </c>
      <c r="B473" s="686" t="s">
        <v>71</v>
      </c>
      <c r="C473" s="691">
        <v>230200027</v>
      </c>
      <c r="D473" s="94" t="s">
        <v>625</v>
      </c>
      <c r="E473" s="94"/>
      <c r="F473" s="94"/>
      <c r="G473" s="688"/>
      <c r="H473" s="688"/>
      <c r="I473" s="688"/>
      <c r="J473" s="689"/>
      <c r="K473" s="689"/>
      <c r="L473" s="689"/>
      <c r="M473" s="767" t="s">
        <v>377</v>
      </c>
      <c r="N473" s="696"/>
      <c r="O473" s="697"/>
    </row>
    <row r="474" s="647" customFormat="1" spans="1:15">
      <c r="A474" s="766" t="s">
        <v>378</v>
      </c>
      <c r="B474" s="686" t="s">
        <v>71</v>
      </c>
      <c r="C474" s="691">
        <v>230200028</v>
      </c>
      <c r="D474" s="94" t="s">
        <v>626</v>
      </c>
      <c r="E474" s="94"/>
      <c r="F474" s="94"/>
      <c r="G474" s="688"/>
      <c r="H474" s="688"/>
      <c r="I474" s="688"/>
      <c r="J474" s="689"/>
      <c r="K474" s="689"/>
      <c r="L474" s="689"/>
      <c r="M474" s="767" t="s">
        <v>377</v>
      </c>
      <c r="N474" s="696"/>
      <c r="O474" s="697"/>
    </row>
    <row r="475" s="647" customFormat="1" spans="1:15">
      <c r="A475" s="766" t="s">
        <v>378</v>
      </c>
      <c r="B475" s="686" t="s">
        <v>71</v>
      </c>
      <c r="C475" s="691">
        <v>230200029</v>
      </c>
      <c r="D475" s="94" t="s">
        <v>627</v>
      </c>
      <c r="E475" s="94"/>
      <c r="F475" s="94"/>
      <c r="G475" s="688"/>
      <c r="H475" s="688"/>
      <c r="I475" s="688"/>
      <c r="J475" s="689"/>
      <c r="K475" s="689"/>
      <c r="L475" s="689"/>
      <c r="M475" s="767" t="s">
        <v>377</v>
      </c>
      <c r="N475" s="696"/>
      <c r="O475" s="697"/>
    </row>
    <row r="476" s="647" customFormat="1" spans="1:15">
      <c r="A476" s="766" t="s">
        <v>378</v>
      </c>
      <c r="B476" s="686" t="s">
        <v>71</v>
      </c>
      <c r="C476" s="691">
        <v>230200030</v>
      </c>
      <c r="D476" s="94" t="s">
        <v>628</v>
      </c>
      <c r="E476" s="94"/>
      <c r="F476" s="94"/>
      <c r="G476" s="688"/>
      <c r="H476" s="688"/>
      <c r="I476" s="688"/>
      <c r="J476" s="689"/>
      <c r="K476" s="689"/>
      <c r="L476" s="689"/>
      <c r="M476" s="767" t="s">
        <v>377</v>
      </c>
      <c r="N476" s="696"/>
      <c r="O476" s="697"/>
    </row>
    <row r="477" s="647" customFormat="1" spans="1:15">
      <c r="A477" s="766" t="s">
        <v>378</v>
      </c>
      <c r="B477" s="686" t="s">
        <v>71</v>
      </c>
      <c r="C477" s="691">
        <v>230200031</v>
      </c>
      <c r="D477" s="94" t="s">
        <v>629</v>
      </c>
      <c r="E477" s="94"/>
      <c r="F477" s="94"/>
      <c r="G477" s="688"/>
      <c r="H477" s="688"/>
      <c r="I477" s="688"/>
      <c r="J477" s="689"/>
      <c r="K477" s="689"/>
      <c r="L477" s="689"/>
      <c r="M477" s="767" t="s">
        <v>377</v>
      </c>
      <c r="N477" s="696"/>
      <c r="O477" s="697"/>
    </row>
    <row r="478" s="647" customFormat="1" spans="1:15">
      <c r="A478" s="766" t="s">
        <v>378</v>
      </c>
      <c r="B478" s="686" t="s">
        <v>71</v>
      </c>
      <c r="C478" s="691">
        <v>230200032</v>
      </c>
      <c r="D478" s="94" t="s">
        <v>630</v>
      </c>
      <c r="E478" s="94"/>
      <c r="F478" s="94"/>
      <c r="G478" s="688"/>
      <c r="H478" s="688"/>
      <c r="I478" s="688"/>
      <c r="J478" s="689"/>
      <c r="K478" s="689"/>
      <c r="L478" s="689"/>
      <c r="M478" s="767" t="s">
        <v>377</v>
      </c>
      <c r="N478" s="696"/>
      <c r="O478" s="697"/>
    </row>
    <row r="479" s="647" customFormat="1" spans="1:15">
      <c r="A479" s="766" t="s">
        <v>378</v>
      </c>
      <c r="B479" s="686" t="s">
        <v>71</v>
      </c>
      <c r="C479" s="691">
        <v>230200033</v>
      </c>
      <c r="D479" s="94" t="s">
        <v>631</v>
      </c>
      <c r="E479" s="94"/>
      <c r="F479" s="94"/>
      <c r="G479" s="688"/>
      <c r="H479" s="688"/>
      <c r="I479" s="688"/>
      <c r="J479" s="689"/>
      <c r="K479" s="689"/>
      <c r="L479" s="689"/>
      <c r="M479" s="767" t="s">
        <v>377</v>
      </c>
      <c r="N479" s="696"/>
      <c r="O479" s="697"/>
    </row>
    <row r="480" s="647" customFormat="1" spans="1:15">
      <c r="A480" s="766" t="s">
        <v>378</v>
      </c>
      <c r="B480" s="686" t="s">
        <v>71</v>
      </c>
      <c r="C480" s="691">
        <v>230200034</v>
      </c>
      <c r="D480" s="94" t="s">
        <v>632</v>
      </c>
      <c r="E480" s="94"/>
      <c r="F480" s="94"/>
      <c r="G480" s="688"/>
      <c r="H480" s="688"/>
      <c r="I480" s="688"/>
      <c r="J480" s="689"/>
      <c r="K480" s="689"/>
      <c r="L480" s="689"/>
      <c r="M480" s="767" t="s">
        <v>377</v>
      </c>
      <c r="N480" s="696"/>
      <c r="O480" s="697"/>
    </row>
    <row r="481" s="647" customFormat="1" spans="1:15">
      <c r="A481" s="766" t="s">
        <v>378</v>
      </c>
      <c r="B481" s="686" t="s">
        <v>71</v>
      </c>
      <c r="C481" s="691">
        <v>230200035</v>
      </c>
      <c r="D481" s="94" t="s">
        <v>633</v>
      </c>
      <c r="E481" s="94"/>
      <c r="F481" s="94"/>
      <c r="G481" s="688"/>
      <c r="H481" s="688"/>
      <c r="I481" s="688"/>
      <c r="J481" s="689"/>
      <c r="K481" s="689"/>
      <c r="L481" s="689"/>
      <c r="M481" s="767" t="s">
        <v>377</v>
      </c>
      <c r="N481" s="696"/>
      <c r="O481" s="697"/>
    </row>
    <row r="482" s="647" customFormat="1" spans="1:15">
      <c r="A482" s="766" t="s">
        <v>378</v>
      </c>
      <c r="B482" s="686" t="s">
        <v>71</v>
      </c>
      <c r="C482" s="691">
        <v>230200036</v>
      </c>
      <c r="D482" s="94" t="s">
        <v>634</v>
      </c>
      <c r="E482" s="94"/>
      <c r="F482" s="94"/>
      <c r="G482" s="688"/>
      <c r="H482" s="688"/>
      <c r="I482" s="688"/>
      <c r="J482" s="689"/>
      <c r="K482" s="689"/>
      <c r="L482" s="689"/>
      <c r="M482" s="767" t="s">
        <v>377</v>
      </c>
      <c r="N482" s="696"/>
      <c r="O482" s="697"/>
    </row>
    <row r="483" s="647" customFormat="1" spans="1:15">
      <c r="A483" s="766" t="s">
        <v>378</v>
      </c>
      <c r="B483" s="686" t="s">
        <v>71</v>
      </c>
      <c r="C483" s="691">
        <v>230200037</v>
      </c>
      <c r="D483" s="94" t="s">
        <v>635</v>
      </c>
      <c r="E483" s="94"/>
      <c r="F483" s="94"/>
      <c r="G483" s="688"/>
      <c r="H483" s="688"/>
      <c r="I483" s="688"/>
      <c r="J483" s="689"/>
      <c r="K483" s="689"/>
      <c r="L483" s="689"/>
      <c r="M483" s="767" t="s">
        <v>377</v>
      </c>
      <c r="N483" s="696"/>
      <c r="O483" s="697"/>
    </row>
    <row r="484" s="647" customFormat="1" spans="1:15">
      <c r="A484" s="766" t="s">
        <v>378</v>
      </c>
      <c r="B484" s="686" t="s">
        <v>71</v>
      </c>
      <c r="C484" s="691">
        <v>230200038</v>
      </c>
      <c r="D484" s="94" t="s">
        <v>636</v>
      </c>
      <c r="E484" s="94"/>
      <c r="F484" s="94"/>
      <c r="G484" s="688"/>
      <c r="H484" s="688"/>
      <c r="I484" s="688"/>
      <c r="J484" s="689"/>
      <c r="K484" s="689"/>
      <c r="L484" s="689"/>
      <c r="M484" s="767" t="s">
        <v>377</v>
      </c>
      <c r="N484" s="696"/>
      <c r="O484" s="697"/>
    </row>
    <row r="485" s="647" customFormat="1" spans="1:15">
      <c r="A485" s="766" t="s">
        <v>378</v>
      </c>
      <c r="B485" s="686" t="s">
        <v>71</v>
      </c>
      <c r="C485" s="691">
        <v>230200039</v>
      </c>
      <c r="D485" s="94" t="s">
        <v>637</v>
      </c>
      <c r="E485" s="94"/>
      <c r="F485" s="94"/>
      <c r="G485" s="688"/>
      <c r="H485" s="688"/>
      <c r="I485" s="688"/>
      <c r="J485" s="689"/>
      <c r="K485" s="689"/>
      <c r="L485" s="689"/>
      <c r="M485" s="767" t="s">
        <v>377</v>
      </c>
      <c r="N485" s="696"/>
      <c r="O485" s="697"/>
    </row>
    <row r="486" s="647" customFormat="1" spans="1:15">
      <c r="A486" s="766" t="s">
        <v>384</v>
      </c>
      <c r="B486" s="686" t="s">
        <v>71</v>
      </c>
      <c r="C486" s="691">
        <v>230200040</v>
      </c>
      <c r="D486" s="94" t="s">
        <v>638</v>
      </c>
      <c r="E486" s="94"/>
      <c r="F486" s="94"/>
      <c r="G486" s="688"/>
      <c r="H486" s="688"/>
      <c r="I486" s="688"/>
      <c r="J486" s="689"/>
      <c r="K486" s="689"/>
      <c r="L486" s="689"/>
      <c r="M486" s="767" t="s">
        <v>377</v>
      </c>
      <c r="N486" s="696"/>
      <c r="O486" s="697"/>
    </row>
    <row r="487" s="647" customFormat="1" spans="1:15">
      <c r="A487" s="766" t="s">
        <v>384</v>
      </c>
      <c r="B487" s="686" t="s">
        <v>71</v>
      </c>
      <c r="C487" s="691">
        <v>230200041</v>
      </c>
      <c r="D487" s="94" t="s">
        <v>639</v>
      </c>
      <c r="E487" s="94"/>
      <c r="F487" s="94"/>
      <c r="G487" s="688"/>
      <c r="H487" s="688"/>
      <c r="I487" s="688"/>
      <c r="J487" s="689"/>
      <c r="K487" s="689"/>
      <c r="L487" s="689"/>
      <c r="M487" s="767" t="s">
        <v>377</v>
      </c>
      <c r="N487" s="696"/>
      <c r="O487" s="697"/>
    </row>
    <row r="488" s="647" customFormat="1" spans="1:15">
      <c r="A488" s="766" t="s">
        <v>384</v>
      </c>
      <c r="B488" s="686" t="s">
        <v>71</v>
      </c>
      <c r="C488" s="691">
        <v>230200042</v>
      </c>
      <c r="D488" s="94" t="s">
        <v>640</v>
      </c>
      <c r="E488" s="94"/>
      <c r="F488" s="94"/>
      <c r="G488" s="688"/>
      <c r="H488" s="688"/>
      <c r="I488" s="688"/>
      <c r="J488" s="689"/>
      <c r="K488" s="689"/>
      <c r="L488" s="689"/>
      <c r="M488" s="767" t="s">
        <v>377</v>
      </c>
      <c r="N488" s="696"/>
      <c r="O488" s="697"/>
    </row>
    <row r="489" s="647" customFormat="1" spans="1:15">
      <c r="A489" s="766" t="s">
        <v>378</v>
      </c>
      <c r="B489" s="686" t="s">
        <v>71</v>
      </c>
      <c r="C489" s="691">
        <v>230200043</v>
      </c>
      <c r="D489" s="94" t="s">
        <v>641</v>
      </c>
      <c r="E489" s="94"/>
      <c r="F489" s="94"/>
      <c r="G489" s="688"/>
      <c r="H489" s="688"/>
      <c r="I489" s="688"/>
      <c r="J489" s="689"/>
      <c r="K489" s="689"/>
      <c r="L489" s="689"/>
      <c r="M489" s="767" t="s">
        <v>377</v>
      </c>
      <c r="N489" s="696"/>
      <c r="O489" s="697"/>
    </row>
    <row r="490" s="647" customFormat="1" ht="19" spans="1:15">
      <c r="A490" s="766" t="s">
        <v>378</v>
      </c>
      <c r="B490" s="686" t="s">
        <v>71</v>
      </c>
      <c r="C490" s="691">
        <v>230200044</v>
      </c>
      <c r="D490" s="94" t="s">
        <v>642</v>
      </c>
      <c r="E490" s="94"/>
      <c r="F490" s="94"/>
      <c r="G490" s="688"/>
      <c r="H490" s="688"/>
      <c r="I490" s="688"/>
      <c r="J490" s="689"/>
      <c r="K490" s="689"/>
      <c r="L490" s="689"/>
      <c r="M490" s="767" t="s">
        <v>377</v>
      </c>
      <c r="N490" s="696"/>
      <c r="O490" s="697"/>
    </row>
    <row r="491" s="647" customFormat="1" spans="1:15">
      <c r="A491" s="766" t="s">
        <v>378</v>
      </c>
      <c r="B491" s="686" t="s">
        <v>71</v>
      </c>
      <c r="C491" s="691">
        <v>230200045</v>
      </c>
      <c r="D491" s="94" t="s">
        <v>643</v>
      </c>
      <c r="E491" s="94"/>
      <c r="F491" s="94"/>
      <c r="G491" s="688"/>
      <c r="H491" s="688"/>
      <c r="I491" s="688"/>
      <c r="J491" s="689"/>
      <c r="K491" s="689"/>
      <c r="L491" s="689"/>
      <c r="M491" s="767" t="s">
        <v>377</v>
      </c>
      <c r="N491" s="696"/>
      <c r="O491" s="697"/>
    </row>
    <row r="492" s="647" customFormat="1" ht="19" spans="1:15">
      <c r="A492" s="766" t="s">
        <v>378</v>
      </c>
      <c r="B492" s="686" t="s">
        <v>71</v>
      </c>
      <c r="C492" s="691">
        <v>230200046</v>
      </c>
      <c r="D492" s="94" t="s">
        <v>644</v>
      </c>
      <c r="E492" s="94"/>
      <c r="F492" s="94"/>
      <c r="G492" s="688"/>
      <c r="H492" s="688"/>
      <c r="I492" s="688"/>
      <c r="J492" s="689"/>
      <c r="K492" s="689"/>
      <c r="L492" s="689"/>
      <c r="M492" s="767" t="s">
        <v>377</v>
      </c>
      <c r="N492" s="696"/>
      <c r="O492" s="697"/>
    </row>
    <row r="493" s="647" customFormat="1" ht="19" spans="1:15">
      <c r="A493" s="766" t="s">
        <v>378</v>
      </c>
      <c r="B493" s="686" t="s">
        <v>71</v>
      </c>
      <c r="C493" s="691">
        <v>230200047</v>
      </c>
      <c r="D493" s="94" t="s">
        <v>645</v>
      </c>
      <c r="E493" s="94"/>
      <c r="F493" s="94"/>
      <c r="G493" s="688"/>
      <c r="H493" s="688"/>
      <c r="I493" s="688"/>
      <c r="J493" s="689"/>
      <c r="K493" s="689"/>
      <c r="L493" s="689"/>
      <c r="M493" s="767" t="s">
        <v>377</v>
      </c>
      <c r="N493" s="696"/>
      <c r="O493" s="697"/>
    </row>
    <row r="494" s="647" customFormat="1" spans="1:15">
      <c r="A494" s="766" t="s">
        <v>378</v>
      </c>
      <c r="B494" s="686" t="s">
        <v>71</v>
      </c>
      <c r="C494" s="691">
        <v>230200048</v>
      </c>
      <c r="D494" s="94" t="s">
        <v>646</v>
      </c>
      <c r="E494" s="94"/>
      <c r="F494" s="94"/>
      <c r="G494" s="688"/>
      <c r="H494" s="688"/>
      <c r="I494" s="688"/>
      <c r="J494" s="689"/>
      <c r="K494" s="689"/>
      <c r="L494" s="689"/>
      <c r="M494" s="767" t="s">
        <v>377</v>
      </c>
      <c r="N494" s="696"/>
      <c r="O494" s="697"/>
    </row>
    <row r="495" s="647" customFormat="1" spans="1:15">
      <c r="A495" s="766" t="s">
        <v>378</v>
      </c>
      <c r="B495" s="686" t="s">
        <v>71</v>
      </c>
      <c r="C495" s="691">
        <v>230200049</v>
      </c>
      <c r="D495" s="94" t="s">
        <v>647</v>
      </c>
      <c r="E495" s="94"/>
      <c r="F495" s="94"/>
      <c r="G495" s="688"/>
      <c r="H495" s="688"/>
      <c r="I495" s="688"/>
      <c r="J495" s="689"/>
      <c r="K495" s="689"/>
      <c r="L495" s="689"/>
      <c r="M495" s="767" t="s">
        <v>377</v>
      </c>
      <c r="N495" s="696"/>
      <c r="O495" s="697"/>
    </row>
    <row r="496" s="647" customFormat="1" spans="1:15">
      <c r="A496" s="766" t="s">
        <v>378</v>
      </c>
      <c r="B496" s="686" t="s">
        <v>71</v>
      </c>
      <c r="C496" s="691">
        <v>230200050</v>
      </c>
      <c r="D496" s="94" t="s">
        <v>648</v>
      </c>
      <c r="E496" s="94"/>
      <c r="F496" s="94"/>
      <c r="G496" s="688"/>
      <c r="H496" s="688"/>
      <c r="I496" s="688"/>
      <c r="J496" s="689"/>
      <c r="K496" s="689"/>
      <c r="L496" s="689"/>
      <c r="M496" s="767" t="s">
        <v>377</v>
      </c>
      <c r="N496" s="696"/>
      <c r="O496" s="697"/>
    </row>
    <row r="497" s="647" customFormat="1" spans="1:15">
      <c r="A497" s="766" t="s">
        <v>384</v>
      </c>
      <c r="B497" s="686" t="s">
        <v>71</v>
      </c>
      <c r="C497" s="691">
        <v>230200051</v>
      </c>
      <c r="D497" s="94" t="s">
        <v>649</v>
      </c>
      <c r="E497" s="94"/>
      <c r="F497" s="94"/>
      <c r="G497" s="688"/>
      <c r="H497" s="688"/>
      <c r="I497" s="688"/>
      <c r="J497" s="689"/>
      <c r="K497" s="689"/>
      <c r="L497" s="689"/>
      <c r="M497" s="767" t="s">
        <v>377</v>
      </c>
      <c r="N497" s="696"/>
      <c r="O497" s="697"/>
    </row>
    <row r="498" s="647" customFormat="1" spans="1:15">
      <c r="A498" s="766" t="s">
        <v>378</v>
      </c>
      <c r="B498" s="686" t="s">
        <v>71</v>
      </c>
      <c r="C498" s="691">
        <v>230200052</v>
      </c>
      <c r="D498" s="94" t="s">
        <v>650</v>
      </c>
      <c r="E498" s="94"/>
      <c r="F498" s="94"/>
      <c r="G498" s="688"/>
      <c r="H498" s="688"/>
      <c r="I498" s="688"/>
      <c r="J498" s="689"/>
      <c r="K498" s="689"/>
      <c r="L498" s="689"/>
      <c r="M498" s="767" t="s">
        <v>377</v>
      </c>
      <c r="N498" s="696"/>
      <c r="O498" s="697"/>
    </row>
    <row r="499" s="647" customFormat="1" spans="1:15">
      <c r="A499" s="766" t="s">
        <v>378</v>
      </c>
      <c r="B499" s="686" t="s">
        <v>71</v>
      </c>
      <c r="C499" s="691">
        <v>230200053</v>
      </c>
      <c r="D499" s="94" t="s">
        <v>651</v>
      </c>
      <c r="E499" s="94"/>
      <c r="F499" s="94"/>
      <c r="G499" s="688"/>
      <c r="H499" s="688"/>
      <c r="I499" s="688"/>
      <c r="J499" s="689"/>
      <c r="K499" s="689"/>
      <c r="L499" s="689"/>
      <c r="M499" s="767" t="s">
        <v>377</v>
      </c>
      <c r="N499" s="696"/>
      <c r="O499" s="697"/>
    </row>
    <row r="500" s="647" customFormat="1" spans="1:15">
      <c r="A500" s="766" t="s">
        <v>378</v>
      </c>
      <c r="B500" s="686" t="s">
        <v>71</v>
      </c>
      <c r="C500" s="691">
        <v>230200054</v>
      </c>
      <c r="D500" s="94" t="s">
        <v>652</v>
      </c>
      <c r="E500" s="94"/>
      <c r="F500" s="94"/>
      <c r="G500" s="688"/>
      <c r="H500" s="688"/>
      <c r="I500" s="688"/>
      <c r="J500" s="689"/>
      <c r="K500" s="689"/>
      <c r="L500" s="689"/>
      <c r="M500" s="767" t="s">
        <v>377</v>
      </c>
      <c r="N500" s="696"/>
      <c r="O500" s="697"/>
    </row>
    <row r="501" s="647" customFormat="1" spans="1:15">
      <c r="A501" s="686" t="s">
        <v>270</v>
      </c>
      <c r="B501" s="686" t="s">
        <v>71</v>
      </c>
      <c r="C501" s="691">
        <v>230200055</v>
      </c>
      <c r="D501" s="94" t="s">
        <v>653</v>
      </c>
      <c r="E501" s="94"/>
      <c r="F501" s="94"/>
      <c r="G501" s="688"/>
      <c r="H501" s="688"/>
      <c r="I501" s="688"/>
      <c r="J501" s="689"/>
      <c r="K501" s="689"/>
      <c r="L501" s="689"/>
      <c r="M501" s="688" t="s">
        <v>272</v>
      </c>
      <c r="N501" s="696"/>
      <c r="O501" s="697"/>
    </row>
    <row r="502" s="647" customFormat="1" spans="1:15">
      <c r="A502" s="766" t="s">
        <v>378</v>
      </c>
      <c r="B502" s="686" t="s">
        <v>71</v>
      </c>
      <c r="C502" s="691">
        <v>230200056</v>
      </c>
      <c r="D502" s="94" t="s">
        <v>654</v>
      </c>
      <c r="E502" s="94"/>
      <c r="F502" s="94"/>
      <c r="G502" s="688"/>
      <c r="H502" s="688"/>
      <c r="I502" s="688"/>
      <c r="J502" s="689"/>
      <c r="K502" s="689"/>
      <c r="L502" s="689"/>
      <c r="M502" s="767" t="s">
        <v>377</v>
      </c>
      <c r="N502" s="696"/>
      <c r="O502" s="697"/>
    </row>
    <row r="503" s="647" customFormat="1" spans="1:15">
      <c r="A503" s="766" t="s">
        <v>378</v>
      </c>
      <c r="B503" s="686" t="s">
        <v>71</v>
      </c>
      <c r="C503" s="691">
        <v>230200057</v>
      </c>
      <c r="D503" s="94" t="s">
        <v>655</v>
      </c>
      <c r="E503" s="94"/>
      <c r="F503" s="94"/>
      <c r="G503" s="688"/>
      <c r="H503" s="688"/>
      <c r="I503" s="688"/>
      <c r="J503" s="689"/>
      <c r="K503" s="689"/>
      <c r="L503" s="689"/>
      <c r="M503" s="767" t="s">
        <v>377</v>
      </c>
      <c r="N503" s="696"/>
      <c r="O503" s="697"/>
    </row>
    <row r="504" s="647" customFormat="1" spans="1:15">
      <c r="A504" s="766" t="s">
        <v>378</v>
      </c>
      <c r="B504" s="686" t="s">
        <v>71</v>
      </c>
      <c r="C504" s="691">
        <v>230200058</v>
      </c>
      <c r="D504" s="94" t="s">
        <v>656</v>
      </c>
      <c r="E504" s="94"/>
      <c r="F504" s="94"/>
      <c r="G504" s="688"/>
      <c r="H504" s="688"/>
      <c r="I504" s="688"/>
      <c r="J504" s="689"/>
      <c r="K504" s="689"/>
      <c r="L504" s="689"/>
      <c r="M504" s="767" t="s">
        <v>377</v>
      </c>
      <c r="N504" s="696"/>
      <c r="O504" s="697"/>
    </row>
    <row r="505" s="647" customFormat="1" spans="1:15">
      <c r="A505" s="766" t="s">
        <v>378</v>
      </c>
      <c r="B505" s="686" t="s">
        <v>71</v>
      </c>
      <c r="C505" s="691">
        <v>230200059</v>
      </c>
      <c r="D505" s="94" t="s">
        <v>657</v>
      </c>
      <c r="E505" s="94"/>
      <c r="F505" s="94"/>
      <c r="G505" s="688"/>
      <c r="H505" s="688"/>
      <c r="I505" s="688"/>
      <c r="J505" s="689"/>
      <c r="K505" s="689"/>
      <c r="L505" s="689"/>
      <c r="M505" s="767" t="s">
        <v>377</v>
      </c>
      <c r="N505" s="696"/>
      <c r="O505" s="697"/>
    </row>
    <row r="506" s="647" customFormat="1" spans="1:15">
      <c r="A506" s="766" t="s">
        <v>378</v>
      </c>
      <c r="B506" s="686" t="s">
        <v>71</v>
      </c>
      <c r="C506" s="691">
        <v>230200060</v>
      </c>
      <c r="D506" s="94" t="s">
        <v>658</v>
      </c>
      <c r="E506" s="94"/>
      <c r="F506" s="94"/>
      <c r="G506" s="688"/>
      <c r="H506" s="688"/>
      <c r="I506" s="688"/>
      <c r="J506" s="689"/>
      <c r="K506" s="689"/>
      <c r="L506" s="689"/>
      <c r="M506" s="767" t="s">
        <v>377</v>
      </c>
      <c r="N506" s="696"/>
      <c r="O506" s="697"/>
    </row>
    <row r="507" s="647" customFormat="1" ht="19" spans="1:15">
      <c r="A507" s="766" t="s">
        <v>375</v>
      </c>
      <c r="B507" s="686"/>
      <c r="C507" s="691">
        <v>2303</v>
      </c>
      <c r="D507" s="94" t="s">
        <v>659</v>
      </c>
      <c r="E507" s="94"/>
      <c r="F507" s="94"/>
      <c r="G507" s="688"/>
      <c r="H507" s="688"/>
      <c r="I507" s="688"/>
      <c r="J507" s="689"/>
      <c r="K507" s="689"/>
      <c r="L507" s="689"/>
      <c r="M507" s="767" t="s">
        <v>377</v>
      </c>
      <c r="N507" s="696"/>
      <c r="O507" s="697"/>
    </row>
    <row r="508" s="647" customFormat="1" spans="1:15">
      <c r="A508" s="766" t="s">
        <v>378</v>
      </c>
      <c r="B508" s="686" t="s">
        <v>71</v>
      </c>
      <c r="C508" s="691">
        <v>230300001</v>
      </c>
      <c r="D508" s="94" t="s">
        <v>660</v>
      </c>
      <c r="E508" s="94"/>
      <c r="F508" s="94"/>
      <c r="G508" s="688"/>
      <c r="H508" s="688"/>
      <c r="I508" s="688"/>
      <c r="J508" s="689"/>
      <c r="K508" s="689"/>
      <c r="L508" s="689"/>
      <c r="M508" s="767" t="s">
        <v>377</v>
      </c>
      <c r="N508" s="696"/>
      <c r="O508" s="697"/>
    </row>
    <row r="509" s="647" customFormat="1" spans="1:15">
      <c r="A509" s="766" t="s">
        <v>384</v>
      </c>
      <c r="B509" s="686"/>
      <c r="C509" s="691">
        <v>230300002</v>
      </c>
      <c r="D509" s="94" t="s">
        <v>661</v>
      </c>
      <c r="E509" s="94"/>
      <c r="F509" s="94"/>
      <c r="G509" s="688"/>
      <c r="H509" s="688"/>
      <c r="I509" s="688"/>
      <c r="J509" s="689"/>
      <c r="K509" s="689"/>
      <c r="L509" s="689"/>
      <c r="M509" s="767" t="s">
        <v>377</v>
      </c>
      <c r="N509" s="696"/>
      <c r="O509" s="697"/>
    </row>
    <row r="510" s="647" customFormat="1" spans="1:15">
      <c r="A510" s="766" t="s">
        <v>384</v>
      </c>
      <c r="B510" s="686" t="s">
        <v>71</v>
      </c>
      <c r="C510" s="691">
        <v>2303000021</v>
      </c>
      <c r="D510" s="94" t="s">
        <v>661</v>
      </c>
      <c r="E510" s="94"/>
      <c r="F510" s="94"/>
      <c r="G510" s="688"/>
      <c r="H510" s="688"/>
      <c r="I510" s="688"/>
      <c r="J510" s="689"/>
      <c r="K510" s="689"/>
      <c r="L510" s="689"/>
      <c r="M510" s="767" t="s">
        <v>377</v>
      </c>
      <c r="N510" s="696"/>
      <c r="O510" s="697"/>
    </row>
    <row r="511" s="647" customFormat="1" ht="19" spans="1:15">
      <c r="A511" s="766" t="s">
        <v>384</v>
      </c>
      <c r="B511" s="686" t="s">
        <v>71</v>
      </c>
      <c r="C511" s="691">
        <v>2303000022</v>
      </c>
      <c r="D511" s="94" t="s">
        <v>662</v>
      </c>
      <c r="E511" s="94"/>
      <c r="F511" s="94"/>
      <c r="G511" s="688"/>
      <c r="H511" s="688"/>
      <c r="I511" s="688"/>
      <c r="J511" s="689"/>
      <c r="K511" s="689"/>
      <c r="L511" s="689"/>
      <c r="M511" s="767" t="s">
        <v>377</v>
      </c>
      <c r="N511" s="696"/>
      <c r="O511" s="697"/>
    </row>
    <row r="512" s="647" customFormat="1" ht="19" spans="1:15">
      <c r="A512" s="766" t="s">
        <v>454</v>
      </c>
      <c r="B512" s="686" t="s">
        <v>71</v>
      </c>
      <c r="C512" s="691">
        <v>230300003</v>
      </c>
      <c r="D512" s="94" t="s">
        <v>663</v>
      </c>
      <c r="E512" s="94"/>
      <c r="F512" s="94"/>
      <c r="G512" s="688"/>
      <c r="H512" s="688"/>
      <c r="I512" s="688"/>
      <c r="J512" s="689"/>
      <c r="K512" s="689"/>
      <c r="L512" s="689"/>
      <c r="M512" s="767" t="s">
        <v>377</v>
      </c>
      <c r="N512" s="696"/>
      <c r="O512" s="697"/>
    </row>
    <row r="513" s="647" customFormat="1" spans="1:15">
      <c r="A513" s="766" t="s">
        <v>378</v>
      </c>
      <c r="B513" s="686" t="s">
        <v>71</v>
      </c>
      <c r="C513" s="691">
        <v>230300004</v>
      </c>
      <c r="D513" s="94" t="s">
        <v>664</v>
      </c>
      <c r="E513" s="94"/>
      <c r="F513" s="94"/>
      <c r="G513" s="688"/>
      <c r="H513" s="688"/>
      <c r="I513" s="688"/>
      <c r="J513" s="689"/>
      <c r="K513" s="689"/>
      <c r="L513" s="689"/>
      <c r="M513" s="767" t="s">
        <v>377</v>
      </c>
      <c r="N513" s="696"/>
      <c r="O513" s="697"/>
    </row>
    <row r="514" s="647" customFormat="1" spans="1:15">
      <c r="A514" s="766" t="s">
        <v>378</v>
      </c>
      <c r="B514" s="686" t="s">
        <v>71</v>
      </c>
      <c r="C514" s="691">
        <v>230300005</v>
      </c>
      <c r="D514" s="94" t="s">
        <v>665</v>
      </c>
      <c r="E514" s="94"/>
      <c r="F514" s="94"/>
      <c r="G514" s="688"/>
      <c r="H514" s="688"/>
      <c r="I514" s="688"/>
      <c r="J514" s="689"/>
      <c r="K514" s="689"/>
      <c r="L514" s="689"/>
      <c r="M514" s="767" t="s">
        <v>377</v>
      </c>
      <c r="N514" s="696"/>
      <c r="O514" s="697"/>
    </row>
    <row r="515" s="647" customFormat="1" ht="19" spans="1:15">
      <c r="A515" s="766" t="s">
        <v>450</v>
      </c>
      <c r="B515" s="686" t="s">
        <v>71</v>
      </c>
      <c r="C515" s="691">
        <v>230300006</v>
      </c>
      <c r="D515" s="94" t="s">
        <v>666</v>
      </c>
      <c r="E515" s="94"/>
      <c r="F515" s="94"/>
      <c r="G515" s="688"/>
      <c r="H515" s="688"/>
      <c r="I515" s="688"/>
      <c r="J515" s="689"/>
      <c r="K515" s="689"/>
      <c r="L515" s="689"/>
      <c r="M515" s="767" t="s">
        <v>377</v>
      </c>
      <c r="N515" s="696"/>
      <c r="O515" s="697"/>
    </row>
    <row r="516" s="647" customFormat="1" ht="19" spans="1:15">
      <c r="A516" s="766" t="s">
        <v>667</v>
      </c>
      <c r="B516" s="686"/>
      <c r="C516" s="691">
        <v>2304</v>
      </c>
      <c r="D516" s="94" t="s">
        <v>668</v>
      </c>
      <c r="E516" s="94"/>
      <c r="F516" s="94"/>
      <c r="G516" s="688"/>
      <c r="H516" s="688"/>
      <c r="I516" s="688"/>
      <c r="J516" s="689"/>
      <c r="K516" s="689"/>
      <c r="L516" s="689"/>
      <c r="M516" s="767" t="s">
        <v>377</v>
      </c>
      <c r="N516" s="696"/>
      <c r="O516" s="697"/>
    </row>
    <row r="517" s="647" customFormat="1" spans="1:15">
      <c r="A517" s="766" t="s">
        <v>445</v>
      </c>
      <c r="B517" s="686" t="s">
        <v>71</v>
      </c>
      <c r="C517" s="691">
        <v>230400001</v>
      </c>
      <c r="D517" s="94" t="s">
        <v>669</v>
      </c>
      <c r="E517" s="94"/>
      <c r="F517" s="94"/>
      <c r="G517" s="688"/>
      <c r="H517" s="688"/>
      <c r="I517" s="688"/>
      <c r="J517" s="689"/>
      <c r="K517" s="689"/>
      <c r="L517" s="689"/>
      <c r="M517" s="767" t="s">
        <v>377</v>
      </c>
      <c r="N517" s="696"/>
      <c r="O517" s="697"/>
    </row>
    <row r="518" s="647" customFormat="1" spans="1:15">
      <c r="A518" s="766" t="s">
        <v>445</v>
      </c>
      <c r="B518" s="686" t="s">
        <v>71</v>
      </c>
      <c r="C518" s="691">
        <v>230400002</v>
      </c>
      <c r="D518" s="94" t="s">
        <v>670</v>
      </c>
      <c r="E518" s="94"/>
      <c r="F518" s="94"/>
      <c r="G518" s="688"/>
      <c r="H518" s="688"/>
      <c r="I518" s="688"/>
      <c r="J518" s="689"/>
      <c r="K518" s="689"/>
      <c r="L518" s="689"/>
      <c r="M518" s="767" t="s">
        <v>377</v>
      </c>
      <c r="N518" s="696"/>
      <c r="O518" s="697"/>
    </row>
    <row r="519" s="647" customFormat="1" ht="19" spans="1:15">
      <c r="A519" s="766" t="s">
        <v>445</v>
      </c>
      <c r="B519" s="686" t="s">
        <v>71</v>
      </c>
      <c r="C519" s="691">
        <v>230400003</v>
      </c>
      <c r="D519" s="94" t="s">
        <v>671</v>
      </c>
      <c r="E519" s="94"/>
      <c r="F519" s="94"/>
      <c r="G519" s="688"/>
      <c r="H519" s="688"/>
      <c r="I519" s="688"/>
      <c r="J519" s="689"/>
      <c r="K519" s="689"/>
      <c r="L519" s="689"/>
      <c r="M519" s="767" t="s">
        <v>377</v>
      </c>
      <c r="N519" s="696"/>
      <c r="O519" s="697"/>
    </row>
    <row r="520" s="647" customFormat="1" ht="19" spans="1:15">
      <c r="A520" s="766" t="s">
        <v>445</v>
      </c>
      <c r="B520" s="686" t="s">
        <v>71</v>
      </c>
      <c r="C520" s="691">
        <v>230400004</v>
      </c>
      <c r="D520" s="94" t="s">
        <v>672</v>
      </c>
      <c r="E520" s="94"/>
      <c r="F520" s="94"/>
      <c r="G520" s="688"/>
      <c r="H520" s="688"/>
      <c r="I520" s="688"/>
      <c r="J520" s="689"/>
      <c r="K520" s="689"/>
      <c r="L520" s="689"/>
      <c r="M520" s="767" t="s">
        <v>377</v>
      </c>
      <c r="N520" s="696"/>
      <c r="O520" s="697"/>
    </row>
    <row r="521" s="647" customFormat="1" ht="19" spans="1:15">
      <c r="A521" s="766" t="s">
        <v>445</v>
      </c>
      <c r="B521" s="686" t="s">
        <v>71</v>
      </c>
      <c r="C521" s="691">
        <v>230400005</v>
      </c>
      <c r="D521" s="94" t="s">
        <v>673</v>
      </c>
      <c r="E521" s="94"/>
      <c r="F521" s="94"/>
      <c r="G521" s="688"/>
      <c r="H521" s="688"/>
      <c r="I521" s="688"/>
      <c r="J521" s="689"/>
      <c r="K521" s="689"/>
      <c r="L521" s="689"/>
      <c r="M521" s="767" t="s">
        <v>377</v>
      </c>
      <c r="N521" s="696"/>
      <c r="O521" s="697"/>
    </row>
    <row r="522" s="647" customFormat="1" ht="19" spans="1:15">
      <c r="A522" s="766" t="s">
        <v>445</v>
      </c>
      <c r="B522" s="686" t="s">
        <v>71</v>
      </c>
      <c r="C522" s="691">
        <v>230400006</v>
      </c>
      <c r="D522" s="94" t="s">
        <v>674</v>
      </c>
      <c r="E522" s="94"/>
      <c r="F522" s="94"/>
      <c r="G522" s="688"/>
      <c r="H522" s="688"/>
      <c r="I522" s="688"/>
      <c r="J522" s="689"/>
      <c r="K522" s="689"/>
      <c r="L522" s="689"/>
      <c r="M522" s="767" t="s">
        <v>377</v>
      </c>
      <c r="N522" s="696"/>
      <c r="O522" s="697"/>
    </row>
    <row r="523" s="647" customFormat="1" ht="19" spans="1:15">
      <c r="A523" s="766" t="s">
        <v>445</v>
      </c>
      <c r="B523" s="686" t="s">
        <v>71</v>
      </c>
      <c r="C523" s="691">
        <v>230400007</v>
      </c>
      <c r="D523" s="687" t="s">
        <v>675</v>
      </c>
      <c r="E523" s="687"/>
      <c r="F523" s="687"/>
      <c r="G523" s="698"/>
      <c r="H523" s="698"/>
      <c r="I523" s="698"/>
      <c r="J523" s="689"/>
      <c r="K523" s="689"/>
      <c r="L523" s="689"/>
      <c r="M523" s="767" t="s">
        <v>377</v>
      </c>
      <c r="N523" s="696"/>
      <c r="O523" s="697"/>
    </row>
    <row r="524" s="647" customFormat="1" ht="19" spans="1:15">
      <c r="A524" s="766" t="s">
        <v>445</v>
      </c>
      <c r="B524" s="686" t="s">
        <v>71</v>
      </c>
      <c r="C524" s="691">
        <v>230400008</v>
      </c>
      <c r="D524" s="94" t="s">
        <v>676</v>
      </c>
      <c r="E524" s="94"/>
      <c r="F524" s="94"/>
      <c r="G524" s="688"/>
      <c r="H524" s="688"/>
      <c r="I524" s="688"/>
      <c r="J524" s="689"/>
      <c r="K524" s="689"/>
      <c r="L524" s="689"/>
      <c r="M524" s="767" t="s">
        <v>377</v>
      </c>
      <c r="N524" s="696"/>
      <c r="O524" s="697"/>
    </row>
    <row r="525" s="647" customFormat="1" spans="1:15">
      <c r="A525" s="766" t="s">
        <v>445</v>
      </c>
      <c r="B525" s="686" t="s">
        <v>71</v>
      </c>
      <c r="C525" s="691">
        <v>230400009</v>
      </c>
      <c r="D525" s="94" t="s">
        <v>677</v>
      </c>
      <c r="E525" s="94"/>
      <c r="F525" s="94"/>
      <c r="G525" s="688"/>
      <c r="H525" s="688"/>
      <c r="I525" s="688"/>
      <c r="J525" s="689"/>
      <c r="K525" s="689"/>
      <c r="L525" s="689"/>
      <c r="M525" s="767" t="s">
        <v>377</v>
      </c>
      <c r="N525" s="696"/>
      <c r="O525" s="697"/>
    </row>
    <row r="526" s="647" customFormat="1" spans="1:15">
      <c r="A526" s="766" t="s">
        <v>378</v>
      </c>
      <c r="B526" s="686"/>
      <c r="C526" s="691">
        <v>2305</v>
      </c>
      <c r="D526" s="94" t="s">
        <v>678</v>
      </c>
      <c r="E526" s="94"/>
      <c r="F526" s="94"/>
      <c r="G526" s="688"/>
      <c r="H526" s="688"/>
      <c r="I526" s="688"/>
      <c r="J526" s="689"/>
      <c r="K526" s="689"/>
      <c r="L526" s="689"/>
      <c r="M526" s="767" t="s">
        <v>377</v>
      </c>
      <c r="N526" s="696"/>
      <c r="O526" s="697"/>
    </row>
    <row r="527" s="647" customFormat="1" spans="1:15">
      <c r="A527" s="766" t="s">
        <v>378</v>
      </c>
      <c r="B527" s="686" t="s">
        <v>71</v>
      </c>
      <c r="C527" s="691">
        <v>230500001</v>
      </c>
      <c r="D527" s="94" t="s">
        <v>679</v>
      </c>
      <c r="E527" s="94"/>
      <c r="F527" s="94"/>
      <c r="G527" s="688"/>
      <c r="H527" s="688"/>
      <c r="I527" s="688"/>
      <c r="J527" s="689"/>
      <c r="K527" s="689"/>
      <c r="L527" s="689"/>
      <c r="M527" s="767" t="s">
        <v>377</v>
      </c>
      <c r="N527" s="696"/>
      <c r="O527" s="697"/>
    </row>
    <row r="528" s="647" customFormat="1" spans="1:15">
      <c r="A528" s="766" t="s">
        <v>378</v>
      </c>
      <c r="B528" s="686" t="s">
        <v>71</v>
      </c>
      <c r="C528" s="691">
        <v>230500002</v>
      </c>
      <c r="D528" s="94" t="s">
        <v>680</v>
      </c>
      <c r="E528" s="94"/>
      <c r="F528" s="94"/>
      <c r="G528" s="688"/>
      <c r="H528" s="688"/>
      <c r="I528" s="688"/>
      <c r="J528" s="689"/>
      <c r="K528" s="689"/>
      <c r="L528" s="689"/>
      <c r="M528" s="767" t="s">
        <v>377</v>
      </c>
      <c r="N528" s="696"/>
      <c r="O528" s="697"/>
    </row>
    <row r="529" s="647" customFormat="1" spans="1:15">
      <c r="A529" s="766" t="s">
        <v>411</v>
      </c>
      <c r="B529" s="686" t="s">
        <v>71</v>
      </c>
      <c r="C529" s="691">
        <v>230500003</v>
      </c>
      <c r="D529" s="94" t="s">
        <v>681</v>
      </c>
      <c r="E529" s="94"/>
      <c r="F529" s="94"/>
      <c r="G529" s="688"/>
      <c r="H529" s="688"/>
      <c r="I529" s="688"/>
      <c r="J529" s="689"/>
      <c r="K529" s="689"/>
      <c r="L529" s="689"/>
      <c r="M529" s="767" t="s">
        <v>377</v>
      </c>
      <c r="N529" s="696"/>
      <c r="O529" s="697"/>
    </row>
    <row r="530" s="647" customFormat="1" spans="1:15">
      <c r="A530" s="766" t="s">
        <v>411</v>
      </c>
      <c r="B530" s="686" t="s">
        <v>71</v>
      </c>
      <c r="C530" s="691">
        <v>230500004</v>
      </c>
      <c r="D530" s="94" t="s">
        <v>682</v>
      </c>
      <c r="E530" s="94"/>
      <c r="F530" s="94"/>
      <c r="G530" s="688"/>
      <c r="H530" s="688"/>
      <c r="I530" s="688"/>
      <c r="J530" s="689"/>
      <c r="K530" s="689"/>
      <c r="L530" s="689"/>
      <c r="M530" s="767" t="s">
        <v>377</v>
      </c>
      <c r="N530" s="696"/>
      <c r="O530" s="697"/>
    </row>
    <row r="531" s="647" customFormat="1" spans="1:15">
      <c r="A531" s="686" t="s">
        <v>21</v>
      </c>
      <c r="B531" s="686" t="s">
        <v>71</v>
      </c>
      <c r="C531" s="691">
        <v>230500005</v>
      </c>
      <c r="D531" s="94" t="s">
        <v>683</v>
      </c>
      <c r="E531" s="94" t="s">
        <v>684</v>
      </c>
      <c r="F531" s="94"/>
      <c r="G531" s="688" t="s">
        <v>161</v>
      </c>
      <c r="H531" s="688">
        <v>60</v>
      </c>
      <c r="I531" s="688">
        <v>60</v>
      </c>
      <c r="J531" s="689"/>
      <c r="K531" s="689"/>
      <c r="L531" s="689"/>
      <c r="M531" s="688"/>
      <c r="N531" s="696" t="s">
        <v>162</v>
      </c>
      <c r="O531" s="697"/>
    </row>
    <row r="532" s="647" customFormat="1" ht="31" customHeight="1" spans="1:15">
      <c r="A532" s="766" t="s">
        <v>378</v>
      </c>
      <c r="B532" s="686" t="s">
        <v>71</v>
      </c>
      <c r="C532" s="691">
        <v>230500006</v>
      </c>
      <c r="D532" s="94" t="s">
        <v>685</v>
      </c>
      <c r="E532" s="94"/>
      <c r="F532" s="94"/>
      <c r="G532" s="688"/>
      <c r="H532" s="688"/>
      <c r="I532" s="688"/>
      <c r="J532" s="689"/>
      <c r="K532" s="689"/>
      <c r="L532" s="689"/>
      <c r="M532" s="767" t="s">
        <v>377</v>
      </c>
      <c r="N532" s="696"/>
      <c r="O532" s="697"/>
    </row>
    <row r="533" s="647" customFormat="1" spans="1:15">
      <c r="A533" s="766" t="s">
        <v>378</v>
      </c>
      <c r="B533" s="686" t="s">
        <v>71</v>
      </c>
      <c r="C533" s="691">
        <v>230500007</v>
      </c>
      <c r="D533" s="94" t="s">
        <v>686</v>
      </c>
      <c r="E533" s="94"/>
      <c r="F533" s="94"/>
      <c r="G533" s="688"/>
      <c r="H533" s="688"/>
      <c r="I533" s="688"/>
      <c r="J533" s="689"/>
      <c r="K533" s="689"/>
      <c r="L533" s="689"/>
      <c r="M533" s="767" t="s">
        <v>377</v>
      </c>
      <c r="N533" s="696"/>
      <c r="O533" s="697"/>
    </row>
    <row r="534" s="647" customFormat="1" spans="1:15">
      <c r="A534" s="766" t="s">
        <v>378</v>
      </c>
      <c r="B534" s="686" t="s">
        <v>71</v>
      </c>
      <c r="C534" s="691">
        <v>230500008</v>
      </c>
      <c r="D534" s="94" t="s">
        <v>687</v>
      </c>
      <c r="E534" s="94"/>
      <c r="F534" s="94"/>
      <c r="G534" s="688"/>
      <c r="H534" s="688"/>
      <c r="I534" s="688"/>
      <c r="J534" s="689"/>
      <c r="K534" s="689"/>
      <c r="L534" s="689"/>
      <c r="M534" s="767" t="s">
        <v>377</v>
      </c>
      <c r="N534" s="696"/>
      <c r="O534" s="697"/>
    </row>
    <row r="535" s="647" customFormat="1" spans="1:15">
      <c r="A535" s="766" t="s">
        <v>378</v>
      </c>
      <c r="B535" s="686" t="s">
        <v>71</v>
      </c>
      <c r="C535" s="691">
        <v>2305000080</v>
      </c>
      <c r="D535" s="94" t="s">
        <v>687</v>
      </c>
      <c r="E535" s="94"/>
      <c r="F535" s="94"/>
      <c r="G535" s="688"/>
      <c r="H535" s="688"/>
      <c r="I535" s="688"/>
      <c r="J535" s="689"/>
      <c r="K535" s="689"/>
      <c r="L535" s="689"/>
      <c r="M535" s="767" t="s">
        <v>377</v>
      </c>
      <c r="N535" s="696"/>
      <c r="O535" s="697"/>
    </row>
    <row r="536" s="647" customFormat="1" spans="1:15">
      <c r="A536" s="766" t="s">
        <v>378</v>
      </c>
      <c r="B536" s="686" t="s">
        <v>71</v>
      </c>
      <c r="C536" s="691">
        <v>230500009</v>
      </c>
      <c r="D536" s="94" t="s">
        <v>688</v>
      </c>
      <c r="E536" s="94"/>
      <c r="F536" s="94"/>
      <c r="G536" s="688"/>
      <c r="H536" s="688"/>
      <c r="I536" s="688"/>
      <c r="J536" s="689"/>
      <c r="K536" s="689"/>
      <c r="L536" s="689"/>
      <c r="M536" s="767" t="s">
        <v>377</v>
      </c>
      <c r="N536" s="696"/>
      <c r="O536" s="697"/>
    </row>
    <row r="537" s="647" customFormat="1" spans="1:15">
      <c r="A537" s="766" t="s">
        <v>378</v>
      </c>
      <c r="B537" s="686" t="s">
        <v>71</v>
      </c>
      <c r="C537" s="691">
        <v>2305000090</v>
      </c>
      <c r="D537" s="94" t="s">
        <v>688</v>
      </c>
      <c r="E537" s="94"/>
      <c r="F537" s="94"/>
      <c r="G537" s="688"/>
      <c r="H537" s="688"/>
      <c r="I537" s="688"/>
      <c r="J537" s="689"/>
      <c r="K537" s="689"/>
      <c r="L537" s="689"/>
      <c r="M537" s="767" t="s">
        <v>377</v>
      </c>
      <c r="N537" s="696"/>
      <c r="O537" s="697"/>
    </row>
    <row r="538" s="647" customFormat="1" ht="19" spans="1:15">
      <c r="A538" s="766" t="s">
        <v>378</v>
      </c>
      <c r="B538" s="686" t="s">
        <v>71</v>
      </c>
      <c r="C538" s="691">
        <v>230500010</v>
      </c>
      <c r="D538" s="94" t="s">
        <v>689</v>
      </c>
      <c r="E538" s="94"/>
      <c r="F538" s="94"/>
      <c r="G538" s="688"/>
      <c r="H538" s="688"/>
      <c r="I538" s="688"/>
      <c r="J538" s="689"/>
      <c r="K538" s="689"/>
      <c r="L538" s="689"/>
      <c r="M538" s="767" t="s">
        <v>377</v>
      </c>
      <c r="N538" s="696"/>
      <c r="O538" s="697"/>
    </row>
    <row r="539" s="647" customFormat="1" ht="19" spans="1:15">
      <c r="A539" s="766" t="s">
        <v>378</v>
      </c>
      <c r="B539" s="686" t="s">
        <v>71</v>
      </c>
      <c r="C539" s="691">
        <v>230500011</v>
      </c>
      <c r="D539" s="94" t="s">
        <v>690</v>
      </c>
      <c r="E539" s="94"/>
      <c r="F539" s="94"/>
      <c r="G539" s="688"/>
      <c r="H539" s="688"/>
      <c r="I539" s="688"/>
      <c r="J539" s="689"/>
      <c r="K539" s="689"/>
      <c r="L539" s="689"/>
      <c r="M539" s="767" t="s">
        <v>377</v>
      </c>
      <c r="N539" s="696"/>
      <c r="O539" s="697"/>
    </row>
    <row r="540" s="647" customFormat="1" ht="27" customHeight="1" spans="1:15">
      <c r="A540" s="766" t="s">
        <v>384</v>
      </c>
      <c r="B540" s="686" t="s">
        <v>71</v>
      </c>
      <c r="C540" s="691">
        <v>230500012</v>
      </c>
      <c r="D540" s="94" t="s">
        <v>691</v>
      </c>
      <c r="E540" s="94"/>
      <c r="F540" s="94"/>
      <c r="G540" s="688"/>
      <c r="H540" s="688"/>
      <c r="I540" s="688"/>
      <c r="J540" s="689"/>
      <c r="K540" s="689"/>
      <c r="L540" s="689"/>
      <c r="M540" s="767" t="s">
        <v>377</v>
      </c>
      <c r="N540" s="696"/>
      <c r="O540" s="697"/>
    </row>
    <row r="541" s="647" customFormat="1" spans="1:15">
      <c r="A541" s="686" t="s">
        <v>60</v>
      </c>
      <c r="B541" s="686" t="s">
        <v>71</v>
      </c>
      <c r="C541" s="691">
        <v>230500013</v>
      </c>
      <c r="D541" s="94" t="s">
        <v>692</v>
      </c>
      <c r="E541" s="94"/>
      <c r="F541" s="94"/>
      <c r="G541" s="688" t="s">
        <v>161</v>
      </c>
      <c r="H541" s="688">
        <v>80</v>
      </c>
      <c r="I541" s="688">
        <v>80</v>
      </c>
      <c r="J541" s="689"/>
      <c r="K541" s="689"/>
      <c r="L541" s="689"/>
      <c r="M541" s="688"/>
      <c r="N541" s="696" t="s">
        <v>162</v>
      </c>
      <c r="O541" s="697"/>
    </row>
    <row r="542" s="647" customFormat="1" spans="1:15">
      <c r="A542" s="686" t="s">
        <v>21</v>
      </c>
      <c r="B542" s="686" t="s">
        <v>71</v>
      </c>
      <c r="C542" s="691">
        <v>230500014</v>
      </c>
      <c r="D542" s="94" t="s">
        <v>693</v>
      </c>
      <c r="E542" s="94" t="s">
        <v>694</v>
      </c>
      <c r="F542" s="94"/>
      <c r="G542" s="688" t="s">
        <v>161</v>
      </c>
      <c r="H542" s="688">
        <v>120</v>
      </c>
      <c r="I542" s="688">
        <v>120</v>
      </c>
      <c r="J542" s="689"/>
      <c r="K542" s="689"/>
      <c r="L542" s="689"/>
      <c r="M542" s="688"/>
      <c r="N542" s="696" t="s">
        <v>162</v>
      </c>
      <c r="O542" s="697"/>
    </row>
    <row r="543" s="647" customFormat="1" spans="1:15">
      <c r="A543" s="686" t="s">
        <v>695</v>
      </c>
      <c r="B543" s="686"/>
      <c r="C543" s="691">
        <v>2306</v>
      </c>
      <c r="D543" s="94" t="s">
        <v>696</v>
      </c>
      <c r="E543" s="94"/>
      <c r="F543" s="94"/>
      <c r="G543" s="688"/>
      <c r="H543" s="688"/>
      <c r="I543" s="688"/>
      <c r="J543" s="689"/>
      <c r="K543" s="689"/>
      <c r="L543" s="689"/>
      <c r="M543" s="688" t="s">
        <v>697</v>
      </c>
      <c r="N543" s="696"/>
      <c r="O543" s="697"/>
    </row>
    <row r="544" s="647" customFormat="1" spans="1:15">
      <c r="A544" s="686" t="s">
        <v>695</v>
      </c>
      <c r="B544" s="686" t="s">
        <v>60</v>
      </c>
      <c r="C544" s="691">
        <v>230600001</v>
      </c>
      <c r="D544" s="94" t="s">
        <v>698</v>
      </c>
      <c r="E544" s="94"/>
      <c r="F544" s="94"/>
      <c r="G544" s="688"/>
      <c r="H544" s="688"/>
      <c r="I544" s="688"/>
      <c r="J544" s="689"/>
      <c r="K544" s="689"/>
      <c r="L544" s="689"/>
      <c r="M544" s="688" t="s">
        <v>697</v>
      </c>
      <c r="N544" s="696"/>
      <c r="O544" s="697"/>
    </row>
    <row r="545" s="647" customFormat="1" ht="28.5" spans="1:15">
      <c r="A545" s="686" t="s">
        <v>695</v>
      </c>
      <c r="B545" s="686" t="s">
        <v>60</v>
      </c>
      <c r="C545" s="691">
        <v>230600002</v>
      </c>
      <c r="D545" s="94" t="s">
        <v>699</v>
      </c>
      <c r="E545" s="94"/>
      <c r="F545" s="94"/>
      <c r="G545" s="688"/>
      <c r="H545" s="688"/>
      <c r="I545" s="688"/>
      <c r="J545" s="689"/>
      <c r="K545" s="689"/>
      <c r="L545" s="689"/>
      <c r="M545" s="688" t="s">
        <v>697</v>
      </c>
      <c r="N545" s="696"/>
      <c r="O545" s="697"/>
    </row>
    <row r="546" s="647" customFormat="1" ht="19" spans="1:15">
      <c r="A546" s="686" t="s">
        <v>695</v>
      </c>
      <c r="B546" s="686" t="s">
        <v>60</v>
      </c>
      <c r="C546" s="691">
        <v>230600003</v>
      </c>
      <c r="D546" s="94" t="s">
        <v>700</v>
      </c>
      <c r="E546" s="94"/>
      <c r="F546" s="94"/>
      <c r="G546" s="688"/>
      <c r="H546" s="688"/>
      <c r="I546" s="688"/>
      <c r="J546" s="689"/>
      <c r="K546" s="689"/>
      <c r="L546" s="689"/>
      <c r="M546" s="688" t="s">
        <v>697</v>
      </c>
      <c r="N546" s="696"/>
      <c r="O546" s="697"/>
    </row>
    <row r="547" s="647" customFormat="1" ht="19" spans="1:15">
      <c r="A547" s="686" t="s">
        <v>695</v>
      </c>
      <c r="B547" s="686" t="s">
        <v>60</v>
      </c>
      <c r="C547" s="691">
        <v>230600004</v>
      </c>
      <c r="D547" s="94" t="s">
        <v>701</v>
      </c>
      <c r="E547" s="94"/>
      <c r="F547" s="94"/>
      <c r="G547" s="688"/>
      <c r="H547" s="688"/>
      <c r="I547" s="688"/>
      <c r="J547" s="689"/>
      <c r="K547" s="689"/>
      <c r="L547" s="689"/>
      <c r="M547" s="688" t="s">
        <v>697</v>
      </c>
      <c r="N547" s="696"/>
      <c r="O547" s="697"/>
    </row>
    <row r="548" s="647" customFormat="1" spans="1:15">
      <c r="A548" s="686" t="s">
        <v>695</v>
      </c>
      <c r="B548" s="686" t="s">
        <v>60</v>
      </c>
      <c r="C548" s="691">
        <v>230600005</v>
      </c>
      <c r="D548" s="94" t="s">
        <v>702</v>
      </c>
      <c r="E548" s="94"/>
      <c r="F548" s="94"/>
      <c r="G548" s="688"/>
      <c r="H548" s="688"/>
      <c r="I548" s="688"/>
      <c r="J548" s="689"/>
      <c r="K548" s="689"/>
      <c r="L548" s="689"/>
      <c r="M548" s="688" t="s">
        <v>697</v>
      </c>
      <c r="N548" s="696"/>
      <c r="O548" s="697"/>
    </row>
    <row r="549" s="647" customFormat="1" spans="1:15">
      <c r="A549" s="686" t="s">
        <v>695</v>
      </c>
      <c r="B549" s="686" t="s">
        <v>60</v>
      </c>
      <c r="C549" s="691">
        <v>230600006</v>
      </c>
      <c r="D549" s="94" t="s">
        <v>703</v>
      </c>
      <c r="E549" s="94"/>
      <c r="F549" s="94"/>
      <c r="G549" s="688"/>
      <c r="H549" s="688"/>
      <c r="I549" s="688"/>
      <c r="J549" s="689"/>
      <c r="K549" s="689"/>
      <c r="L549" s="689"/>
      <c r="M549" s="688" t="s">
        <v>697</v>
      </c>
      <c r="N549" s="696"/>
      <c r="O549" s="697"/>
    </row>
    <row r="550" s="647" customFormat="1" spans="1:15">
      <c r="A550" s="686" t="s">
        <v>695</v>
      </c>
      <c r="B550" s="686" t="s">
        <v>60</v>
      </c>
      <c r="C550" s="691">
        <v>230600007</v>
      </c>
      <c r="D550" s="94" t="s">
        <v>704</v>
      </c>
      <c r="E550" s="94"/>
      <c r="F550" s="94"/>
      <c r="G550" s="688"/>
      <c r="H550" s="688"/>
      <c r="I550" s="688"/>
      <c r="J550" s="689"/>
      <c r="K550" s="689"/>
      <c r="L550" s="689"/>
      <c r="M550" s="688" t="s">
        <v>697</v>
      </c>
      <c r="N550" s="696"/>
      <c r="O550" s="697"/>
    </row>
    <row r="551" s="647" customFormat="1" spans="1:15">
      <c r="A551" s="686" t="s">
        <v>695</v>
      </c>
      <c r="B551" s="686" t="s">
        <v>60</v>
      </c>
      <c r="C551" s="691">
        <v>230600008</v>
      </c>
      <c r="D551" s="94" t="s">
        <v>705</v>
      </c>
      <c r="E551" s="94"/>
      <c r="F551" s="94"/>
      <c r="G551" s="688"/>
      <c r="H551" s="688"/>
      <c r="I551" s="688"/>
      <c r="J551" s="689"/>
      <c r="K551" s="689"/>
      <c r="L551" s="689"/>
      <c r="M551" s="688" t="s">
        <v>697</v>
      </c>
      <c r="N551" s="696"/>
      <c r="O551" s="697"/>
    </row>
    <row r="552" s="647" customFormat="1" spans="1:15">
      <c r="A552" s="686" t="s">
        <v>695</v>
      </c>
      <c r="B552" s="686" t="s">
        <v>60</v>
      </c>
      <c r="C552" s="691">
        <v>230600009</v>
      </c>
      <c r="D552" s="94" t="s">
        <v>706</v>
      </c>
      <c r="E552" s="94"/>
      <c r="F552" s="94"/>
      <c r="G552" s="688"/>
      <c r="H552" s="688"/>
      <c r="I552" s="688"/>
      <c r="J552" s="689"/>
      <c r="K552" s="689"/>
      <c r="L552" s="689"/>
      <c r="M552" s="688" t="s">
        <v>697</v>
      </c>
      <c r="N552" s="696"/>
      <c r="O552" s="697"/>
    </row>
    <row r="553" s="647" customFormat="1" ht="19" spans="1:15">
      <c r="A553" s="686" t="s">
        <v>695</v>
      </c>
      <c r="B553" s="686" t="s">
        <v>60</v>
      </c>
      <c r="C553" s="691">
        <v>230600010</v>
      </c>
      <c r="D553" s="94" t="s">
        <v>707</v>
      </c>
      <c r="E553" s="94"/>
      <c r="F553" s="94"/>
      <c r="G553" s="688"/>
      <c r="H553" s="688"/>
      <c r="I553" s="688"/>
      <c r="J553" s="689"/>
      <c r="K553" s="689"/>
      <c r="L553" s="689"/>
      <c r="M553" s="688" t="s">
        <v>697</v>
      </c>
      <c r="N553" s="696"/>
      <c r="O553" s="697"/>
    </row>
    <row r="554" s="647" customFormat="1" ht="19" spans="1:15">
      <c r="A554" s="686" t="s">
        <v>695</v>
      </c>
      <c r="B554" s="686" t="s">
        <v>60</v>
      </c>
      <c r="C554" s="691">
        <v>230600011</v>
      </c>
      <c r="D554" s="94" t="s">
        <v>708</v>
      </c>
      <c r="E554" s="94"/>
      <c r="F554" s="94"/>
      <c r="G554" s="688"/>
      <c r="H554" s="688"/>
      <c r="I554" s="688"/>
      <c r="J554" s="689"/>
      <c r="K554" s="689"/>
      <c r="L554" s="689"/>
      <c r="M554" s="688" t="s">
        <v>697</v>
      </c>
      <c r="N554" s="696"/>
      <c r="O554" s="697"/>
    </row>
    <row r="555" s="647" customFormat="1" ht="19" spans="1:15">
      <c r="A555" s="686" t="s">
        <v>695</v>
      </c>
      <c r="B555" s="686" t="s">
        <v>60</v>
      </c>
      <c r="C555" s="691">
        <v>230600012</v>
      </c>
      <c r="D555" s="94" t="s">
        <v>709</v>
      </c>
      <c r="E555" s="94"/>
      <c r="F555" s="94"/>
      <c r="G555" s="688"/>
      <c r="H555" s="688"/>
      <c r="I555" s="688"/>
      <c r="J555" s="689"/>
      <c r="K555" s="689"/>
      <c r="L555" s="689"/>
      <c r="M555" s="688" t="s">
        <v>697</v>
      </c>
      <c r="N555" s="696"/>
      <c r="O555" s="697"/>
    </row>
    <row r="556" s="647" customFormat="1" spans="1:15">
      <c r="A556" s="686" t="s">
        <v>695</v>
      </c>
      <c r="B556" s="686" t="s">
        <v>60</v>
      </c>
      <c r="C556" s="691">
        <v>230600013</v>
      </c>
      <c r="D556" s="94" t="s">
        <v>710</v>
      </c>
      <c r="E556" s="94"/>
      <c r="F556" s="94"/>
      <c r="G556" s="688"/>
      <c r="H556" s="688"/>
      <c r="I556" s="688"/>
      <c r="J556" s="689"/>
      <c r="K556" s="689"/>
      <c r="L556" s="689"/>
      <c r="M556" s="688" t="s">
        <v>697</v>
      </c>
      <c r="N556" s="696"/>
      <c r="O556" s="697"/>
    </row>
    <row r="557" s="647" customFormat="1" spans="1:15">
      <c r="A557" s="686" t="s">
        <v>695</v>
      </c>
      <c r="B557" s="686" t="s">
        <v>60</v>
      </c>
      <c r="C557" s="691">
        <v>230600014</v>
      </c>
      <c r="D557" s="94" t="s">
        <v>711</v>
      </c>
      <c r="E557" s="94"/>
      <c r="F557" s="94"/>
      <c r="G557" s="688"/>
      <c r="H557" s="688"/>
      <c r="I557" s="688"/>
      <c r="J557" s="689"/>
      <c r="K557" s="689"/>
      <c r="L557" s="689"/>
      <c r="M557" s="688" t="s">
        <v>697</v>
      </c>
      <c r="N557" s="696"/>
      <c r="O557" s="697"/>
    </row>
    <row r="558" s="647" customFormat="1" spans="1:15">
      <c r="A558" s="686" t="s">
        <v>695</v>
      </c>
      <c r="B558" s="686" t="s">
        <v>60</v>
      </c>
      <c r="C558" s="691">
        <v>230600015</v>
      </c>
      <c r="D558" s="94" t="s">
        <v>712</v>
      </c>
      <c r="E558" s="94"/>
      <c r="F558" s="94"/>
      <c r="G558" s="688"/>
      <c r="H558" s="688"/>
      <c r="I558" s="688"/>
      <c r="J558" s="689"/>
      <c r="K558" s="689"/>
      <c r="L558" s="689"/>
      <c r="M558" s="688" t="s">
        <v>697</v>
      </c>
      <c r="N558" s="696"/>
      <c r="O558" s="697"/>
    </row>
    <row r="559" s="647" customFormat="1" spans="1:15">
      <c r="A559" s="686" t="s">
        <v>695</v>
      </c>
      <c r="B559" s="686" t="s">
        <v>60</v>
      </c>
      <c r="C559" s="691">
        <v>230600016</v>
      </c>
      <c r="D559" s="94" t="s">
        <v>713</v>
      </c>
      <c r="E559" s="94"/>
      <c r="F559" s="94"/>
      <c r="G559" s="688"/>
      <c r="H559" s="688"/>
      <c r="I559" s="688"/>
      <c r="J559" s="689"/>
      <c r="K559" s="689"/>
      <c r="L559" s="689"/>
      <c r="M559" s="688" t="s">
        <v>697</v>
      </c>
      <c r="N559" s="696"/>
      <c r="O559" s="697"/>
    </row>
    <row r="560" s="647" customFormat="1" spans="1:15">
      <c r="A560" s="686" t="s">
        <v>695</v>
      </c>
      <c r="B560" s="686" t="s">
        <v>60</v>
      </c>
      <c r="C560" s="691">
        <v>230600017</v>
      </c>
      <c r="D560" s="94" t="s">
        <v>714</v>
      </c>
      <c r="E560" s="94"/>
      <c r="F560" s="94"/>
      <c r="G560" s="688"/>
      <c r="H560" s="688"/>
      <c r="I560" s="688"/>
      <c r="J560" s="689"/>
      <c r="K560" s="689"/>
      <c r="L560" s="689"/>
      <c r="M560" s="688" t="s">
        <v>697</v>
      </c>
      <c r="N560" s="696"/>
      <c r="O560" s="697"/>
    </row>
    <row r="561" s="647" customFormat="1" spans="1:15">
      <c r="A561" s="686" t="s">
        <v>695</v>
      </c>
      <c r="B561" s="686" t="s">
        <v>60</v>
      </c>
      <c r="C561" s="691">
        <v>230600018</v>
      </c>
      <c r="D561" s="94" t="s">
        <v>715</v>
      </c>
      <c r="E561" s="94"/>
      <c r="F561" s="94"/>
      <c r="G561" s="688"/>
      <c r="H561" s="688"/>
      <c r="I561" s="688"/>
      <c r="J561" s="689"/>
      <c r="K561" s="689"/>
      <c r="L561" s="689"/>
      <c r="M561" s="688" t="s">
        <v>697</v>
      </c>
      <c r="N561" s="696"/>
      <c r="O561" s="697"/>
    </row>
    <row r="562" s="647" customFormat="1" ht="19" spans="1:15">
      <c r="A562" s="686" t="s">
        <v>695</v>
      </c>
      <c r="B562" s="686" t="s">
        <v>60</v>
      </c>
      <c r="C562" s="691" t="s">
        <v>716</v>
      </c>
      <c r="D562" s="94" t="s">
        <v>717</v>
      </c>
      <c r="E562" s="94"/>
      <c r="F562" s="94"/>
      <c r="G562" s="688"/>
      <c r="H562" s="688"/>
      <c r="I562" s="688"/>
      <c r="J562" s="689"/>
      <c r="K562" s="689"/>
      <c r="L562" s="689"/>
      <c r="M562" s="688" t="s">
        <v>697</v>
      </c>
      <c r="N562" s="696"/>
      <c r="O562" s="697"/>
    </row>
    <row r="563" s="647" customFormat="1" ht="19" spans="1:15">
      <c r="A563" s="686" t="s">
        <v>695</v>
      </c>
      <c r="B563" s="686" t="s">
        <v>60</v>
      </c>
      <c r="C563" s="691" t="s">
        <v>718</v>
      </c>
      <c r="D563" s="94" t="s">
        <v>719</v>
      </c>
      <c r="E563" s="94"/>
      <c r="F563" s="94"/>
      <c r="G563" s="688"/>
      <c r="H563" s="688"/>
      <c r="I563" s="688"/>
      <c r="J563" s="689"/>
      <c r="K563" s="689"/>
      <c r="L563" s="689"/>
      <c r="M563" s="688" t="s">
        <v>697</v>
      </c>
      <c r="N563" s="696"/>
      <c r="O563" s="697"/>
    </row>
    <row r="564" s="647" customFormat="1" ht="19" spans="1:15">
      <c r="A564" s="779" t="s">
        <v>720</v>
      </c>
      <c r="B564" s="780"/>
      <c r="C564" s="769">
        <v>2307</v>
      </c>
      <c r="D564" s="769" t="s">
        <v>721</v>
      </c>
      <c r="E564" s="706"/>
      <c r="F564" s="706"/>
      <c r="G564" s="759"/>
      <c r="H564" s="763"/>
      <c r="I564" s="763"/>
      <c r="J564" s="763"/>
      <c r="K564" s="763"/>
      <c r="L564" s="763"/>
      <c r="M564" s="767" t="s">
        <v>377</v>
      </c>
      <c r="N564" s="759"/>
      <c r="O564" s="706"/>
    </row>
    <row r="565" s="647" customFormat="1" spans="1:15">
      <c r="A565" s="779" t="s">
        <v>720</v>
      </c>
      <c r="B565" s="780" t="s">
        <v>71</v>
      </c>
      <c r="C565" s="769">
        <v>230700007</v>
      </c>
      <c r="D565" s="769" t="s">
        <v>722</v>
      </c>
      <c r="E565" s="706"/>
      <c r="F565" s="706"/>
      <c r="G565" s="759"/>
      <c r="H565" s="763"/>
      <c r="I565" s="763"/>
      <c r="J565" s="763"/>
      <c r="K565" s="763"/>
      <c r="L565" s="763"/>
      <c r="M565" s="767" t="s">
        <v>377</v>
      </c>
      <c r="N565" s="759"/>
      <c r="O565" s="706"/>
    </row>
    <row r="566" s="647" customFormat="1" spans="1:15">
      <c r="A566" s="779" t="s">
        <v>720</v>
      </c>
      <c r="B566" s="780" t="s">
        <v>71</v>
      </c>
      <c r="C566" s="769">
        <v>230700008</v>
      </c>
      <c r="D566" s="769" t="s">
        <v>723</v>
      </c>
      <c r="E566" s="706"/>
      <c r="F566" s="706"/>
      <c r="G566" s="759"/>
      <c r="H566" s="763"/>
      <c r="I566" s="763"/>
      <c r="J566" s="763"/>
      <c r="K566" s="763"/>
      <c r="L566" s="763"/>
      <c r="M566" s="767" t="s">
        <v>377</v>
      </c>
      <c r="N566" s="759"/>
      <c r="O566" s="706"/>
    </row>
    <row r="567" s="647" customFormat="1" spans="1:15">
      <c r="A567" s="686" t="s">
        <v>270</v>
      </c>
      <c r="B567" s="686"/>
      <c r="C567" s="691">
        <v>24</v>
      </c>
      <c r="D567" s="94" t="s">
        <v>724</v>
      </c>
      <c r="E567" s="94"/>
      <c r="F567" s="94"/>
      <c r="G567" s="688"/>
      <c r="H567" s="688"/>
      <c r="I567" s="688"/>
      <c r="J567" s="689"/>
      <c r="K567" s="689"/>
      <c r="L567" s="689"/>
      <c r="M567" s="688" t="s">
        <v>272</v>
      </c>
      <c r="N567" s="696"/>
      <c r="O567" s="697"/>
    </row>
    <row r="568" s="647" customFormat="1" ht="19" spans="1:15">
      <c r="A568" s="686" t="s">
        <v>695</v>
      </c>
      <c r="B568" s="686"/>
      <c r="C568" s="691">
        <v>2401</v>
      </c>
      <c r="D568" s="781" t="s">
        <v>725</v>
      </c>
      <c r="E568" s="94"/>
      <c r="F568" s="94"/>
      <c r="G568" s="688"/>
      <c r="H568" s="688"/>
      <c r="I568" s="688"/>
      <c r="J568" s="689"/>
      <c r="K568" s="689"/>
      <c r="L568" s="689"/>
      <c r="M568" s="782" t="s">
        <v>697</v>
      </c>
      <c r="N568" s="696"/>
      <c r="O568" s="697"/>
    </row>
    <row r="569" s="647" customFormat="1" ht="19" spans="1:15">
      <c r="A569" s="686" t="s">
        <v>695</v>
      </c>
      <c r="B569" s="686" t="s">
        <v>60</v>
      </c>
      <c r="C569" s="691">
        <v>240100001</v>
      </c>
      <c r="D569" s="94" t="s">
        <v>726</v>
      </c>
      <c r="E569" s="94"/>
      <c r="F569" s="94"/>
      <c r="G569" s="688"/>
      <c r="H569" s="688"/>
      <c r="I569" s="688"/>
      <c r="J569" s="689"/>
      <c r="K569" s="689"/>
      <c r="L569" s="689"/>
      <c r="M569" s="688" t="s">
        <v>697</v>
      </c>
      <c r="N569" s="696"/>
      <c r="O569" s="697"/>
    </row>
    <row r="570" s="647" customFormat="1" ht="19" spans="1:15">
      <c r="A570" s="686" t="s">
        <v>695</v>
      </c>
      <c r="B570" s="686" t="s">
        <v>60</v>
      </c>
      <c r="C570" s="691">
        <v>240100002</v>
      </c>
      <c r="D570" s="94" t="s">
        <v>727</v>
      </c>
      <c r="E570" s="94"/>
      <c r="F570" s="94"/>
      <c r="G570" s="688"/>
      <c r="H570" s="688"/>
      <c r="I570" s="688"/>
      <c r="J570" s="689"/>
      <c r="K570" s="689"/>
      <c r="L570" s="689"/>
      <c r="M570" s="688" t="s">
        <v>697</v>
      </c>
      <c r="N570" s="696"/>
      <c r="O570" s="697"/>
    </row>
    <row r="571" s="647" customFormat="1" ht="19" spans="1:15">
      <c r="A571" s="686" t="s">
        <v>695</v>
      </c>
      <c r="B571" s="686" t="s">
        <v>60</v>
      </c>
      <c r="C571" s="691">
        <v>240100003</v>
      </c>
      <c r="D571" s="94" t="s">
        <v>728</v>
      </c>
      <c r="E571" s="94"/>
      <c r="F571" s="94"/>
      <c r="G571" s="688"/>
      <c r="H571" s="688"/>
      <c r="I571" s="688"/>
      <c r="J571" s="689"/>
      <c r="K571" s="689"/>
      <c r="L571" s="689"/>
      <c r="M571" s="688" t="s">
        <v>697</v>
      </c>
      <c r="N571" s="696"/>
      <c r="O571" s="697"/>
    </row>
    <row r="572" s="647" customFormat="1" ht="19" spans="1:15">
      <c r="A572" s="686" t="s">
        <v>695</v>
      </c>
      <c r="B572" s="686" t="s">
        <v>60</v>
      </c>
      <c r="C572" s="691">
        <v>240100004</v>
      </c>
      <c r="D572" s="94" t="s">
        <v>729</v>
      </c>
      <c r="E572" s="94"/>
      <c r="F572" s="94"/>
      <c r="G572" s="688"/>
      <c r="H572" s="688"/>
      <c r="I572" s="688"/>
      <c r="J572" s="689"/>
      <c r="K572" s="689"/>
      <c r="L572" s="689"/>
      <c r="M572" s="688" t="s">
        <v>697</v>
      </c>
      <c r="N572" s="696"/>
      <c r="O572" s="697"/>
    </row>
    <row r="573" s="647" customFormat="1" spans="1:15">
      <c r="A573" s="686" t="s">
        <v>695</v>
      </c>
      <c r="B573" s="686" t="s">
        <v>60</v>
      </c>
      <c r="C573" s="764">
        <v>240100005</v>
      </c>
      <c r="D573" s="94" t="s">
        <v>730</v>
      </c>
      <c r="E573" s="94"/>
      <c r="F573" s="94"/>
      <c r="G573" s="688"/>
      <c r="H573" s="688"/>
      <c r="I573" s="688"/>
      <c r="J573" s="688"/>
      <c r="K573" s="688"/>
      <c r="L573" s="688"/>
      <c r="M573" s="688" t="s">
        <v>697</v>
      </c>
      <c r="N573" s="696"/>
      <c r="O573" s="697"/>
    </row>
    <row r="574" s="647" customFormat="1" spans="1:15">
      <c r="A574" s="686" t="s">
        <v>695</v>
      </c>
      <c r="B574" s="686" t="s">
        <v>60</v>
      </c>
      <c r="C574" s="764">
        <v>240100006</v>
      </c>
      <c r="D574" s="94" t="s">
        <v>731</v>
      </c>
      <c r="E574" s="94"/>
      <c r="F574" s="94"/>
      <c r="G574" s="688"/>
      <c r="H574" s="688"/>
      <c r="I574" s="688"/>
      <c r="J574" s="688"/>
      <c r="K574" s="688"/>
      <c r="L574" s="688"/>
      <c r="M574" s="688" t="s">
        <v>697</v>
      </c>
      <c r="N574" s="696"/>
      <c r="O574" s="697"/>
    </row>
    <row r="575" s="647" customFormat="1" spans="1:15">
      <c r="A575" s="686" t="s">
        <v>695</v>
      </c>
      <c r="B575" s="686" t="s">
        <v>60</v>
      </c>
      <c r="C575" s="764">
        <v>240100007</v>
      </c>
      <c r="D575" s="94" t="s">
        <v>732</v>
      </c>
      <c r="E575" s="94"/>
      <c r="F575" s="94"/>
      <c r="G575" s="688"/>
      <c r="H575" s="688"/>
      <c r="I575" s="688"/>
      <c r="J575" s="688"/>
      <c r="K575" s="688"/>
      <c r="L575" s="688"/>
      <c r="M575" s="688" t="s">
        <v>697</v>
      </c>
      <c r="N575" s="696"/>
      <c r="O575" s="697"/>
    </row>
    <row r="576" s="647" customFormat="1" spans="1:15">
      <c r="A576" s="686" t="s">
        <v>695</v>
      </c>
      <c r="B576" s="686"/>
      <c r="C576" s="691">
        <v>2402</v>
      </c>
      <c r="D576" s="94" t="s">
        <v>733</v>
      </c>
      <c r="E576" s="94"/>
      <c r="F576" s="94"/>
      <c r="G576" s="688"/>
      <c r="H576" s="688"/>
      <c r="I576" s="688"/>
      <c r="J576" s="689"/>
      <c r="K576" s="689"/>
      <c r="L576" s="689"/>
      <c r="M576" s="688" t="s">
        <v>697</v>
      </c>
      <c r="N576" s="696"/>
      <c r="O576" s="697"/>
    </row>
    <row r="577" s="647" customFormat="1" spans="1:15">
      <c r="A577" s="686" t="s">
        <v>695</v>
      </c>
      <c r="B577" s="686" t="s">
        <v>71</v>
      </c>
      <c r="C577" s="691">
        <v>240200001</v>
      </c>
      <c r="D577" s="94" t="s">
        <v>734</v>
      </c>
      <c r="E577" s="94"/>
      <c r="F577" s="94"/>
      <c r="G577" s="688"/>
      <c r="H577" s="688"/>
      <c r="I577" s="688"/>
      <c r="J577" s="689"/>
      <c r="K577" s="689"/>
      <c r="L577" s="689"/>
      <c r="M577" s="688" t="s">
        <v>697</v>
      </c>
      <c r="N577" s="696"/>
      <c r="O577" s="697"/>
    </row>
    <row r="578" s="647" customFormat="1" spans="1:15">
      <c r="A578" s="686" t="s">
        <v>695</v>
      </c>
      <c r="B578" s="686" t="s">
        <v>71</v>
      </c>
      <c r="C578" s="691">
        <v>240200002</v>
      </c>
      <c r="D578" s="94" t="s">
        <v>735</v>
      </c>
      <c r="E578" s="94"/>
      <c r="F578" s="94"/>
      <c r="G578" s="688"/>
      <c r="H578" s="688"/>
      <c r="I578" s="688"/>
      <c r="J578" s="689"/>
      <c r="K578" s="689"/>
      <c r="L578" s="689"/>
      <c r="M578" s="688" t="s">
        <v>697</v>
      </c>
      <c r="N578" s="696"/>
      <c r="O578" s="697"/>
    </row>
    <row r="579" s="647" customFormat="1" spans="1:15">
      <c r="A579" s="686" t="s">
        <v>695</v>
      </c>
      <c r="B579" s="686" t="s">
        <v>71</v>
      </c>
      <c r="C579" s="691">
        <v>240200003</v>
      </c>
      <c r="D579" s="94" t="s">
        <v>736</v>
      </c>
      <c r="E579" s="94"/>
      <c r="F579" s="94"/>
      <c r="G579" s="688"/>
      <c r="H579" s="688"/>
      <c r="I579" s="688"/>
      <c r="J579" s="689"/>
      <c r="K579" s="689"/>
      <c r="L579" s="689"/>
      <c r="M579" s="688" t="s">
        <v>697</v>
      </c>
      <c r="N579" s="696"/>
      <c r="O579" s="697"/>
    </row>
    <row r="580" s="647" customFormat="1" spans="1:15">
      <c r="A580" s="686" t="s">
        <v>695</v>
      </c>
      <c r="B580" s="686" t="s">
        <v>71</v>
      </c>
      <c r="C580" s="764">
        <v>240200004</v>
      </c>
      <c r="D580" s="94" t="s">
        <v>737</v>
      </c>
      <c r="E580" s="94"/>
      <c r="F580" s="94"/>
      <c r="G580" s="688"/>
      <c r="H580" s="688"/>
      <c r="I580" s="688"/>
      <c r="J580" s="688"/>
      <c r="K580" s="688"/>
      <c r="L580" s="688"/>
      <c r="M580" s="688" t="s">
        <v>697</v>
      </c>
      <c r="N580" s="696"/>
      <c r="O580" s="697"/>
    </row>
    <row r="581" s="647" customFormat="1" spans="1:15">
      <c r="A581" s="686" t="s">
        <v>695</v>
      </c>
      <c r="B581" s="686" t="s">
        <v>71</v>
      </c>
      <c r="C581" s="764">
        <v>240200005</v>
      </c>
      <c r="D581" s="94" t="s">
        <v>738</v>
      </c>
      <c r="E581" s="94"/>
      <c r="F581" s="94"/>
      <c r="G581" s="688"/>
      <c r="H581" s="688"/>
      <c r="I581" s="688"/>
      <c r="J581" s="688"/>
      <c r="K581" s="688"/>
      <c r="L581" s="688"/>
      <c r="M581" s="688" t="s">
        <v>697</v>
      </c>
      <c r="N581" s="696"/>
      <c r="O581" s="697"/>
    </row>
    <row r="582" s="647" customFormat="1" spans="1:15">
      <c r="A582" s="686" t="s">
        <v>695</v>
      </c>
      <c r="B582" s="686"/>
      <c r="C582" s="691">
        <v>2403</v>
      </c>
      <c r="D582" s="94" t="s">
        <v>739</v>
      </c>
      <c r="E582" s="94"/>
      <c r="F582" s="94"/>
      <c r="G582" s="688"/>
      <c r="H582" s="688"/>
      <c r="I582" s="688"/>
      <c r="J582" s="689"/>
      <c r="K582" s="689"/>
      <c r="L582" s="689"/>
      <c r="M582" s="688" t="s">
        <v>697</v>
      </c>
      <c r="N582" s="696"/>
      <c r="O582" s="697"/>
    </row>
    <row r="583" s="647" customFormat="1" spans="1:15">
      <c r="A583" s="686" t="s">
        <v>695</v>
      </c>
      <c r="B583" s="686" t="s">
        <v>60</v>
      </c>
      <c r="C583" s="691">
        <v>240300001</v>
      </c>
      <c r="D583" s="94" t="s">
        <v>740</v>
      </c>
      <c r="E583" s="94"/>
      <c r="F583" s="94"/>
      <c r="G583" s="688"/>
      <c r="H583" s="688"/>
      <c r="I583" s="688"/>
      <c r="J583" s="689"/>
      <c r="K583" s="689"/>
      <c r="L583" s="689"/>
      <c r="M583" s="688" t="s">
        <v>697</v>
      </c>
      <c r="N583" s="696"/>
      <c r="O583" s="697"/>
    </row>
    <row r="584" s="647" customFormat="1" spans="1:15">
      <c r="A584" s="686" t="s">
        <v>695</v>
      </c>
      <c r="B584" s="686" t="s">
        <v>60</v>
      </c>
      <c r="C584" s="691">
        <v>240300002</v>
      </c>
      <c r="D584" s="94" t="s">
        <v>741</v>
      </c>
      <c r="E584" s="94"/>
      <c r="F584" s="94"/>
      <c r="G584" s="688"/>
      <c r="H584" s="688"/>
      <c r="I584" s="688"/>
      <c r="J584" s="689"/>
      <c r="K584" s="689"/>
      <c r="L584" s="689"/>
      <c r="M584" s="688" t="s">
        <v>697</v>
      </c>
      <c r="N584" s="696"/>
      <c r="O584" s="697"/>
    </row>
    <row r="585" s="647" customFormat="1" spans="1:15">
      <c r="A585" s="686" t="s">
        <v>695</v>
      </c>
      <c r="B585" s="686" t="s">
        <v>60</v>
      </c>
      <c r="C585" s="691">
        <v>240300003</v>
      </c>
      <c r="D585" s="94" t="s">
        <v>742</v>
      </c>
      <c r="E585" s="94"/>
      <c r="F585" s="94"/>
      <c r="G585" s="688"/>
      <c r="H585" s="688"/>
      <c r="I585" s="688"/>
      <c r="J585" s="689"/>
      <c r="K585" s="689"/>
      <c r="L585" s="689"/>
      <c r="M585" s="688" t="s">
        <v>697</v>
      </c>
      <c r="N585" s="696"/>
      <c r="O585" s="697"/>
    </row>
    <row r="586" s="647" customFormat="1" ht="19" spans="1:15">
      <c r="A586" s="686" t="s">
        <v>695</v>
      </c>
      <c r="B586" s="686" t="s">
        <v>60</v>
      </c>
      <c r="C586" s="691">
        <v>240300004</v>
      </c>
      <c r="D586" s="94" t="s">
        <v>743</v>
      </c>
      <c r="E586" s="94"/>
      <c r="F586" s="94"/>
      <c r="G586" s="688"/>
      <c r="H586" s="688"/>
      <c r="I586" s="688"/>
      <c r="J586" s="689"/>
      <c r="K586" s="689"/>
      <c r="L586" s="689"/>
      <c r="M586" s="688" t="s">
        <v>697</v>
      </c>
      <c r="N586" s="696"/>
      <c r="O586" s="697"/>
    </row>
    <row r="587" s="647" customFormat="1" ht="19" spans="1:15">
      <c r="A587" s="686" t="s">
        <v>695</v>
      </c>
      <c r="B587" s="686" t="s">
        <v>60</v>
      </c>
      <c r="C587" s="691">
        <v>240300005</v>
      </c>
      <c r="D587" s="94" t="s">
        <v>744</v>
      </c>
      <c r="E587" s="94"/>
      <c r="F587" s="94"/>
      <c r="G587" s="688"/>
      <c r="H587" s="688"/>
      <c r="I587" s="688"/>
      <c r="J587" s="689"/>
      <c r="K587" s="689"/>
      <c r="L587" s="689"/>
      <c r="M587" s="688" t="s">
        <v>697</v>
      </c>
      <c r="N587" s="696"/>
      <c r="O587" s="697"/>
    </row>
    <row r="588" s="647" customFormat="1" spans="1:15">
      <c r="A588" s="686" t="s">
        <v>695</v>
      </c>
      <c r="B588" s="686" t="s">
        <v>60</v>
      </c>
      <c r="C588" s="691">
        <v>240300006</v>
      </c>
      <c r="D588" s="94" t="s">
        <v>745</v>
      </c>
      <c r="E588" s="94"/>
      <c r="F588" s="94"/>
      <c r="G588" s="688"/>
      <c r="H588" s="688"/>
      <c r="I588" s="688"/>
      <c r="J588" s="689"/>
      <c r="K588" s="689"/>
      <c r="L588" s="689"/>
      <c r="M588" s="688" t="s">
        <v>697</v>
      </c>
      <c r="N588" s="696"/>
      <c r="O588" s="697"/>
    </row>
    <row r="589" s="647" customFormat="1" spans="1:15">
      <c r="A589" s="686" t="s">
        <v>695</v>
      </c>
      <c r="B589" s="686" t="s">
        <v>60</v>
      </c>
      <c r="C589" s="691">
        <v>240300007</v>
      </c>
      <c r="D589" s="94" t="s">
        <v>746</v>
      </c>
      <c r="E589" s="94"/>
      <c r="F589" s="94"/>
      <c r="G589" s="688"/>
      <c r="H589" s="688"/>
      <c r="I589" s="688"/>
      <c r="J589" s="689"/>
      <c r="K589" s="689"/>
      <c r="L589" s="689"/>
      <c r="M589" s="688" t="s">
        <v>697</v>
      </c>
      <c r="N589" s="696"/>
      <c r="O589" s="697"/>
    </row>
    <row r="590" s="647" customFormat="1" spans="1:15">
      <c r="A590" s="686" t="s">
        <v>695</v>
      </c>
      <c r="B590" s="686" t="s">
        <v>60</v>
      </c>
      <c r="C590" s="691">
        <v>240300008</v>
      </c>
      <c r="D590" s="94" t="s">
        <v>747</v>
      </c>
      <c r="E590" s="94"/>
      <c r="F590" s="94"/>
      <c r="G590" s="688"/>
      <c r="H590" s="688"/>
      <c r="I590" s="688"/>
      <c r="J590" s="689"/>
      <c r="K590" s="689"/>
      <c r="L590" s="689"/>
      <c r="M590" s="688" t="s">
        <v>697</v>
      </c>
      <c r="N590" s="696"/>
      <c r="O590" s="697"/>
    </row>
    <row r="591" s="647" customFormat="1" spans="1:15">
      <c r="A591" s="686" t="s">
        <v>695</v>
      </c>
      <c r="B591" s="686" t="s">
        <v>60</v>
      </c>
      <c r="C591" s="691">
        <v>2403000080</v>
      </c>
      <c r="D591" s="94" t="s">
        <v>748</v>
      </c>
      <c r="E591" s="94"/>
      <c r="F591" s="94"/>
      <c r="G591" s="688"/>
      <c r="H591" s="688"/>
      <c r="I591" s="688"/>
      <c r="J591" s="689"/>
      <c r="K591" s="689"/>
      <c r="L591" s="689"/>
      <c r="M591" s="688" t="s">
        <v>697</v>
      </c>
      <c r="N591" s="696"/>
      <c r="O591" s="697"/>
    </row>
    <row r="592" s="647" customFormat="1" spans="1:15">
      <c r="A592" s="686" t="s">
        <v>695</v>
      </c>
      <c r="B592" s="686" t="s">
        <v>60</v>
      </c>
      <c r="C592" s="691">
        <v>2403000081</v>
      </c>
      <c r="D592" s="94" t="s">
        <v>749</v>
      </c>
      <c r="E592" s="94"/>
      <c r="F592" s="94"/>
      <c r="G592" s="688"/>
      <c r="H592" s="688"/>
      <c r="I592" s="688"/>
      <c r="J592" s="689"/>
      <c r="K592" s="689"/>
      <c r="L592" s="689"/>
      <c r="M592" s="688" t="s">
        <v>697</v>
      </c>
      <c r="N592" s="696"/>
      <c r="O592" s="697"/>
    </row>
    <row r="593" s="647" customFormat="1" spans="1:15">
      <c r="A593" s="686" t="s">
        <v>695</v>
      </c>
      <c r="B593" s="686" t="s">
        <v>60</v>
      </c>
      <c r="C593" s="691">
        <v>240300009</v>
      </c>
      <c r="D593" s="94" t="s">
        <v>750</v>
      </c>
      <c r="E593" s="94"/>
      <c r="F593" s="94"/>
      <c r="G593" s="688"/>
      <c r="H593" s="688"/>
      <c r="I593" s="688"/>
      <c r="J593" s="689"/>
      <c r="K593" s="689"/>
      <c r="L593" s="689"/>
      <c r="M593" s="688" t="s">
        <v>697</v>
      </c>
      <c r="N593" s="696"/>
      <c r="O593" s="697"/>
    </row>
    <row r="594" s="647" customFormat="1" spans="1:15">
      <c r="A594" s="686" t="s">
        <v>695</v>
      </c>
      <c r="B594" s="686" t="s">
        <v>60</v>
      </c>
      <c r="C594" s="691">
        <v>240300010</v>
      </c>
      <c r="D594" s="94" t="s">
        <v>751</v>
      </c>
      <c r="E594" s="94"/>
      <c r="F594" s="94"/>
      <c r="G594" s="688"/>
      <c r="H594" s="688"/>
      <c r="I594" s="688"/>
      <c r="J594" s="689"/>
      <c r="K594" s="689"/>
      <c r="L594" s="689"/>
      <c r="M594" s="688" t="s">
        <v>697</v>
      </c>
      <c r="N594" s="696"/>
      <c r="O594" s="697"/>
    </row>
    <row r="595" s="647" customFormat="1" spans="1:15">
      <c r="A595" s="686" t="s">
        <v>695</v>
      </c>
      <c r="B595" s="686" t="s">
        <v>60</v>
      </c>
      <c r="C595" s="691">
        <v>240300011</v>
      </c>
      <c r="D595" s="94" t="s">
        <v>752</v>
      </c>
      <c r="E595" s="94"/>
      <c r="F595" s="94"/>
      <c r="G595" s="688"/>
      <c r="H595" s="688"/>
      <c r="I595" s="688"/>
      <c r="J595" s="689"/>
      <c r="K595" s="689"/>
      <c r="L595" s="689"/>
      <c r="M595" s="688" t="s">
        <v>697</v>
      </c>
      <c r="N595" s="696"/>
      <c r="O595" s="697"/>
    </row>
    <row r="596" s="647" customFormat="1" spans="1:15">
      <c r="A596" s="686" t="s">
        <v>695</v>
      </c>
      <c r="B596" s="686" t="s">
        <v>60</v>
      </c>
      <c r="C596" s="691">
        <v>240300012</v>
      </c>
      <c r="D596" s="94" t="s">
        <v>753</v>
      </c>
      <c r="E596" s="94"/>
      <c r="F596" s="94"/>
      <c r="G596" s="688"/>
      <c r="H596" s="688"/>
      <c r="I596" s="688"/>
      <c r="J596" s="689"/>
      <c r="K596" s="689"/>
      <c r="L596" s="689"/>
      <c r="M596" s="688" t="s">
        <v>697</v>
      </c>
      <c r="N596" s="696"/>
      <c r="O596" s="697"/>
    </row>
    <row r="597" s="647" customFormat="1" spans="1:15">
      <c r="A597" s="686" t="s">
        <v>695</v>
      </c>
      <c r="B597" s="686" t="s">
        <v>60</v>
      </c>
      <c r="C597" s="691">
        <v>240300013</v>
      </c>
      <c r="D597" s="94" t="s">
        <v>754</v>
      </c>
      <c r="E597" s="94"/>
      <c r="F597" s="94"/>
      <c r="G597" s="688"/>
      <c r="H597" s="688"/>
      <c r="I597" s="688"/>
      <c r="J597" s="689"/>
      <c r="K597" s="689"/>
      <c r="L597" s="689"/>
      <c r="M597" s="688" t="s">
        <v>697</v>
      </c>
      <c r="N597" s="696"/>
      <c r="O597" s="697"/>
    </row>
    <row r="598" s="647" customFormat="1" spans="1:15">
      <c r="A598" s="686" t="s">
        <v>695</v>
      </c>
      <c r="B598" s="686" t="s">
        <v>60</v>
      </c>
      <c r="C598" s="691">
        <v>240300014</v>
      </c>
      <c r="D598" s="94" t="s">
        <v>755</v>
      </c>
      <c r="E598" s="94"/>
      <c r="F598" s="94"/>
      <c r="G598" s="688"/>
      <c r="H598" s="688"/>
      <c r="I598" s="688"/>
      <c r="J598" s="689"/>
      <c r="K598" s="689"/>
      <c r="L598" s="689"/>
      <c r="M598" s="688" t="s">
        <v>697</v>
      </c>
      <c r="N598" s="696"/>
      <c r="O598" s="697"/>
    </row>
    <row r="599" s="647" customFormat="1" ht="19" spans="1:15">
      <c r="A599" s="686" t="s">
        <v>695</v>
      </c>
      <c r="B599" s="686" t="s">
        <v>60</v>
      </c>
      <c r="C599" s="691">
        <v>2403000141</v>
      </c>
      <c r="D599" s="94" t="s">
        <v>756</v>
      </c>
      <c r="E599" s="94"/>
      <c r="F599" s="94"/>
      <c r="G599" s="688"/>
      <c r="H599" s="688"/>
      <c r="I599" s="688"/>
      <c r="J599" s="689"/>
      <c r="K599" s="689"/>
      <c r="L599" s="689"/>
      <c r="M599" s="688" t="s">
        <v>697</v>
      </c>
      <c r="N599" s="696"/>
      <c r="O599" s="697"/>
    </row>
    <row r="600" s="647" customFormat="1" ht="19" spans="1:15">
      <c r="A600" s="783" t="s">
        <v>695</v>
      </c>
      <c r="B600" s="704" t="s">
        <v>60</v>
      </c>
      <c r="C600" s="772">
        <v>240300015</v>
      </c>
      <c r="D600" s="705" t="s">
        <v>757</v>
      </c>
      <c r="E600" s="739"/>
      <c r="F600" s="741"/>
      <c r="G600" s="704"/>
      <c r="H600" s="704"/>
      <c r="I600" s="704"/>
      <c r="J600" s="712"/>
      <c r="K600" s="712"/>
      <c r="L600" s="712"/>
      <c r="M600" s="784" t="s">
        <v>697</v>
      </c>
      <c r="N600" s="704"/>
      <c r="O600" s="704"/>
    </row>
    <row r="601" s="647" customFormat="1" spans="1:15">
      <c r="A601" s="686" t="s">
        <v>695</v>
      </c>
      <c r="B601" s="686"/>
      <c r="C601" s="691">
        <v>240300016</v>
      </c>
      <c r="D601" s="94" t="s">
        <v>758</v>
      </c>
      <c r="E601" s="94"/>
      <c r="F601" s="94"/>
      <c r="G601" s="688"/>
      <c r="H601" s="688"/>
      <c r="I601" s="688"/>
      <c r="J601" s="689"/>
      <c r="K601" s="689"/>
      <c r="L601" s="689"/>
      <c r="M601" s="688" t="s">
        <v>697</v>
      </c>
      <c r="N601" s="696"/>
      <c r="O601" s="697"/>
    </row>
    <row r="602" s="647" customFormat="1" ht="19" spans="1:15">
      <c r="A602" s="686" t="s">
        <v>695</v>
      </c>
      <c r="B602" s="686" t="s">
        <v>60</v>
      </c>
      <c r="C602" s="691">
        <v>240300017</v>
      </c>
      <c r="D602" s="94" t="s">
        <v>759</v>
      </c>
      <c r="E602" s="94"/>
      <c r="F602" s="94"/>
      <c r="G602" s="688"/>
      <c r="H602" s="688"/>
      <c r="I602" s="688"/>
      <c r="J602" s="689"/>
      <c r="K602" s="689"/>
      <c r="L602" s="689"/>
      <c r="M602" s="688" t="s">
        <v>697</v>
      </c>
      <c r="N602" s="696"/>
      <c r="O602" s="697"/>
    </row>
    <row r="603" s="647" customFormat="1" spans="1:15">
      <c r="A603" s="686" t="s">
        <v>695</v>
      </c>
      <c r="B603" s="686"/>
      <c r="C603" s="691">
        <v>2404</v>
      </c>
      <c r="D603" s="94" t="s">
        <v>760</v>
      </c>
      <c r="E603" s="94"/>
      <c r="F603" s="94"/>
      <c r="G603" s="688"/>
      <c r="H603" s="688"/>
      <c r="I603" s="688"/>
      <c r="J603" s="689"/>
      <c r="K603" s="689"/>
      <c r="L603" s="689"/>
      <c r="M603" s="688" t="s">
        <v>697</v>
      </c>
      <c r="N603" s="696"/>
      <c r="O603" s="697"/>
    </row>
    <row r="604" s="647" customFormat="1" spans="1:15">
      <c r="A604" s="686" t="s">
        <v>695</v>
      </c>
      <c r="B604" s="686" t="s">
        <v>60</v>
      </c>
      <c r="C604" s="691">
        <v>240400001</v>
      </c>
      <c r="D604" s="94" t="s">
        <v>761</v>
      </c>
      <c r="E604" s="94"/>
      <c r="F604" s="94"/>
      <c r="G604" s="688"/>
      <c r="H604" s="688"/>
      <c r="I604" s="688"/>
      <c r="J604" s="689"/>
      <c r="K604" s="689"/>
      <c r="L604" s="689"/>
      <c r="M604" s="688" t="s">
        <v>697</v>
      </c>
      <c r="N604" s="696"/>
      <c r="O604" s="697"/>
    </row>
    <row r="605" s="647" customFormat="1" spans="1:15">
      <c r="A605" s="686" t="s">
        <v>695</v>
      </c>
      <c r="B605" s="686" t="s">
        <v>60</v>
      </c>
      <c r="C605" s="691">
        <v>240400002</v>
      </c>
      <c r="D605" s="94" t="s">
        <v>762</v>
      </c>
      <c r="E605" s="94"/>
      <c r="F605" s="94"/>
      <c r="G605" s="688"/>
      <c r="H605" s="688"/>
      <c r="I605" s="688"/>
      <c r="J605" s="689"/>
      <c r="K605" s="689"/>
      <c r="L605" s="689"/>
      <c r="M605" s="688" t="s">
        <v>697</v>
      </c>
      <c r="N605" s="696"/>
      <c r="O605" s="697"/>
    </row>
    <row r="606" s="647" customFormat="1" spans="1:15">
      <c r="A606" s="686" t="s">
        <v>695</v>
      </c>
      <c r="B606" s="686" t="s">
        <v>60</v>
      </c>
      <c r="C606" s="691">
        <v>240400003</v>
      </c>
      <c r="D606" s="94" t="s">
        <v>763</v>
      </c>
      <c r="E606" s="94"/>
      <c r="F606" s="94"/>
      <c r="G606" s="688"/>
      <c r="H606" s="688"/>
      <c r="I606" s="688"/>
      <c r="J606" s="689"/>
      <c r="K606" s="689"/>
      <c r="L606" s="689"/>
      <c r="M606" s="688" t="s">
        <v>697</v>
      </c>
      <c r="N606" s="696"/>
      <c r="O606" s="697"/>
    </row>
    <row r="607" s="647" customFormat="1" spans="1:15">
      <c r="A607" s="686" t="s">
        <v>695</v>
      </c>
      <c r="B607" s="686" t="s">
        <v>60</v>
      </c>
      <c r="C607" s="691">
        <v>240400004</v>
      </c>
      <c r="D607" s="94" t="s">
        <v>764</v>
      </c>
      <c r="E607" s="94"/>
      <c r="F607" s="94"/>
      <c r="G607" s="688"/>
      <c r="H607" s="688"/>
      <c r="I607" s="688"/>
      <c r="J607" s="689"/>
      <c r="K607" s="689"/>
      <c r="L607" s="689"/>
      <c r="M607" s="688" t="s">
        <v>697</v>
      </c>
      <c r="N607" s="696"/>
      <c r="O607" s="697"/>
    </row>
    <row r="608" s="647" customFormat="1" spans="1:15">
      <c r="A608" s="686" t="s">
        <v>695</v>
      </c>
      <c r="B608" s="686" t="s">
        <v>60</v>
      </c>
      <c r="C608" s="691">
        <v>240400005</v>
      </c>
      <c r="D608" s="94" t="s">
        <v>765</v>
      </c>
      <c r="E608" s="94"/>
      <c r="F608" s="94"/>
      <c r="G608" s="688"/>
      <c r="H608" s="688"/>
      <c r="I608" s="688"/>
      <c r="J608" s="689"/>
      <c r="K608" s="689"/>
      <c r="L608" s="689"/>
      <c r="M608" s="688" t="s">
        <v>697</v>
      </c>
      <c r="N608" s="696"/>
      <c r="O608" s="697"/>
    </row>
    <row r="609" s="647" customFormat="1" spans="1:15">
      <c r="A609" s="686" t="s">
        <v>695</v>
      </c>
      <c r="B609" s="686"/>
      <c r="C609" s="691">
        <v>240400006</v>
      </c>
      <c r="D609" s="94" t="s">
        <v>766</v>
      </c>
      <c r="E609" s="94"/>
      <c r="F609" s="94"/>
      <c r="G609" s="688"/>
      <c r="H609" s="688"/>
      <c r="I609" s="688"/>
      <c r="J609" s="689"/>
      <c r="K609" s="689"/>
      <c r="L609" s="689"/>
      <c r="M609" s="688" t="s">
        <v>697</v>
      </c>
      <c r="N609" s="696"/>
      <c r="O609" s="697"/>
    </row>
    <row r="610" s="647" customFormat="1" ht="19" spans="1:15">
      <c r="A610" s="686" t="s">
        <v>695</v>
      </c>
      <c r="B610" s="686"/>
      <c r="C610" s="691">
        <v>240400007</v>
      </c>
      <c r="D610" s="94" t="s">
        <v>767</v>
      </c>
      <c r="E610" s="94"/>
      <c r="F610" s="94"/>
      <c r="G610" s="688"/>
      <c r="H610" s="688"/>
      <c r="I610" s="688"/>
      <c r="J610" s="689"/>
      <c r="K610" s="689"/>
      <c r="L610" s="689"/>
      <c r="M610" s="688" t="s">
        <v>697</v>
      </c>
      <c r="N610" s="696"/>
      <c r="O610" s="697"/>
    </row>
    <row r="611" s="647" customFormat="1" spans="1:15">
      <c r="A611" s="686" t="s">
        <v>695</v>
      </c>
      <c r="B611" s="686" t="s">
        <v>60</v>
      </c>
      <c r="C611" s="691">
        <v>2404000021</v>
      </c>
      <c r="D611" s="94" t="s">
        <v>768</v>
      </c>
      <c r="E611" s="94"/>
      <c r="F611" s="94"/>
      <c r="G611" s="688"/>
      <c r="H611" s="688"/>
      <c r="I611" s="688"/>
      <c r="J611" s="689"/>
      <c r="K611" s="689"/>
      <c r="L611" s="689"/>
      <c r="M611" s="688" t="s">
        <v>697</v>
      </c>
      <c r="N611" s="696"/>
      <c r="O611" s="697"/>
    </row>
    <row r="612" s="647" customFormat="1" spans="1:15">
      <c r="A612" s="686" t="s">
        <v>695</v>
      </c>
      <c r="B612" s="686"/>
      <c r="C612" s="691">
        <v>2405</v>
      </c>
      <c r="D612" s="94" t="s">
        <v>769</v>
      </c>
      <c r="E612" s="94"/>
      <c r="F612" s="94"/>
      <c r="G612" s="688"/>
      <c r="H612" s="688"/>
      <c r="I612" s="688"/>
      <c r="J612" s="689"/>
      <c r="K612" s="689"/>
      <c r="L612" s="689"/>
      <c r="M612" s="688" t="s">
        <v>697</v>
      </c>
      <c r="N612" s="696"/>
      <c r="O612" s="697"/>
    </row>
    <row r="613" s="647" customFormat="1" spans="1:15">
      <c r="A613" s="686" t="s">
        <v>695</v>
      </c>
      <c r="B613" s="686" t="s">
        <v>60</v>
      </c>
      <c r="C613" s="691">
        <v>240500001</v>
      </c>
      <c r="D613" s="94" t="s">
        <v>770</v>
      </c>
      <c r="E613" s="94"/>
      <c r="F613" s="94"/>
      <c r="G613" s="688"/>
      <c r="H613" s="688"/>
      <c r="I613" s="688"/>
      <c r="J613" s="689"/>
      <c r="K613" s="689"/>
      <c r="L613" s="689"/>
      <c r="M613" s="688" t="s">
        <v>697</v>
      </c>
      <c r="N613" s="696"/>
      <c r="O613" s="697"/>
    </row>
    <row r="614" s="647" customFormat="1" spans="1:15">
      <c r="A614" s="686" t="s">
        <v>695</v>
      </c>
      <c r="B614" s="686" t="s">
        <v>60</v>
      </c>
      <c r="C614" s="691">
        <v>2405000010</v>
      </c>
      <c r="D614" s="94" t="s">
        <v>770</v>
      </c>
      <c r="E614" s="94"/>
      <c r="F614" s="94"/>
      <c r="G614" s="688"/>
      <c r="H614" s="688"/>
      <c r="I614" s="688"/>
      <c r="J614" s="689"/>
      <c r="K614" s="689"/>
      <c r="L614" s="689"/>
      <c r="M614" s="688" t="s">
        <v>697</v>
      </c>
      <c r="N614" s="696"/>
      <c r="O614" s="697"/>
    </row>
    <row r="615" s="647" customFormat="1" spans="1:15">
      <c r="A615" s="686" t="s">
        <v>695</v>
      </c>
      <c r="B615" s="686" t="s">
        <v>60</v>
      </c>
      <c r="C615" s="691">
        <v>240500002</v>
      </c>
      <c r="D615" s="94" t="s">
        <v>771</v>
      </c>
      <c r="E615" s="94"/>
      <c r="F615" s="94"/>
      <c r="G615" s="688"/>
      <c r="H615" s="688"/>
      <c r="I615" s="688"/>
      <c r="J615" s="689"/>
      <c r="K615" s="689"/>
      <c r="L615" s="689"/>
      <c r="M615" s="688" t="s">
        <v>697</v>
      </c>
      <c r="N615" s="696"/>
      <c r="O615" s="697"/>
    </row>
    <row r="616" s="647" customFormat="1" spans="1:15">
      <c r="A616" s="686" t="s">
        <v>695</v>
      </c>
      <c r="B616" s="686" t="s">
        <v>60</v>
      </c>
      <c r="C616" s="691">
        <v>240500003</v>
      </c>
      <c r="D616" s="94" t="s">
        <v>772</v>
      </c>
      <c r="E616" s="94"/>
      <c r="F616" s="94"/>
      <c r="G616" s="688"/>
      <c r="H616" s="688"/>
      <c r="I616" s="688"/>
      <c r="J616" s="689"/>
      <c r="K616" s="689"/>
      <c r="L616" s="689"/>
      <c r="M616" s="688" t="s">
        <v>697</v>
      </c>
      <c r="N616" s="696"/>
      <c r="O616" s="697"/>
    </row>
    <row r="617" s="647" customFormat="1" spans="1:15">
      <c r="A617" s="686" t="s">
        <v>695</v>
      </c>
      <c r="B617" s="686" t="s">
        <v>60</v>
      </c>
      <c r="C617" s="691">
        <v>240500004</v>
      </c>
      <c r="D617" s="94" t="s">
        <v>773</v>
      </c>
      <c r="E617" s="94"/>
      <c r="F617" s="94"/>
      <c r="G617" s="688"/>
      <c r="H617" s="688"/>
      <c r="I617" s="688"/>
      <c r="J617" s="689"/>
      <c r="K617" s="689"/>
      <c r="L617" s="689"/>
      <c r="M617" s="688" t="s">
        <v>697</v>
      </c>
      <c r="N617" s="696"/>
      <c r="O617" s="697"/>
    </row>
    <row r="618" s="647" customFormat="1" spans="1:15">
      <c r="A618" s="686" t="s">
        <v>695</v>
      </c>
      <c r="B618" s="686" t="s">
        <v>60</v>
      </c>
      <c r="C618" s="691">
        <v>240500005</v>
      </c>
      <c r="D618" s="94" t="s">
        <v>774</v>
      </c>
      <c r="E618" s="94"/>
      <c r="F618" s="94"/>
      <c r="G618" s="688"/>
      <c r="H618" s="688"/>
      <c r="I618" s="688"/>
      <c r="J618" s="689"/>
      <c r="K618" s="689"/>
      <c r="L618" s="689"/>
      <c r="M618" s="688" t="s">
        <v>697</v>
      </c>
      <c r="N618" s="696"/>
      <c r="O618" s="697"/>
    </row>
    <row r="619" s="647" customFormat="1" spans="1:15">
      <c r="A619" s="686" t="s">
        <v>695</v>
      </c>
      <c r="B619" s="686"/>
      <c r="C619" s="691">
        <v>2406</v>
      </c>
      <c r="D619" s="94" t="s">
        <v>775</v>
      </c>
      <c r="E619" s="94"/>
      <c r="F619" s="94"/>
      <c r="G619" s="688"/>
      <c r="H619" s="688"/>
      <c r="I619" s="688"/>
      <c r="J619" s="689"/>
      <c r="K619" s="689"/>
      <c r="L619" s="689"/>
      <c r="M619" s="688" t="s">
        <v>697</v>
      </c>
      <c r="N619" s="696"/>
      <c r="O619" s="697"/>
    </row>
    <row r="620" s="647" customFormat="1" spans="1:15">
      <c r="A620" s="686" t="s">
        <v>695</v>
      </c>
      <c r="B620" s="686"/>
      <c r="C620" s="691">
        <v>240600001</v>
      </c>
      <c r="D620" s="94" t="s">
        <v>776</v>
      </c>
      <c r="E620" s="94"/>
      <c r="F620" s="94"/>
      <c r="G620" s="688"/>
      <c r="H620" s="688"/>
      <c r="I620" s="688"/>
      <c r="J620" s="689"/>
      <c r="K620" s="689"/>
      <c r="L620" s="689"/>
      <c r="M620" s="688" t="s">
        <v>697</v>
      </c>
      <c r="N620" s="696"/>
      <c r="O620" s="697"/>
    </row>
    <row r="621" s="647" customFormat="1" spans="1:15">
      <c r="A621" s="686" t="s">
        <v>270</v>
      </c>
      <c r="B621" s="686"/>
      <c r="C621" s="691">
        <v>2407</v>
      </c>
      <c r="D621" s="94" t="s">
        <v>777</v>
      </c>
      <c r="E621" s="94"/>
      <c r="F621" s="94"/>
      <c r="G621" s="688"/>
      <c r="H621" s="688" t="s">
        <v>20</v>
      </c>
      <c r="I621" s="688" t="s">
        <v>20</v>
      </c>
      <c r="J621" s="689"/>
      <c r="K621" s="689"/>
      <c r="L621" s="689"/>
      <c r="M621" s="688" t="s">
        <v>272</v>
      </c>
      <c r="N621" s="696" t="s">
        <v>20</v>
      </c>
      <c r="O621" s="697"/>
    </row>
    <row r="622" s="647" customFormat="1" spans="1:15">
      <c r="A622" s="783" t="s">
        <v>270</v>
      </c>
      <c r="B622" s="704" t="s">
        <v>60</v>
      </c>
      <c r="C622" s="730">
        <v>240700001</v>
      </c>
      <c r="D622" s="741" t="s">
        <v>778</v>
      </c>
      <c r="E622" s="746"/>
      <c r="F622" s="705"/>
      <c r="G622" s="743"/>
      <c r="H622" s="733"/>
      <c r="I622" s="733"/>
      <c r="J622" s="737"/>
      <c r="K622" s="737"/>
      <c r="L622" s="737"/>
      <c r="M622" s="688" t="s">
        <v>272</v>
      </c>
      <c r="N622" s="704"/>
      <c r="O622" s="704"/>
    </row>
    <row r="623" s="647" customFormat="1" spans="1:15">
      <c r="A623" s="704" t="s">
        <v>51</v>
      </c>
      <c r="B623" s="686"/>
      <c r="C623" s="691">
        <v>2407000012</v>
      </c>
      <c r="D623" s="94" t="s">
        <v>779</v>
      </c>
      <c r="E623" s="94"/>
      <c r="F623" s="94"/>
      <c r="G623" s="688"/>
      <c r="H623" s="688"/>
      <c r="I623" s="688"/>
      <c r="J623" s="689"/>
      <c r="K623" s="689"/>
      <c r="L623" s="689"/>
      <c r="M623" s="778" t="s">
        <v>106</v>
      </c>
      <c r="N623" s="696"/>
      <c r="O623" s="697"/>
    </row>
    <row r="624" s="647" customFormat="1" ht="19" spans="1:15">
      <c r="A624" s="783" t="s">
        <v>270</v>
      </c>
      <c r="B624" s="709" t="s">
        <v>60</v>
      </c>
      <c r="C624" s="730">
        <v>240700002</v>
      </c>
      <c r="D624" s="741" t="s">
        <v>780</v>
      </c>
      <c r="E624" s="746"/>
      <c r="F624" s="705"/>
      <c r="G624" s="743"/>
      <c r="H624" s="733"/>
      <c r="I624" s="733"/>
      <c r="J624" s="737"/>
      <c r="K624" s="737"/>
      <c r="L624" s="737"/>
      <c r="M624" s="688" t="s">
        <v>272</v>
      </c>
      <c r="N624" s="704"/>
      <c r="O624" s="704"/>
    </row>
    <row r="625" s="647" customFormat="1" spans="1:15">
      <c r="A625" s="686" t="s">
        <v>270</v>
      </c>
      <c r="B625" s="686" t="s">
        <v>60</v>
      </c>
      <c r="C625" s="691">
        <v>240700003</v>
      </c>
      <c r="D625" s="94" t="s">
        <v>781</v>
      </c>
      <c r="E625" s="94"/>
      <c r="F625" s="94"/>
      <c r="G625" s="688"/>
      <c r="H625" s="688"/>
      <c r="I625" s="688"/>
      <c r="J625" s="689"/>
      <c r="K625" s="689"/>
      <c r="L625" s="689"/>
      <c r="M625" s="688" t="s">
        <v>272</v>
      </c>
      <c r="N625" s="696"/>
      <c r="O625" s="697"/>
    </row>
    <row r="626" s="647" customFormat="1" ht="19" spans="1:15">
      <c r="A626" s="704" t="s">
        <v>51</v>
      </c>
      <c r="B626" s="686"/>
      <c r="C626" s="691">
        <v>240700004</v>
      </c>
      <c r="D626" s="94" t="s">
        <v>780</v>
      </c>
      <c r="E626" s="94"/>
      <c r="F626" s="94"/>
      <c r="G626" s="688"/>
      <c r="H626" s="688"/>
      <c r="I626" s="688"/>
      <c r="J626" s="689"/>
      <c r="K626" s="689"/>
      <c r="L626" s="689"/>
      <c r="M626" s="778" t="s">
        <v>106</v>
      </c>
      <c r="N626" s="696" t="s">
        <v>20</v>
      </c>
      <c r="O626" s="697"/>
    </row>
    <row r="627" s="647" customFormat="1" ht="19" spans="1:15">
      <c r="A627" s="704" t="s">
        <v>51</v>
      </c>
      <c r="B627" s="686" t="s">
        <v>60</v>
      </c>
      <c r="C627" s="691">
        <v>2407000041</v>
      </c>
      <c r="D627" s="94" t="s">
        <v>782</v>
      </c>
      <c r="E627" s="94"/>
      <c r="F627" s="94"/>
      <c r="G627" s="688"/>
      <c r="H627" s="688"/>
      <c r="I627" s="688"/>
      <c r="J627" s="689"/>
      <c r="K627" s="689"/>
      <c r="L627" s="689"/>
      <c r="M627" s="778" t="s">
        <v>106</v>
      </c>
      <c r="N627" s="696"/>
      <c r="O627" s="697"/>
    </row>
    <row r="628" s="647" customFormat="1" ht="19" spans="1:15">
      <c r="A628" s="704" t="s">
        <v>51</v>
      </c>
      <c r="B628" s="686" t="s">
        <v>60</v>
      </c>
      <c r="C628" s="691">
        <v>2407000042</v>
      </c>
      <c r="D628" s="94" t="s">
        <v>783</v>
      </c>
      <c r="E628" s="94"/>
      <c r="F628" s="94"/>
      <c r="G628" s="688"/>
      <c r="H628" s="688"/>
      <c r="I628" s="688"/>
      <c r="J628" s="689"/>
      <c r="K628" s="689"/>
      <c r="L628" s="689"/>
      <c r="M628" s="778" t="s">
        <v>106</v>
      </c>
      <c r="N628" s="696"/>
      <c r="O628" s="697"/>
    </row>
    <row r="629" s="647" customFormat="1" spans="1:15">
      <c r="A629" s="686" t="s">
        <v>270</v>
      </c>
      <c r="B629" s="686" t="s">
        <v>60</v>
      </c>
      <c r="C629" s="764">
        <v>240700005</v>
      </c>
      <c r="D629" s="94" t="s">
        <v>784</v>
      </c>
      <c r="E629" s="94"/>
      <c r="F629" s="94"/>
      <c r="G629" s="688"/>
      <c r="H629" s="703"/>
      <c r="I629" s="703"/>
      <c r="J629" s="703"/>
      <c r="K629" s="703"/>
      <c r="L629" s="703"/>
      <c r="M629" s="688" t="s">
        <v>272</v>
      </c>
      <c r="N629" s="696"/>
      <c r="O629" s="697"/>
    </row>
    <row r="630" s="647" customFormat="1" spans="1:15">
      <c r="A630" s="686" t="s">
        <v>36</v>
      </c>
      <c r="B630" s="686"/>
      <c r="C630" s="691">
        <v>25</v>
      </c>
      <c r="D630" s="94" t="s">
        <v>785</v>
      </c>
      <c r="E630" s="94"/>
      <c r="F630" s="94" t="s">
        <v>786</v>
      </c>
      <c r="G630" s="688"/>
      <c r="H630" s="688" t="s">
        <v>20</v>
      </c>
      <c r="I630" s="688" t="s">
        <v>20</v>
      </c>
      <c r="J630" s="689"/>
      <c r="K630" s="689"/>
      <c r="L630" s="689"/>
      <c r="M630" s="688"/>
      <c r="N630" s="696" t="s">
        <v>20</v>
      </c>
      <c r="O630" s="697"/>
    </row>
    <row r="631" s="647" customFormat="1" ht="19" spans="1:15">
      <c r="A631" s="686" t="s">
        <v>323</v>
      </c>
      <c r="B631" s="686"/>
      <c r="C631" s="691">
        <v>2501</v>
      </c>
      <c r="D631" s="94" t="s">
        <v>787</v>
      </c>
      <c r="E631" s="94"/>
      <c r="F631" s="94" t="s">
        <v>788</v>
      </c>
      <c r="G631" s="688"/>
      <c r="H631" s="688" t="s">
        <v>20</v>
      </c>
      <c r="I631" s="688" t="s">
        <v>20</v>
      </c>
      <c r="J631" s="689"/>
      <c r="K631" s="689"/>
      <c r="L631" s="689"/>
      <c r="M631" s="688"/>
      <c r="N631" s="696" t="s">
        <v>20</v>
      </c>
      <c r="O631" s="697"/>
    </row>
    <row r="632" s="647" customFormat="1" spans="1:15">
      <c r="A632" s="686" t="s">
        <v>23</v>
      </c>
      <c r="B632" s="686"/>
      <c r="C632" s="691">
        <v>250101</v>
      </c>
      <c r="D632" s="94" t="s">
        <v>789</v>
      </c>
      <c r="E632" s="94"/>
      <c r="F632" s="94"/>
      <c r="G632" s="688"/>
      <c r="H632" s="688" t="s">
        <v>20</v>
      </c>
      <c r="I632" s="688" t="s">
        <v>20</v>
      </c>
      <c r="J632" s="689"/>
      <c r="K632" s="689"/>
      <c r="L632" s="689"/>
      <c r="M632" s="688"/>
      <c r="N632" s="696" t="s">
        <v>20</v>
      </c>
      <c r="O632" s="697"/>
    </row>
    <row r="633" s="647" customFormat="1" spans="1:15">
      <c r="A633" s="686" t="s">
        <v>23</v>
      </c>
      <c r="B633" s="686" t="s">
        <v>790</v>
      </c>
      <c r="C633" s="691">
        <v>250101001</v>
      </c>
      <c r="D633" s="94" t="s">
        <v>791</v>
      </c>
      <c r="E633" s="94"/>
      <c r="F633" s="94"/>
      <c r="G633" s="688" t="s">
        <v>792</v>
      </c>
      <c r="H633" s="688">
        <v>2</v>
      </c>
      <c r="I633" s="688">
        <v>2</v>
      </c>
      <c r="J633" s="689"/>
      <c r="K633" s="689"/>
      <c r="L633" s="689"/>
      <c r="M633" s="688"/>
      <c r="N633" s="696" t="s">
        <v>162</v>
      </c>
      <c r="O633" s="697"/>
    </row>
    <row r="634" s="647" customFormat="1" spans="1:15">
      <c r="A634" s="686" t="s">
        <v>23</v>
      </c>
      <c r="B634" s="686" t="s">
        <v>790</v>
      </c>
      <c r="C634" s="691">
        <v>250101002</v>
      </c>
      <c r="D634" s="94" t="s">
        <v>793</v>
      </c>
      <c r="E634" s="94"/>
      <c r="F634" s="94"/>
      <c r="G634" s="688" t="s">
        <v>792</v>
      </c>
      <c r="H634" s="688">
        <v>2</v>
      </c>
      <c r="I634" s="688">
        <v>2</v>
      </c>
      <c r="J634" s="689"/>
      <c r="K634" s="689"/>
      <c r="L634" s="689"/>
      <c r="M634" s="688"/>
      <c r="N634" s="696" t="s">
        <v>162</v>
      </c>
      <c r="O634" s="697"/>
    </row>
    <row r="635" s="647" customFormat="1" spans="1:15">
      <c r="A635" s="686" t="s">
        <v>23</v>
      </c>
      <c r="B635" s="686" t="s">
        <v>790</v>
      </c>
      <c r="C635" s="691">
        <v>250101003</v>
      </c>
      <c r="D635" s="94" t="s">
        <v>794</v>
      </c>
      <c r="E635" s="94"/>
      <c r="F635" s="94"/>
      <c r="G635" s="688" t="s">
        <v>792</v>
      </c>
      <c r="H635" s="688">
        <v>3</v>
      </c>
      <c r="I635" s="688">
        <v>3</v>
      </c>
      <c r="J635" s="689"/>
      <c r="K635" s="689"/>
      <c r="L635" s="689"/>
      <c r="M635" s="688"/>
      <c r="N635" s="696" t="s">
        <v>162</v>
      </c>
      <c r="O635" s="697"/>
    </row>
    <row r="636" s="647" customFormat="1" spans="1:15">
      <c r="A636" s="686" t="s">
        <v>23</v>
      </c>
      <c r="B636" s="686" t="s">
        <v>790</v>
      </c>
      <c r="C636" s="691">
        <v>250101005</v>
      </c>
      <c r="D636" s="94" t="s">
        <v>795</v>
      </c>
      <c r="E636" s="94"/>
      <c r="F636" s="94"/>
      <c r="G636" s="688" t="s">
        <v>792</v>
      </c>
      <c r="H636" s="688">
        <v>4</v>
      </c>
      <c r="I636" s="688">
        <v>4</v>
      </c>
      <c r="J636" s="689"/>
      <c r="K636" s="689"/>
      <c r="L636" s="689"/>
      <c r="M636" s="688"/>
      <c r="N636" s="696" t="s">
        <v>162</v>
      </c>
      <c r="O636" s="697"/>
    </row>
    <row r="637" s="647" customFormat="1" spans="1:15">
      <c r="A637" s="686" t="s">
        <v>65</v>
      </c>
      <c r="B637" s="686" t="s">
        <v>790</v>
      </c>
      <c r="C637" s="691">
        <v>2501010051</v>
      </c>
      <c r="D637" s="94" t="s">
        <v>796</v>
      </c>
      <c r="E637" s="94" t="s">
        <v>797</v>
      </c>
      <c r="F637" s="94"/>
      <c r="G637" s="688" t="s">
        <v>792</v>
      </c>
      <c r="H637" s="688">
        <v>13.7</v>
      </c>
      <c r="I637" s="688">
        <v>13.7</v>
      </c>
      <c r="J637" s="689"/>
      <c r="K637" s="689"/>
      <c r="L637" s="689"/>
      <c r="M637" s="688"/>
      <c r="N637" s="696" t="s">
        <v>162</v>
      </c>
      <c r="O637" s="697"/>
    </row>
    <row r="638" s="647" customFormat="1" spans="1:15">
      <c r="A638" s="686" t="s">
        <v>21</v>
      </c>
      <c r="B638" s="686" t="s">
        <v>790</v>
      </c>
      <c r="C638" s="691">
        <v>250101006</v>
      </c>
      <c r="D638" s="94" t="s">
        <v>798</v>
      </c>
      <c r="E638" s="94"/>
      <c r="F638" s="94"/>
      <c r="G638" s="688" t="s">
        <v>792</v>
      </c>
      <c r="H638" s="688">
        <v>5</v>
      </c>
      <c r="I638" s="688">
        <v>5</v>
      </c>
      <c r="J638" s="689"/>
      <c r="K638" s="689"/>
      <c r="L638" s="689"/>
      <c r="M638" s="688"/>
      <c r="N638" s="696" t="s">
        <v>162</v>
      </c>
      <c r="O638" s="697"/>
    </row>
    <row r="639" s="647" customFormat="1" spans="1:15">
      <c r="A639" s="686" t="s">
        <v>21</v>
      </c>
      <c r="B639" s="686" t="s">
        <v>790</v>
      </c>
      <c r="C639" s="691">
        <v>250101007</v>
      </c>
      <c r="D639" s="94" t="s">
        <v>799</v>
      </c>
      <c r="E639" s="94"/>
      <c r="F639" s="94"/>
      <c r="G639" s="688" t="s">
        <v>792</v>
      </c>
      <c r="H639" s="688">
        <v>5</v>
      </c>
      <c r="I639" s="688">
        <v>5</v>
      </c>
      <c r="J639" s="689"/>
      <c r="K639" s="689"/>
      <c r="L639" s="689"/>
      <c r="M639" s="688"/>
      <c r="N639" s="696" t="s">
        <v>162</v>
      </c>
      <c r="O639" s="697"/>
    </row>
    <row r="640" s="647" customFormat="1" spans="1:15">
      <c r="A640" s="686" t="s">
        <v>23</v>
      </c>
      <c r="B640" s="686" t="s">
        <v>790</v>
      </c>
      <c r="C640" s="691">
        <v>250101008</v>
      </c>
      <c r="D640" s="94" t="s">
        <v>800</v>
      </c>
      <c r="E640" s="94"/>
      <c r="F640" s="94"/>
      <c r="G640" s="688" t="s">
        <v>792</v>
      </c>
      <c r="H640" s="688">
        <v>7</v>
      </c>
      <c r="I640" s="688">
        <v>7</v>
      </c>
      <c r="J640" s="689"/>
      <c r="K640" s="689"/>
      <c r="L640" s="689"/>
      <c r="M640" s="688"/>
      <c r="N640" s="696" t="s">
        <v>162</v>
      </c>
      <c r="O640" s="697"/>
    </row>
    <row r="641" s="647" customFormat="1" spans="1:15">
      <c r="A641" s="686" t="s">
        <v>23</v>
      </c>
      <c r="B641" s="686" t="s">
        <v>790</v>
      </c>
      <c r="C641" s="691">
        <v>250101009</v>
      </c>
      <c r="D641" s="94" t="s">
        <v>801</v>
      </c>
      <c r="E641" s="94"/>
      <c r="F641" s="94"/>
      <c r="G641" s="688" t="s">
        <v>792</v>
      </c>
      <c r="H641" s="688">
        <v>2</v>
      </c>
      <c r="I641" s="688">
        <v>2</v>
      </c>
      <c r="J641" s="689"/>
      <c r="K641" s="689"/>
      <c r="L641" s="689"/>
      <c r="M641" s="688"/>
      <c r="N641" s="696" t="s">
        <v>162</v>
      </c>
      <c r="O641" s="697"/>
    </row>
    <row r="642" s="647" customFormat="1" spans="1:15">
      <c r="A642" s="686" t="s">
        <v>21</v>
      </c>
      <c r="B642" s="686" t="s">
        <v>790</v>
      </c>
      <c r="C642" s="691">
        <v>250101010</v>
      </c>
      <c r="D642" s="94" t="s">
        <v>802</v>
      </c>
      <c r="E642" s="94"/>
      <c r="F642" s="94"/>
      <c r="G642" s="688" t="s">
        <v>792</v>
      </c>
      <c r="H642" s="688">
        <v>3</v>
      </c>
      <c r="I642" s="688">
        <v>3</v>
      </c>
      <c r="J642" s="689"/>
      <c r="K642" s="689"/>
      <c r="L642" s="689"/>
      <c r="M642" s="688"/>
      <c r="N642" s="696" t="s">
        <v>162</v>
      </c>
      <c r="O642" s="697"/>
    </row>
    <row r="643" s="647" customFormat="1" spans="1:15">
      <c r="A643" s="686" t="s">
        <v>21</v>
      </c>
      <c r="B643" s="686" t="s">
        <v>790</v>
      </c>
      <c r="C643" s="691">
        <v>250101011</v>
      </c>
      <c r="D643" s="94" t="s">
        <v>803</v>
      </c>
      <c r="E643" s="94"/>
      <c r="F643" s="94"/>
      <c r="G643" s="688" t="s">
        <v>792</v>
      </c>
      <c r="H643" s="688">
        <v>4</v>
      </c>
      <c r="I643" s="688">
        <v>4</v>
      </c>
      <c r="J643" s="689"/>
      <c r="K643" s="689"/>
      <c r="L643" s="689"/>
      <c r="M643" s="688"/>
      <c r="N643" s="696" t="s">
        <v>162</v>
      </c>
      <c r="O643" s="697"/>
    </row>
    <row r="644" s="647" customFormat="1" spans="1:15">
      <c r="A644" s="686" t="s">
        <v>21</v>
      </c>
      <c r="B644" s="686" t="s">
        <v>790</v>
      </c>
      <c r="C644" s="691">
        <v>250101012</v>
      </c>
      <c r="D644" s="94" t="s">
        <v>804</v>
      </c>
      <c r="E644" s="94"/>
      <c r="F644" s="94"/>
      <c r="G644" s="688" t="s">
        <v>792</v>
      </c>
      <c r="H644" s="688">
        <v>4</v>
      </c>
      <c r="I644" s="688">
        <v>4</v>
      </c>
      <c r="J644" s="689"/>
      <c r="K644" s="689"/>
      <c r="L644" s="689"/>
      <c r="M644" s="688"/>
      <c r="N644" s="696" t="s">
        <v>162</v>
      </c>
      <c r="O644" s="697"/>
    </row>
    <row r="645" s="647" customFormat="1" spans="1:15">
      <c r="A645" s="686" t="s">
        <v>21</v>
      </c>
      <c r="B645" s="686" t="s">
        <v>790</v>
      </c>
      <c r="C645" s="691">
        <v>250101013</v>
      </c>
      <c r="D645" s="94" t="s">
        <v>805</v>
      </c>
      <c r="E645" s="94"/>
      <c r="F645" s="94"/>
      <c r="G645" s="688" t="s">
        <v>792</v>
      </c>
      <c r="H645" s="688">
        <v>4</v>
      </c>
      <c r="I645" s="688">
        <v>4</v>
      </c>
      <c r="J645" s="689"/>
      <c r="K645" s="689"/>
      <c r="L645" s="689"/>
      <c r="M645" s="688"/>
      <c r="N645" s="696" t="s">
        <v>162</v>
      </c>
      <c r="O645" s="697"/>
    </row>
    <row r="646" s="647" customFormat="1" spans="1:15">
      <c r="A646" s="686" t="s">
        <v>21</v>
      </c>
      <c r="B646" s="686" t="s">
        <v>790</v>
      </c>
      <c r="C646" s="691">
        <v>250101014</v>
      </c>
      <c r="D646" s="94" t="s">
        <v>806</v>
      </c>
      <c r="E646" s="94"/>
      <c r="F646" s="94"/>
      <c r="G646" s="688" t="s">
        <v>792</v>
      </c>
      <c r="H646" s="688">
        <v>4</v>
      </c>
      <c r="I646" s="688">
        <v>4</v>
      </c>
      <c r="J646" s="689"/>
      <c r="K646" s="689"/>
      <c r="L646" s="689"/>
      <c r="M646" s="688"/>
      <c r="N646" s="696" t="s">
        <v>162</v>
      </c>
      <c r="O646" s="697"/>
    </row>
    <row r="647" s="647" customFormat="1" spans="1:15">
      <c r="A647" s="686" t="s">
        <v>63</v>
      </c>
      <c r="B647" s="686" t="s">
        <v>790</v>
      </c>
      <c r="C647" s="691">
        <v>250101015</v>
      </c>
      <c r="D647" s="94" t="s">
        <v>807</v>
      </c>
      <c r="E647" s="94"/>
      <c r="F647" s="94"/>
      <c r="G647" s="688" t="s">
        <v>792</v>
      </c>
      <c r="H647" s="688">
        <v>6</v>
      </c>
      <c r="I647" s="688">
        <v>6</v>
      </c>
      <c r="J647" s="689"/>
      <c r="K647" s="689"/>
      <c r="L647" s="689"/>
      <c r="M647" s="688"/>
      <c r="N647" s="696" t="s">
        <v>162</v>
      </c>
      <c r="O647" s="697"/>
    </row>
    <row r="648" s="647" customFormat="1" ht="19" spans="1:15">
      <c r="A648" s="686" t="s">
        <v>63</v>
      </c>
      <c r="B648" s="686" t="s">
        <v>790</v>
      </c>
      <c r="C648" s="691">
        <v>250101016</v>
      </c>
      <c r="D648" s="94" t="s">
        <v>808</v>
      </c>
      <c r="E648" s="94"/>
      <c r="F648" s="94"/>
      <c r="G648" s="688" t="s">
        <v>792</v>
      </c>
      <c r="H648" s="688">
        <v>5</v>
      </c>
      <c r="I648" s="688">
        <v>5</v>
      </c>
      <c r="J648" s="689"/>
      <c r="K648" s="689"/>
      <c r="L648" s="689"/>
      <c r="M648" s="688"/>
      <c r="N648" s="696" t="s">
        <v>162</v>
      </c>
      <c r="O648" s="697"/>
    </row>
    <row r="649" s="647" customFormat="1" spans="1:15">
      <c r="A649" s="686" t="s">
        <v>63</v>
      </c>
      <c r="B649" s="686" t="s">
        <v>790</v>
      </c>
      <c r="C649" s="691">
        <v>250101017</v>
      </c>
      <c r="D649" s="94" t="s">
        <v>809</v>
      </c>
      <c r="E649" s="94"/>
      <c r="F649" s="94"/>
      <c r="G649" s="688" t="s">
        <v>792</v>
      </c>
      <c r="H649" s="688">
        <v>2</v>
      </c>
      <c r="I649" s="688">
        <v>2</v>
      </c>
      <c r="J649" s="689"/>
      <c r="K649" s="689"/>
      <c r="L649" s="689"/>
      <c r="M649" s="688"/>
      <c r="N649" s="696" t="s">
        <v>162</v>
      </c>
      <c r="O649" s="697"/>
    </row>
    <row r="650" s="647" customFormat="1" spans="1:15">
      <c r="A650" s="704" t="s">
        <v>51</v>
      </c>
      <c r="B650" s="733"/>
      <c r="C650" s="730">
        <v>250101018</v>
      </c>
      <c r="D650" s="741" t="s">
        <v>810</v>
      </c>
      <c r="E650" s="746" t="s">
        <v>811</v>
      </c>
      <c r="F650" s="747"/>
      <c r="G650" s="704"/>
      <c r="H650" s="733"/>
      <c r="I650" s="733"/>
      <c r="J650" s="737"/>
      <c r="K650" s="737"/>
      <c r="L650" s="737"/>
      <c r="M650" s="737"/>
      <c r="N650" s="704" t="s">
        <v>20</v>
      </c>
      <c r="O650" s="704"/>
    </row>
    <row r="651" s="647" customFormat="1" spans="1:15">
      <c r="A651" s="686" t="s">
        <v>63</v>
      </c>
      <c r="B651" s="686" t="s">
        <v>790</v>
      </c>
      <c r="C651" s="691">
        <v>2501010180</v>
      </c>
      <c r="D651" s="94" t="s">
        <v>810</v>
      </c>
      <c r="E651" s="94" t="s">
        <v>812</v>
      </c>
      <c r="F651" s="94"/>
      <c r="G651" s="688" t="s">
        <v>161</v>
      </c>
      <c r="H651" s="688">
        <v>8</v>
      </c>
      <c r="I651" s="688">
        <v>8</v>
      </c>
      <c r="J651" s="689"/>
      <c r="K651" s="689"/>
      <c r="L651" s="689"/>
      <c r="M651" s="688"/>
      <c r="N651" s="696" t="s">
        <v>162</v>
      </c>
      <c r="O651" s="697"/>
    </row>
    <row r="652" s="647" customFormat="1" spans="1:15">
      <c r="A652" s="686" t="s">
        <v>63</v>
      </c>
      <c r="B652" s="686" t="s">
        <v>790</v>
      </c>
      <c r="C652" s="691">
        <v>2501010181</v>
      </c>
      <c r="D652" s="94" t="s">
        <v>810</v>
      </c>
      <c r="E652" s="94" t="s">
        <v>813</v>
      </c>
      <c r="F652" s="94"/>
      <c r="G652" s="688" t="s">
        <v>161</v>
      </c>
      <c r="H652" s="688">
        <v>13</v>
      </c>
      <c r="I652" s="688">
        <v>13</v>
      </c>
      <c r="J652" s="689"/>
      <c r="K652" s="689"/>
      <c r="L652" s="689"/>
      <c r="M652" s="688"/>
      <c r="N652" s="696" t="s">
        <v>162</v>
      </c>
      <c r="O652" s="697"/>
    </row>
    <row r="653" s="647" customFormat="1" spans="1:15">
      <c r="A653" s="686" t="s">
        <v>63</v>
      </c>
      <c r="B653" s="686" t="s">
        <v>790</v>
      </c>
      <c r="C653" s="691">
        <v>2501010182</v>
      </c>
      <c r="D653" s="94" t="s">
        <v>810</v>
      </c>
      <c r="E653" s="94" t="s">
        <v>814</v>
      </c>
      <c r="F653" s="94"/>
      <c r="G653" s="688" t="s">
        <v>161</v>
      </c>
      <c r="H653" s="688">
        <v>20</v>
      </c>
      <c r="I653" s="688">
        <v>20</v>
      </c>
      <c r="J653" s="689"/>
      <c r="K653" s="689"/>
      <c r="L653" s="689"/>
      <c r="M653" s="688"/>
      <c r="N653" s="696" t="s">
        <v>162</v>
      </c>
      <c r="O653" s="697"/>
    </row>
    <row r="654" s="647" customFormat="1" spans="1:15">
      <c r="A654" s="686" t="s">
        <v>57</v>
      </c>
      <c r="B654" s="686" t="s">
        <v>790</v>
      </c>
      <c r="C654" s="691">
        <v>250101020</v>
      </c>
      <c r="D654" s="94" t="s">
        <v>815</v>
      </c>
      <c r="E654" s="94"/>
      <c r="F654" s="94"/>
      <c r="G654" s="688" t="s">
        <v>792</v>
      </c>
      <c r="H654" s="688">
        <v>3</v>
      </c>
      <c r="I654" s="688">
        <v>3</v>
      </c>
      <c r="J654" s="689"/>
      <c r="K654" s="689"/>
      <c r="L654" s="689"/>
      <c r="M654" s="688"/>
      <c r="N654" s="696" t="s">
        <v>162</v>
      </c>
      <c r="O654" s="697"/>
    </row>
    <row r="655" s="647" customFormat="1" spans="1:15">
      <c r="A655" s="686" t="s">
        <v>57</v>
      </c>
      <c r="B655" s="686" t="s">
        <v>790</v>
      </c>
      <c r="C655" s="691">
        <v>250101021</v>
      </c>
      <c r="D655" s="94" t="s">
        <v>816</v>
      </c>
      <c r="E655" s="94"/>
      <c r="F655" s="94"/>
      <c r="G655" s="688" t="s">
        <v>792</v>
      </c>
      <c r="H655" s="688">
        <v>11.8</v>
      </c>
      <c r="I655" s="688">
        <v>11.8</v>
      </c>
      <c r="J655" s="689"/>
      <c r="K655" s="689"/>
      <c r="L655" s="689"/>
      <c r="M655" s="688"/>
      <c r="N655" s="696" t="s">
        <v>162</v>
      </c>
      <c r="O655" s="697"/>
    </row>
    <row r="656" s="647" customFormat="1" spans="1:15">
      <c r="A656" s="686" t="s">
        <v>63</v>
      </c>
      <c r="B656" s="686" t="s">
        <v>790</v>
      </c>
      <c r="C656" s="691">
        <v>250101022</v>
      </c>
      <c r="D656" s="94" t="s">
        <v>817</v>
      </c>
      <c r="E656" s="94"/>
      <c r="F656" s="94"/>
      <c r="G656" s="688" t="s">
        <v>792</v>
      </c>
      <c r="H656" s="688">
        <v>8</v>
      </c>
      <c r="I656" s="688">
        <v>8</v>
      </c>
      <c r="J656" s="689"/>
      <c r="K656" s="689"/>
      <c r="L656" s="689"/>
      <c r="M656" s="688"/>
      <c r="N656" s="696" t="s">
        <v>162</v>
      </c>
      <c r="O656" s="697"/>
    </row>
    <row r="657" s="647" customFormat="1" spans="1:15">
      <c r="A657" s="686" t="s">
        <v>323</v>
      </c>
      <c r="B657" s="686" t="s">
        <v>790</v>
      </c>
      <c r="C657" s="691">
        <v>250101023</v>
      </c>
      <c r="D657" s="94" t="s">
        <v>818</v>
      </c>
      <c r="E657" s="94"/>
      <c r="F657" s="94"/>
      <c r="G657" s="688" t="s">
        <v>792</v>
      </c>
      <c r="H657" s="688">
        <v>10</v>
      </c>
      <c r="I657" s="688">
        <v>10</v>
      </c>
      <c r="J657" s="689"/>
      <c r="K657" s="689"/>
      <c r="L657" s="689"/>
      <c r="M657" s="688"/>
      <c r="N657" s="696" t="s">
        <v>162</v>
      </c>
      <c r="O657" s="697"/>
    </row>
    <row r="658" s="647" customFormat="1" ht="19" spans="1:15">
      <c r="A658" s="686" t="s">
        <v>323</v>
      </c>
      <c r="B658" s="686" t="s">
        <v>790</v>
      </c>
      <c r="C658" s="691">
        <v>250101024</v>
      </c>
      <c r="D658" s="94" t="s">
        <v>819</v>
      </c>
      <c r="E658" s="94" t="s">
        <v>820</v>
      </c>
      <c r="F658" s="94"/>
      <c r="G658" s="688" t="s">
        <v>792</v>
      </c>
      <c r="H658" s="688">
        <v>44.1</v>
      </c>
      <c r="I658" s="688">
        <v>44.1</v>
      </c>
      <c r="J658" s="689"/>
      <c r="K658" s="689"/>
      <c r="L658" s="689"/>
      <c r="M658" s="688"/>
      <c r="N658" s="696" t="s">
        <v>162</v>
      </c>
      <c r="O658" s="697"/>
    </row>
    <row r="659" s="647" customFormat="1" ht="21" customHeight="1" spans="1:15">
      <c r="A659" s="686" t="s">
        <v>169</v>
      </c>
      <c r="B659" s="686" t="s">
        <v>790</v>
      </c>
      <c r="C659" s="691" t="s">
        <v>821</v>
      </c>
      <c r="D659" s="94" t="s">
        <v>800</v>
      </c>
      <c r="E659" s="94" t="s">
        <v>822</v>
      </c>
      <c r="F659" s="94"/>
      <c r="G659" s="688" t="s">
        <v>792</v>
      </c>
      <c r="H659" s="688">
        <v>13.7</v>
      </c>
      <c r="I659" s="688">
        <v>13.7</v>
      </c>
      <c r="J659" s="689"/>
      <c r="K659" s="689"/>
      <c r="L659" s="689"/>
      <c r="M659" s="688"/>
      <c r="N659" s="696" t="s">
        <v>162</v>
      </c>
      <c r="O659" s="697"/>
    </row>
    <row r="660" s="647" customFormat="1" spans="1:15">
      <c r="A660" s="686" t="s">
        <v>23</v>
      </c>
      <c r="B660" s="686"/>
      <c r="C660" s="691">
        <v>250102</v>
      </c>
      <c r="D660" s="94" t="s">
        <v>823</v>
      </c>
      <c r="E660" s="94"/>
      <c r="F660" s="94"/>
      <c r="G660" s="688" t="s">
        <v>824</v>
      </c>
      <c r="H660" s="688" t="s">
        <v>20</v>
      </c>
      <c r="I660" s="688" t="s">
        <v>20</v>
      </c>
      <c r="J660" s="689"/>
      <c r="K660" s="689"/>
      <c r="L660" s="689"/>
      <c r="M660" s="688"/>
      <c r="N660" s="696" t="s">
        <v>20</v>
      </c>
      <c r="O660" s="697"/>
    </row>
    <row r="661" s="647" customFormat="1" ht="19" spans="1:15">
      <c r="A661" s="686" t="s">
        <v>21</v>
      </c>
      <c r="B661" s="686" t="s">
        <v>790</v>
      </c>
      <c r="C661" s="691">
        <v>250102001</v>
      </c>
      <c r="D661" s="94" t="s">
        <v>825</v>
      </c>
      <c r="E661" s="94" t="s">
        <v>826</v>
      </c>
      <c r="F661" s="94"/>
      <c r="G661" s="688" t="s">
        <v>161</v>
      </c>
      <c r="H661" s="688">
        <v>5</v>
      </c>
      <c r="I661" s="688">
        <v>5</v>
      </c>
      <c r="J661" s="689"/>
      <c r="K661" s="689"/>
      <c r="L661" s="689"/>
      <c r="M661" s="688"/>
      <c r="N661" s="696" t="s">
        <v>162</v>
      </c>
      <c r="O661" s="697"/>
    </row>
    <row r="662" s="647" customFormat="1" spans="1:15">
      <c r="A662" s="686" t="s">
        <v>63</v>
      </c>
      <c r="B662" s="686" t="s">
        <v>790</v>
      </c>
      <c r="C662" s="691">
        <v>250102002</v>
      </c>
      <c r="D662" s="94" t="s">
        <v>827</v>
      </c>
      <c r="E662" s="94"/>
      <c r="F662" s="94"/>
      <c r="G662" s="688" t="s">
        <v>792</v>
      </c>
      <c r="H662" s="688">
        <v>1</v>
      </c>
      <c r="I662" s="688">
        <v>1</v>
      </c>
      <c r="J662" s="689"/>
      <c r="K662" s="689"/>
      <c r="L662" s="689"/>
      <c r="M662" s="688"/>
      <c r="N662" s="696" t="s">
        <v>162</v>
      </c>
      <c r="O662" s="697"/>
    </row>
    <row r="663" s="647" customFormat="1" spans="1:15">
      <c r="A663" s="686" t="s">
        <v>63</v>
      </c>
      <c r="B663" s="686" t="s">
        <v>790</v>
      </c>
      <c r="C663" s="691">
        <v>250102003</v>
      </c>
      <c r="D663" s="94" t="s">
        <v>828</v>
      </c>
      <c r="E663" s="94"/>
      <c r="F663" s="94"/>
      <c r="G663" s="688" t="s">
        <v>792</v>
      </c>
      <c r="H663" s="688">
        <v>1</v>
      </c>
      <c r="I663" s="688">
        <v>1</v>
      </c>
      <c r="J663" s="689"/>
      <c r="K663" s="689"/>
      <c r="L663" s="689"/>
      <c r="M663" s="688"/>
      <c r="N663" s="696" t="s">
        <v>162</v>
      </c>
      <c r="O663" s="697"/>
    </row>
    <row r="664" s="647" customFormat="1" spans="1:15">
      <c r="A664" s="686" t="s">
        <v>21</v>
      </c>
      <c r="B664" s="686" t="s">
        <v>790</v>
      </c>
      <c r="C664" s="691">
        <v>250102004</v>
      </c>
      <c r="D664" s="94" t="s">
        <v>829</v>
      </c>
      <c r="E664" s="94" t="s">
        <v>830</v>
      </c>
      <c r="F664" s="94"/>
      <c r="G664" s="688" t="s">
        <v>792</v>
      </c>
      <c r="H664" s="688">
        <v>5</v>
      </c>
      <c r="I664" s="688">
        <v>5</v>
      </c>
      <c r="J664" s="689"/>
      <c r="K664" s="689"/>
      <c r="L664" s="689"/>
      <c r="M664" s="688"/>
      <c r="N664" s="696" t="s">
        <v>162</v>
      </c>
      <c r="O664" s="697"/>
    </row>
    <row r="665" s="647" customFormat="1" spans="1:15">
      <c r="A665" s="686" t="s">
        <v>63</v>
      </c>
      <c r="B665" s="686" t="s">
        <v>790</v>
      </c>
      <c r="C665" s="691">
        <v>250102005</v>
      </c>
      <c r="D665" s="94" t="s">
        <v>831</v>
      </c>
      <c r="E665" s="94"/>
      <c r="F665" s="94"/>
      <c r="G665" s="688" t="s">
        <v>792</v>
      </c>
      <c r="H665" s="688">
        <v>2</v>
      </c>
      <c r="I665" s="688">
        <v>2</v>
      </c>
      <c r="J665" s="689"/>
      <c r="K665" s="689"/>
      <c r="L665" s="689"/>
      <c r="M665" s="688"/>
      <c r="N665" s="696" t="s">
        <v>162</v>
      </c>
      <c r="O665" s="697"/>
    </row>
    <row r="666" s="647" customFormat="1" spans="1:15">
      <c r="A666" s="686" t="s">
        <v>23</v>
      </c>
      <c r="B666" s="686" t="s">
        <v>790</v>
      </c>
      <c r="C666" s="691">
        <v>250102006</v>
      </c>
      <c r="D666" s="94" t="s">
        <v>832</v>
      </c>
      <c r="E666" s="94"/>
      <c r="F666" s="94"/>
      <c r="G666" s="688" t="s">
        <v>792</v>
      </c>
      <c r="H666" s="688">
        <v>6</v>
      </c>
      <c r="I666" s="688">
        <v>6</v>
      </c>
      <c r="J666" s="689"/>
      <c r="K666" s="689"/>
      <c r="L666" s="689"/>
      <c r="M666" s="688"/>
      <c r="N666" s="696" t="s">
        <v>162</v>
      </c>
      <c r="O666" s="697"/>
    </row>
    <row r="667" s="647" customFormat="1" ht="24" customHeight="1" spans="1:15">
      <c r="A667" s="686" t="s">
        <v>21</v>
      </c>
      <c r="B667" s="686" t="s">
        <v>790</v>
      </c>
      <c r="C667" s="691">
        <v>250102007</v>
      </c>
      <c r="D667" s="94" t="s">
        <v>833</v>
      </c>
      <c r="E667" s="94"/>
      <c r="F667" s="94"/>
      <c r="G667" s="688" t="s">
        <v>792</v>
      </c>
      <c r="H667" s="688">
        <v>3</v>
      </c>
      <c r="I667" s="688">
        <v>3</v>
      </c>
      <c r="J667" s="689"/>
      <c r="K667" s="689"/>
      <c r="L667" s="689"/>
      <c r="M667" s="688"/>
      <c r="N667" s="696" t="s">
        <v>162</v>
      </c>
      <c r="O667" s="697"/>
    </row>
    <row r="668" s="647" customFormat="1" ht="57" spans="1:15">
      <c r="A668" s="686" t="s">
        <v>108</v>
      </c>
      <c r="B668" s="686" t="s">
        <v>790</v>
      </c>
      <c r="C668" s="691">
        <v>250102039</v>
      </c>
      <c r="D668" s="94" t="s">
        <v>834</v>
      </c>
      <c r="E668" s="94" t="s">
        <v>835</v>
      </c>
      <c r="F668" s="94"/>
      <c r="G668" s="688" t="s">
        <v>161</v>
      </c>
      <c r="H668" s="688">
        <v>68.4</v>
      </c>
      <c r="I668" s="688">
        <v>68.4</v>
      </c>
      <c r="J668" s="689"/>
      <c r="K668" s="689"/>
      <c r="L668" s="689"/>
      <c r="M668" s="688"/>
      <c r="N668" s="696" t="s">
        <v>128</v>
      </c>
      <c r="O668" s="697"/>
    </row>
    <row r="669" s="647" customFormat="1" ht="19" spans="1:15">
      <c r="A669" s="686" t="s">
        <v>65</v>
      </c>
      <c r="B669" s="686" t="s">
        <v>790</v>
      </c>
      <c r="C669" s="691">
        <v>2501020071</v>
      </c>
      <c r="D669" s="94" t="s">
        <v>836</v>
      </c>
      <c r="E669" s="94" t="s">
        <v>837</v>
      </c>
      <c r="F669" s="94"/>
      <c r="G669" s="688" t="s">
        <v>792</v>
      </c>
      <c r="H669" s="688">
        <v>93.6</v>
      </c>
      <c r="I669" s="688">
        <v>93.6</v>
      </c>
      <c r="J669" s="689"/>
      <c r="K669" s="689"/>
      <c r="L669" s="689"/>
      <c r="M669" s="688"/>
      <c r="N669" s="696" t="s">
        <v>162</v>
      </c>
      <c r="O669" s="697"/>
    </row>
    <row r="670" s="647" customFormat="1" spans="1:15">
      <c r="A670" s="686" t="s">
        <v>21</v>
      </c>
      <c r="B670" s="686" t="s">
        <v>790</v>
      </c>
      <c r="C670" s="691">
        <v>250102008</v>
      </c>
      <c r="D670" s="94" t="s">
        <v>838</v>
      </c>
      <c r="E670" s="94"/>
      <c r="F670" s="94"/>
      <c r="G670" s="688" t="s">
        <v>792</v>
      </c>
      <c r="H670" s="688">
        <v>3</v>
      </c>
      <c r="I670" s="688">
        <v>3</v>
      </c>
      <c r="J670" s="689"/>
      <c r="K670" s="689"/>
      <c r="L670" s="689"/>
      <c r="M670" s="688"/>
      <c r="N670" s="696" t="s">
        <v>162</v>
      </c>
      <c r="O670" s="697"/>
    </row>
    <row r="671" s="647" customFormat="1" spans="1:15">
      <c r="A671" s="686" t="s">
        <v>21</v>
      </c>
      <c r="B671" s="686" t="s">
        <v>790</v>
      </c>
      <c r="C671" s="691">
        <v>250102009</v>
      </c>
      <c r="D671" s="94" t="s">
        <v>839</v>
      </c>
      <c r="E671" s="94"/>
      <c r="F671" s="94"/>
      <c r="G671" s="688" t="s">
        <v>792</v>
      </c>
      <c r="H671" s="688">
        <v>3</v>
      </c>
      <c r="I671" s="688">
        <v>3</v>
      </c>
      <c r="J671" s="689"/>
      <c r="K671" s="689"/>
      <c r="L671" s="689"/>
      <c r="M671" s="688"/>
      <c r="N671" s="696" t="s">
        <v>162</v>
      </c>
      <c r="O671" s="697"/>
    </row>
    <row r="672" s="647" customFormat="1" spans="1:15">
      <c r="A672" s="686" t="s">
        <v>21</v>
      </c>
      <c r="B672" s="686" t="s">
        <v>790</v>
      </c>
      <c r="C672" s="691">
        <v>250102010</v>
      </c>
      <c r="D672" s="94" t="s">
        <v>840</v>
      </c>
      <c r="E672" s="94"/>
      <c r="F672" s="94"/>
      <c r="G672" s="688" t="s">
        <v>792</v>
      </c>
      <c r="H672" s="688">
        <v>2</v>
      </c>
      <c r="I672" s="688">
        <v>2</v>
      </c>
      <c r="J672" s="689"/>
      <c r="K672" s="689"/>
      <c r="L672" s="689"/>
      <c r="M672" s="688"/>
      <c r="N672" s="696" t="s">
        <v>162</v>
      </c>
      <c r="O672" s="697"/>
    </row>
    <row r="673" s="647" customFormat="1" spans="1:15">
      <c r="A673" s="686" t="s">
        <v>21</v>
      </c>
      <c r="B673" s="686" t="s">
        <v>790</v>
      </c>
      <c r="C673" s="691">
        <v>250102011</v>
      </c>
      <c r="D673" s="94" t="s">
        <v>841</v>
      </c>
      <c r="E673" s="94"/>
      <c r="F673" s="94"/>
      <c r="G673" s="688" t="s">
        <v>792</v>
      </c>
      <c r="H673" s="688">
        <v>5</v>
      </c>
      <c r="I673" s="688">
        <v>5</v>
      </c>
      <c r="J673" s="689"/>
      <c r="K673" s="689"/>
      <c r="L673" s="689"/>
      <c r="M673" s="688"/>
      <c r="N673" s="696" t="s">
        <v>162</v>
      </c>
      <c r="O673" s="697"/>
    </row>
    <row r="674" s="647" customFormat="1" spans="1:15">
      <c r="A674" s="686" t="s">
        <v>21</v>
      </c>
      <c r="B674" s="686" t="s">
        <v>790</v>
      </c>
      <c r="C674" s="691">
        <v>250102012</v>
      </c>
      <c r="D674" s="94" t="s">
        <v>842</v>
      </c>
      <c r="E674" s="94"/>
      <c r="F674" s="94"/>
      <c r="G674" s="688" t="s">
        <v>792</v>
      </c>
      <c r="H674" s="688">
        <v>3</v>
      </c>
      <c r="I674" s="688">
        <v>3</v>
      </c>
      <c r="J674" s="689"/>
      <c r="K674" s="689"/>
      <c r="L674" s="689"/>
      <c r="M674" s="688"/>
      <c r="N674" s="696" t="s">
        <v>162</v>
      </c>
      <c r="O674" s="697"/>
    </row>
    <row r="675" s="647" customFormat="1" spans="1:15">
      <c r="A675" s="686" t="s">
        <v>21</v>
      </c>
      <c r="B675" s="686" t="s">
        <v>790</v>
      </c>
      <c r="C675" s="691">
        <v>250102013</v>
      </c>
      <c r="D675" s="94" t="s">
        <v>843</v>
      </c>
      <c r="E675" s="94" t="s">
        <v>844</v>
      </c>
      <c r="F675" s="94"/>
      <c r="G675" s="688" t="s">
        <v>792</v>
      </c>
      <c r="H675" s="688">
        <v>5</v>
      </c>
      <c r="I675" s="688">
        <v>5</v>
      </c>
      <c r="J675" s="689"/>
      <c r="K675" s="689"/>
      <c r="L675" s="689"/>
      <c r="M675" s="688"/>
      <c r="N675" s="696" t="s">
        <v>162</v>
      </c>
      <c r="O675" s="697"/>
    </row>
    <row r="676" s="647" customFormat="1" spans="1:15">
      <c r="A676" s="686" t="s">
        <v>21</v>
      </c>
      <c r="B676" s="686" t="s">
        <v>790</v>
      </c>
      <c r="C676" s="691">
        <v>250102014</v>
      </c>
      <c r="D676" s="94" t="s">
        <v>845</v>
      </c>
      <c r="E676" s="94"/>
      <c r="F676" s="94"/>
      <c r="G676" s="688" t="s">
        <v>792</v>
      </c>
      <c r="H676" s="688">
        <v>6</v>
      </c>
      <c r="I676" s="688">
        <v>6</v>
      </c>
      <c r="J676" s="689"/>
      <c r="K676" s="689"/>
      <c r="L676" s="689"/>
      <c r="M676" s="688"/>
      <c r="N676" s="696" t="s">
        <v>162</v>
      </c>
      <c r="O676" s="697"/>
    </row>
    <row r="677" s="647" customFormat="1" spans="1:15">
      <c r="A677" s="686" t="s">
        <v>63</v>
      </c>
      <c r="B677" s="686" t="s">
        <v>790</v>
      </c>
      <c r="C677" s="691">
        <v>250102015</v>
      </c>
      <c r="D677" s="94" t="s">
        <v>846</v>
      </c>
      <c r="E677" s="94"/>
      <c r="F677" s="94"/>
      <c r="G677" s="688" t="s">
        <v>792</v>
      </c>
      <c r="H677" s="688">
        <v>5</v>
      </c>
      <c r="I677" s="688">
        <v>5</v>
      </c>
      <c r="J677" s="689"/>
      <c r="K677" s="689"/>
      <c r="L677" s="689"/>
      <c r="M677" s="688"/>
      <c r="N677" s="696" t="s">
        <v>162</v>
      </c>
      <c r="O677" s="697"/>
    </row>
    <row r="678" s="647" customFormat="1" spans="1:15">
      <c r="A678" s="686" t="s">
        <v>63</v>
      </c>
      <c r="B678" s="686" t="s">
        <v>790</v>
      </c>
      <c r="C678" s="691">
        <v>250102016</v>
      </c>
      <c r="D678" s="94" t="s">
        <v>847</v>
      </c>
      <c r="E678" s="94"/>
      <c r="F678" s="94"/>
      <c r="G678" s="688" t="s">
        <v>792</v>
      </c>
      <c r="H678" s="688">
        <v>5</v>
      </c>
      <c r="I678" s="688">
        <v>5</v>
      </c>
      <c r="J678" s="689"/>
      <c r="K678" s="689"/>
      <c r="L678" s="689"/>
      <c r="M678" s="688"/>
      <c r="N678" s="696" t="s">
        <v>162</v>
      </c>
      <c r="O678" s="697"/>
    </row>
    <row r="679" s="647" customFormat="1" spans="1:15">
      <c r="A679" s="686" t="s">
        <v>63</v>
      </c>
      <c r="B679" s="686" t="s">
        <v>790</v>
      </c>
      <c r="C679" s="691">
        <v>250102017</v>
      </c>
      <c r="D679" s="94" t="s">
        <v>848</v>
      </c>
      <c r="E679" s="94"/>
      <c r="F679" s="94"/>
      <c r="G679" s="688" t="s">
        <v>792</v>
      </c>
      <c r="H679" s="688">
        <v>5</v>
      </c>
      <c r="I679" s="688">
        <v>5</v>
      </c>
      <c r="J679" s="689"/>
      <c r="K679" s="689"/>
      <c r="L679" s="689"/>
      <c r="M679" s="688"/>
      <c r="N679" s="696" t="s">
        <v>162</v>
      </c>
      <c r="O679" s="697"/>
    </row>
    <row r="680" s="647" customFormat="1" spans="1:15">
      <c r="A680" s="686" t="s">
        <v>323</v>
      </c>
      <c r="B680" s="686" t="s">
        <v>790</v>
      </c>
      <c r="C680" s="691">
        <v>2501020171</v>
      </c>
      <c r="D680" s="94" t="s">
        <v>849</v>
      </c>
      <c r="E680" s="94"/>
      <c r="F680" s="94"/>
      <c r="G680" s="688" t="s">
        <v>792</v>
      </c>
      <c r="H680" s="688">
        <v>22.5</v>
      </c>
      <c r="I680" s="688">
        <v>22.5</v>
      </c>
      <c r="J680" s="689"/>
      <c r="K680" s="689"/>
      <c r="L680" s="689"/>
      <c r="M680" s="688"/>
      <c r="N680" s="696" t="s">
        <v>162</v>
      </c>
      <c r="O680" s="697"/>
    </row>
    <row r="681" s="647" customFormat="1" spans="1:15">
      <c r="A681" s="686" t="s">
        <v>63</v>
      </c>
      <c r="B681" s="686" t="s">
        <v>790</v>
      </c>
      <c r="C681" s="691">
        <v>250102018</v>
      </c>
      <c r="D681" s="94" t="s">
        <v>850</v>
      </c>
      <c r="E681" s="94"/>
      <c r="F681" s="94"/>
      <c r="G681" s="688" t="s">
        <v>792</v>
      </c>
      <c r="H681" s="688">
        <v>5</v>
      </c>
      <c r="I681" s="688">
        <v>5</v>
      </c>
      <c r="J681" s="689"/>
      <c r="K681" s="689"/>
      <c r="L681" s="689"/>
      <c r="M681" s="688"/>
      <c r="N681" s="696" t="s">
        <v>162</v>
      </c>
      <c r="O681" s="697"/>
    </row>
    <row r="682" s="647" customFormat="1" spans="1:15">
      <c r="A682" s="686" t="s">
        <v>63</v>
      </c>
      <c r="B682" s="686" t="s">
        <v>790</v>
      </c>
      <c r="C682" s="691">
        <v>250102020</v>
      </c>
      <c r="D682" s="94" t="s">
        <v>851</v>
      </c>
      <c r="E682" s="94"/>
      <c r="F682" s="94"/>
      <c r="G682" s="688" t="s">
        <v>792</v>
      </c>
      <c r="H682" s="688">
        <v>5</v>
      </c>
      <c r="I682" s="688">
        <v>5</v>
      </c>
      <c r="J682" s="689"/>
      <c r="K682" s="689"/>
      <c r="L682" s="689"/>
      <c r="M682" s="688"/>
      <c r="N682" s="696" t="s">
        <v>162</v>
      </c>
      <c r="O682" s="697"/>
    </row>
    <row r="683" s="647" customFormat="1" spans="1:15">
      <c r="A683" s="686" t="s">
        <v>21</v>
      </c>
      <c r="B683" s="686" t="s">
        <v>790</v>
      </c>
      <c r="C683" s="691">
        <v>250102021</v>
      </c>
      <c r="D683" s="94" t="s">
        <v>852</v>
      </c>
      <c r="E683" s="94"/>
      <c r="F683" s="94"/>
      <c r="G683" s="688" t="s">
        <v>792</v>
      </c>
      <c r="H683" s="688">
        <v>6</v>
      </c>
      <c r="I683" s="688">
        <v>6</v>
      </c>
      <c r="J683" s="689"/>
      <c r="K683" s="689"/>
      <c r="L683" s="689"/>
      <c r="M683" s="688"/>
      <c r="N683" s="696" t="s">
        <v>162</v>
      </c>
      <c r="O683" s="697"/>
    </row>
    <row r="684" s="647" customFormat="1" ht="19" spans="1:15">
      <c r="A684" s="686" t="s">
        <v>63</v>
      </c>
      <c r="B684" s="686" t="s">
        <v>790</v>
      </c>
      <c r="C684" s="691">
        <v>250102022</v>
      </c>
      <c r="D684" s="94" t="s">
        <v>853</v>
      </c>
      <c r="E684" s="94"/>
      <c r="F684" s="94"/>
      <c r="G684" s="688" t="s">
        <v>792</v>
      </c>
      <c r="H684" s="688">
        <v>5</v>
      </c>
      <c r="I684" s="688">
        <v>5</v>
      </c>
      <c r="J684" s="689"/>
      <c r="K684" s="689"/>
      <c r="L684" s="689"/>
      <c r="M684" s="688"/>
      <c r="N684" s="696" t="s">
        <v>118</v>
      </c>
      <c r="O684" s="697"/>
    </row>
    <row r="685" s="647" customFormat="1" spans="1:15">
      <c r="A685" s="686" t="s">
        <v>23</v>
      </c>
      <c r="B685" s="686" t="s">
        <v>790</v>
      </c>
      <c r="C685" s="691">
        <v>250102023</v>
      </c>
      <c r="D685" s="94" t="s">
        <v>854</v>
      </c>
      <c r="E685" s="94"/>
      <c r="F685" s="94"/>
      <c r="G685" s="688" t="s">
        <v>792</v>
      </c>
      <c r="H685" s="688">
        <v>2.5</v>
      </c>
      <c r="I685" s="688">
        <v>2.5</v>
      </c>
      <c r="J685" s="689"/>
      <c r="K685" s="689"/>
      <c r="L685" s="689"/>
      <c r="M685" s="688"/>
      <c r="N685" s="696" t="s">
        <v>162</v>
      </c>
      <c r="O685" s="697"/>
    </row>
    <row r="686" s="647" customFormat="1" spans="1:15">
      <c r="A686" s="686" t="s">
        <v>21</v>
      </c>
      <c r="B686" s="686" t="s">
        <v>790</v>
      </c>
      <c r="C686" s="691">
        <v>250102024</v>
      </c>
      <c r="D686" s="94" t="s">
        <v>855</v>
      </c>
      <c r="E686" s="94"/>
      <c r="F686" s="94"/>
      <c r="G686" s="688" t="s">
        <v>792</v>
      </c>
      <c r="H686" s="688">
        <v>6</v>
      </c>
      <c r="I686" s="688">
        <v>6</v>
      </c>
      <c r="J686" s="689"/>
      <c r="K686" s="689"/>
      <c r="L686" s="689"/>
      <c r="M686" s="688"/>
      <c r="N686" s="696" t="s">
        <v>162</v>
      </c>
      <c r="O686" s="697"/>
    </row>
    <row r="687" s="647" customFormat="1" spans="1:15">
      <c r="A687" s="686" t="s">
        <v>63</v>
      </c>
      <c r="B687" s="686" t="s">
        <v>790</v>
      </c>
      <c r="C687" s="691">
        <v>250102025</v>
      </c>
      <c r="D687" s="94" t="s">
        <v>856</v>
      </c>
      <c r="E687" s="94"/>
      <c r="F687" s="94"/>
      <c r="G687" s="688" t="s">
        <v>792</v>
      </c>
      <c r="H687" s="688">
        <v>5</v>
      </c>
      <c r="I687" s="688">
        <v>5</v>
      </c>
      <c r="J687" s="689"/>
      <c r="K687" s="689"/>
      <c r="L687" s="689"/>
      <c r="M687" s="688"/>
      <c r="N687" s="696" t="s">
        <v>162</v>
      </c>
      <c r="O687" s="697"/>
    </row>
    <row r="688" s="647" customFormat="1" spans="1:15">
      <c r="A688" s="686" t="s">
        <v>21</v>
      </c>
      <c r="B688" s="686" t="s">
        <v>790</v>
      </c>
      <c r="C688" s="691">
        <v>250102026</v>
      </c>
      <c r="D688" s="94" t="s">
        <v>857</v>
      </c>
      <c r="E688" s="94"/>
      <c r="F688" s="94"/>
      <c r="G688" s="688" t="s">
        <v>792</v>
      </c>
      <c r="H688" s="688">
        <v>6</v>
      </c>
      <c r="I688" s="688">
        <v>6</v>
      </c>
      <c r="J688" s="689"/>
      <c r="K688" s="689"/>
      <c r="L688" s="689"/>
      <c r="M688" s="688"/>
      <c r="N688" s="696" t="s">
        <v>162</v>
      </c>
      <c r="O688" s="697"/>
    </row>
    <row r="689" s="647" customFormat="1" spans="1:15">
      <c r="A689" s="686" t="s">
        <v>63</v>
      </c>
      <c r="B689" s="686" t="s">
        <v>790</v>
      </c>
      <c r="C689" s="691">
        <v>250102027</v>
      </c>
      <c r="D689" s="94" t="s">
        <v>858</v>
      </c>
      <c r="E689" s="94"/>
      <c r="F689" s="94"/>
      <c r="G689" s="688" t="s">
        <v>792</v>
      </c>
      <c r="H689" s="688">
        <v>5</v>
      </c>
      <c r="I689" s="688">
        <v>5</v>
      </c>
      <c r="J689" s="689"/>
      <c r="K689" s="689"/>
      <c r="L689" s="689"/>
      <c r="M689" s="688"/>
      <c r="N689" s="696" t="s">
        <v>162</v>
      </c>
      <c r="O689" s="697"/>
    </row>
    <row r="690" s="647" customFormat="1" spans="1:15">
      <c r="A690" s="686" t="s">
        <v>63</v>
      </c>
      <c r="B690" s="686" t="s">
        <v>790</v>
      </c>
      <c r="C690" s="691">
        <v>250102028</v>
      </c>
      <c r="D690" s="94" t="s">
        <v>859</v>
      </c>
      <c r="E690" s="94"/>
      <c r="F690" s="94"/>
      <c r="G690" s="688" t="s">
        <v>792</v>
      </c>
      <c r="H690" s="688">
        <v>5</v>
      </c>
      <c r="I690" s="688">
        <v>5</v>
      </c>
      <c r="J690" s="689"/>
      <c r="K690" s="689"/>
      <c r="L690" s="689"/>
      <c r="M690" s="688"/>
      <c r="N690" s="696" t="s">
        <v>162</v>
      </c>
      <c r="O690" s="697"/>
    </row>
    <row r="691" s="647" customFormat="1" spans="1:15">
      <c r="A691" s="686" t="s">
        <v>63</v>
      </c>
      <c r="B691" s="686" t="s">
        <v>790</v>
      </c>
      <c r="C691" s="691">
        <v>250102029</v>
      </c>
      <c r="D691" s="94" t="s">
        <v>860</v>
      </c>
      <c r="E691" s="94"/>
      <c r="F691" s="94"/>
      <c r="G691" s="688" t="s">
        <v>792</v>
      </c>
      <c r="H691" s="688">
        <v>5</v>
      </c>
      <c r="I691" s="688">
        <v>5</v>
      </c>
      <c r="J691" s="689"/>
      <c r="K691" s="689"/>
      <c r="L691" s="689"/>
      <c r="M691" s="688"/>
      <c r="N691" s="696" t="s">
        <v>162</v>
      </c>
      <c r="O691" s="697"/>
    </row>
    <row r="692" s="647" customFormat="1" spans="1:15">
      <c r="A692" s="686" t="s">
        <v>63</v>
      </c>
      <c r="B692" s="686" t="s">
        <v>790</v>
      </c>
      <c r="C692" s="691">
        <v>250102030</v>
      </c>
      <c r="D692" s="94" t="s">
        <v>861</v>
      </c>
      <c r="E692" s="94"/>
      <c r="F692" s="94"/>
      <c r="G692" s="688" t="s">
        <v>792</v>
      </c>
      <c r="H692" s="688">
        <v>5</v>
      </c>
      <c r="I692" s="688">
        <v>5</v>
      </c>
      <c r="J692" s="689"/>
      <c r="K692" s="689"/>
      <c r="L692" s="689"/>
      <c r="M692" s="688"/>
      <c r="N692" s="696" t="s">
        <v>162</v>
      </c>
      <c r="O692" s="697"/>
    </row>
    <row r="693" s="647" customFormat="1" spans="1:15">
      <c r="A693" s="686" t="s">
        <v>63</v>
      </c>
      <c r="B693" s="686" t="s">
        <v>790</v>
      </c>
      <c r="C693" s="691">
        <v>250102031</v>
      </c>
      <c r="D693" s="94" t="s">
        <v>862</v>
      </c>
      <c r="E693" s="94"/>
      <c r="F693" s="94"/>
      <c r="G693" s="688" t="s">
        <v>792</v>
      </c>
      <c r="H693" s="688">
        <v>5</v>
      </c>
      <c r="I693" s="688">
        <v>5</v>
      </c>
      <c r="J693" s="689"/>
      <c r="K693" s="689"/>
      <c r="L693" s="689"/>
      <c r="M693" s="688"/>
      <c r="N693" s="696" t="s">
        <v>162</v>
      </c>
      <c r="O693" s="697"/>
    </row>
    <row r="694" s="647" customFormat="1" spans="1:15">
      <c r="A694" s="686" t="s">
        <v>63</v>
      </c>
      <c r="B694" s="686" t="s">
        <v>790</v>
      </c>
      <c r="C694" s="691">
        <v>250102032</v>
      </c>
      <c r="D694" s="94" t="s">
        <v>863</v>
      </c>
      <c r="E694" s="94"/>
      <c r="F694" s="94"/>
      <c r="G694" s="688" t="s">
        <v>792</v>
      </c>
      <c r="H694" s="688">
        <v>5</v>
      </c>
      <c r="I694" s="688">
        <v>5</v>
      </c>
      <c r="J694" s="689"/>
      <c r="K694" s="689"/>
      <c r="L694" s="689"/>
      <c r="M694" s="688"/>
      <c r="N694" s="696" t="s">
        <v>162</v>
      </c>
      <c r="O694" s="697"/>
    </row>
    <row r="695" s="647" customFormat="1" spans="1:15">
      <c r="A695" s="686" t="s">
        <v>63</v>
      </c>
      <c r="B695" s="686" t="s">
        <v>790</v>
      </c>
      <c r="C695" s="691">
        <v>250102033</v>
      </c>
      <c r="D695" s="94" t="s">
        <v>864</v>
      </c>
      <c r="E695" s="94"/>
      <c r="F695" s="94"/>
      <c r="G695" s="688" t="s">
        <v>792</v>
      </c>
      <c r="H695" s="688">
        <v>5</v>
      </c>
      <c r="I695" s="688">
        <v>5</v>
      </c>
      <c r="J695" s="689"/>
      <c r="K695" s="689"/>
      <c r="L695" s="689"/>
      <c r="M695" s="688"/>
      <c r="N695" s="696" t="s">
        <v>162</v>
      </c>
      <c r="O695" s="697"/>
    </row>
    <row r="696" s="647" customFormat="1" spans="1:15">
      <c r="A696" s="686" t="s">
        <v>21</v>
      </c>
      <c r="B696" s="686" t="s">
        <v>790</v>
      </c>
      <c r="C696" s="691">
        <v>250102034</v>
      </c>
      <c r="D696" s="94" t="s">
        <v>865</v>
      </c>
      <c r="E696" s="94"/>
      <c r="F696" s="94"/>
      <c r="G696" s="688" t="s">
        <v>792</v>
      </c>
      <c r="H696" s="688">
        <v>6</v>
      </c>
      <c r="I696" s="688">
        <v>6</v>
      </c>
      <c r="J696" s="689"/>
      <c r="K696" s="689"/>
      <c r="L696" s="689"/>
      <c r="M696" s="688"/>
      <c r="N696" s="696" t="s">
        <v>162</v>
      </c>
      <c r="O696" s="697"/>
    </row>
    <row r="697" s="647" customFormat="1" spans="1:15">
      <c r="A697" s="686" t="s">
        <v>23</v>
      </c>
      <c r="B697" s="686" t="s">
        <v>790</v>
      </c>
      <c r="C697" s="691">
        <v>250102035</v>
      </c>
      <c r="D697" s="94" t="s">
        <v>866</v>
      </c>
      <c r="E697" s="94" t="s">
        <v>867</v>
      </c>
      <c r="F697" s="94"/>
      <c r="G697" s="688" t="s">
        <v>161</v>
      </c>
      <c r="H697" s="688">
        <v>8</v>
      </c>
      <c r="I697" s="688">
        <v>8</v>
      </c>
      <c r="J697" s="689"/>
      <c r="K697" s="689"/>
      <c r="L697" s="689"/>
      <c r="M697" s="688"/>
      <c r="N697" s="696" t="s">
        <v>162</v>
      </c>
      <c r="O697" s="697"/>
    </row>
    <row r="698" s="647" customFormat="1" ht="19" spans="1:15">
      <c r="A698" s="686" t="s">
        <v>323</v>
      </c>
      <c r="B698" s="686" t="s">
        <v>790</v>
      </c>
      <c r="C698" s="691">
        <v>2501020351</v>
      </c>
      <c r="D698" s="94" t="s">
        <v>868</v>
      </c>
      <c r="E698" s="94" t="s">
        <v>869</v>
      </c>
      <c r="F698" s="94"/>
      <c r="G698" s="688" t="s">
        <v>161</v>
      </c>
      <c r="H698" s="688">
        <v>22.5</v>
      </c>
      <c r="I698" s="688">
        <v>22.5</v>
      </c>
      <c r="J698" s="689"/>
      <c r="K698" s="689"/>
      <c r="L698" s="689"/>
      <c r="M698" s="688" t="s">
        <v>870</v>
      </c>
      <c r="N698" s="696" t="s">
        <v>162</v>
      </c>
      <c r="O698" s="697"/>
    </row>
    <row r="699" s="647" customFormat="1" ht="19" spans="1:15">
      <c r="A699" s="686" t="s">
        <v>65</v>
      </c>
      <c r="B699" s="686" t="s">
        <v>790</v>
      </c>
      <c r="C699" s="691">
        <v>250102036</v>
      </c>
      <c r="D699" s="94" t="s">
        <v>871</v>
      </c>
      <c r="E699" s="94" t="s">
        <v>872</v>
      </c>
      <c r="F699" s="94"/>
      <c r="G699" s="688" t="s">
        <v>792</v>
      </c>
      <c r="H699" s="688">
        <v>13.7</v>
      </c>
      <c r="I699" s="688">
        <v>13.7</v>
      </c>
      <c r="J699" s="689"/>
      <c r="K699" s="689"/>
      <c r="L699" s="689"/>
      <c r="M699" s="688"/>
      <c r="N699" s="696" t="s">
        <v>162</v>
      </c>
      <c r="O699" s="697"/>
    </row>
    <row r="700" s="647" customFormat="1" spans="1:15">
      <c r="A700" s="686" t="s">
        <v>323</v>
      </c>
      <c r="B700" s="686" t="s">
        <v>790</v>
      </c>
      <c r="C700" s="691">
        <v>250102037</v>
      </c>
      <c r="D700" s="94" t="s">
        <v>873</v>
      </c>
      <c r="E700" s="94"/>
      <c r="F700" s="94"/>
      <c r="G700" s="688" t="s">
        <v>792</v>
      </c>
      <c r="H700" s="688">
        <v>13.7</v>
      </c>
      <c r="I700" s="688">
        <v>13.7</v>
      </c>
      <c r="J700" s="689"/>
      <c r="K700" s="689"/>
      <c r="L700" s="689"/>
      <c r="M700" s="688"/>
      <c r="N700" s="696" t="s">
        <v>162</v>
      </c>
      <c r="O700" s="697"/>
    </row>
    <row r="701" s="647" customFormat="1" ht="19" spans="1:15">
      <c r="A701" s="686" t="s">
        <v>53</v>
      </c>
      <c r="B701" s="686" t="s">
        <v>790</v>
      </c>
      <c r="C701" s="691">
        <v>250102038</v>
      </c>
      <c r="D701" s="94" t="s">
        <v>874</v>
      </c>
      <c r="E701" s="94"/>
      <c r="F701" s="94"/>
      <c r="G701" s="688" t="s">
        <v>161</v>
      </c>
      <c r="H701" s="688">
        <v>56.1</v>
      </c>
      <c r="I701" s="688">
        <v>56.1</v>
      </c>
      <c r="J701" s="689"/>
      <c r="K701" s="689"/>
      <c r="L701" s="689"/>
      <c r="M701" s="688"/>
      <c r="N701" s="696" t="s">
        <v>162</v>
      </c>
      <c r="O701" s="697"/>
    </row>
    <row r="702" s="647" customFormat="1" spans="1:15">
      <c r="A702" s="686" t="s">
        <v>23</v>
      </c>
      <c r="B702" s="686"/>
      <c r="C702" s="691">
        <v>250103</v>
      </c>
      <c r="D702" s="94" t="s">
        <v>875</v>
      </c>
      <c r="E702" s="94"/>
      <c r="F702" s="94"/>
      <c r="G702" s="688"/>
      <c r="H702" s="688" t="s">
        <v>20</v>
      </c>
      <c r="I702" s="688" t="s">
        <v>20</v>
      </c>
      <c r="J702" s="689"/>
      <c r="K702" s="689"/>
      <c r="L702" s="689"/>
      <c r="M702" s="688"/>
      <c r="N702" s="696" t="s">
        <v>20</v>
      </c>
      <c r="O702" s="697"/>
    </row>
    <row r="703" s="647" customFormat="1" ht="19" spans="1:15">
      <c r="A703" s="686" t="s">
        <v>63</v>
      </c>
      <c r="B703" s="686" t="s">
        <v>790</v>
      </c>
      <c r="C703" s="691">
        <v>250103001</v>
      </c>
      <c r="D703" s="94" t="s">
        <v>876</v>
      </c>
      <c r="E703" s="94" t="s">
        <v>877</v>
      </c>
      <c r="F703" s="94"/>
      <c r="G703" s="688" t="s">
        <v>161</v>
      </c>
      <c r="H703" s="688">
        <v>4</v>
      </c>
      <c r="I703" s="688">
        <v>4</v>
      </c>
      <c r="J703" s="689"/>
      <c r="K703" s="689"/>
      <c r="L703" s="689"/>
      <c r="M703" s="688"/>
      <c r="N703" s="696" t="s">
        <v>162</v>
      </c>
      <c r="O703" s="697"/>
    </row>
    <row r="704" s="647" customFormat="1" ht="19" spans="1:15">
      <c r="A704" s="686" t="s">
        <v>323</v>
      </c>
      <c r="B704" s="686"/>
      <c r="C704" s="691">
        <v>250103002</v>
      </c>
      <c r="D704" s="94" t="s">
        <v>878</v>
      </c>
      <c r="E704" s="94" t="s">
        <v>879</v>
      </c>
      <c r="F704" s="94"/>
      <c r="G704" s="688" t="s">
        <v>792</v>
      </c>
      <c r="H704" s="688" t="s">
        <v>20</v>
      </c>
      <c r="I704" s="688" t="s">
        <v>20</v>
      </c>
      <c r="J704" s="689"/>
      <c r="K704" s="689"/>
      <c r="L704" s="689"/>
      <c r="M704" s="688"/>
      <c r="N704" s="696" t="s">
        <v>20</v>
      </c>
      <c r="O704" s="697"/>
    </row>
    <row r="705" s="647" customFormat="1" spans="1:15">
      <c r="A705" s="686" t="s">
        <v>323</v>
      </c>
      <c r="B705" s="686" t="s">
        <v>790</v>
      </c>
      <c r="C705" s="691">
        <v>2501030020</v>
      </c>
      <c r="D705" s="94" t="s">
        <v>878</v>
      </c>
      <c r="E705" s="94"/>
      <c r="F705" s="94"/>
      <c r="G705" s="688" t="s">
        <v>792</v>
      </c>
      <c r="H705" s="688">
        <v>2</v>
      </c>
      <c r="I705" s="688">
        <v>2</v>
      </c>
      <c r="J705" s="689"/>
      <c r="K705" s="689"/>
      <c r="L705" s="689"/>
      <c r="M705" s="688" t="s">
        <v>880</v>
      </c>
      <c r="N705" s="696" t="s">
        <v>162</v>
      </c>
      <c r="O705" s="697"/>
    </row>
    <row r="706" s="647" customFormat="1" spans="1:15">
      <c r="A706" s="686" t="s">
        <v>323</v>
      </c>
      <c r="B706" s="686" t="s">
        <v>790</v>
      </c>
      <c r="C706" s="691">
        <v>2501030021</v>
      </c>
      <c r="D706" s="94" t="s">
        <v>878</v>
      </c>
      <c r="E706" s="94"/>
      <c r="F706" s="94"/>
      <c r="G706" s="688" t="s">
        <v>792</v>
      </c>
      <c r="H706" s="688">
        <v>8</v>
      </c>
      <c r="I706" s="688">
        <v>8</v>
      </c>
      <c r="J706" s="689"/>
      <c r="K706" s="689"/>
      <c r="L706" s="689"/>
      <c r="M706" s="688" t="s">
        <v>881</v>
      </c>
      <c r="N706" s="696" t="s">
        <v>162</v>
      </c>
      <c r="O706" s="697"/>
    </row>
    <row r="707" s="647" customFormat="1" spans="1:15">
      <c r="A707" s="686" t="s">
        <v>21</v>
      </c>
      <c r="B707" s="686" t="s">
        <v>790</v>
      </c>
      <c r="C707" s="691">
        <v>250103003</v>
      </c>
      <c r="D707" s="94" t="s">
        <v>882</v>
      </c>
      <c r="E707" s="94"/>
      <c r="F707" s="94"/>
      <c r="G707" s="688" t="s">
        <v>792</v>
      </c>
      <c r="H707" s="688">
        <v>3</v>
      </c>
      <c r="I707" s="688">
        <v>3</v>
      </c>
      <c r="J707" s="689"/>
      <c r="K707" s="689"/>
      <c r="L707" s="689"/>
      <c r="M707" s="688"/>
      <c r="N707" s="696" t="s">
        <v>162</v>
      </c>
      <c r="O707" s="697"/>
    </row>
    <row r="708" s="647" customFormat="1" spans="1:15">
      <c r="A708" s="686" t="s">
        <v>63</v>
      </c>
      <c r="B708" s="686" t="s">
        <v>790</v>
      </c>
      <c r="C708" s="691">
        <v>250103004</v>
      </c>
      <c r="D708" s="94" t="s">
        <v>883</v>
      </c>
      <c r="E708" s="94"/>
      <c r="F708" s="94"/>
      <c r="G708" s="688" t="s">
        <v>792</v>
      </c>
      <c r="H708" s="688">
        <v>2</v>
      </c>
      <c r="I708" s="688">
        <v>2</v>
      </c>
      <c r="J708" s="689"/>
      <c r="K708" s="689"/>
      <c r="L708" s="689"/>
      <c r="M708" s="688"/>
      <c r="N708" s="696" t="s">
        <v>162</v>
      </c>
      <c r="O708" s="697"/>
    </row>
    <row r="709" s="647" customFormat="1" spans="1:15">
      <c r="A709" s="686" t="s">
        <v>63</v>
      </c>
      <c r="B709" s="686" t="s">
        <v>790</v>
      </c>
      <c r="C709" s="691">
        <v>250103005</v>
      </c>
      <c r="D709" s="94" t="s">
        <v>884</v>
      </c>
      <c r="E709" s="94"/>
      <c r="F709" s="94"/>
      <c r="G709" s="688" t="s">
        <v>161</v>
      </c>
      <c r="H709" s="688">
        <v>3</v>
      </c>
      <c r="I709" s="688">
        <v>3</v>
      </c>
      <c r="J709" s="689"/>
      <c r="K709" s="689"/>
      <c r="L709" s="689"/>
      <c r="M709" s="688"/>
      <c r="N709" s="696" t="s">
        <v>162</v>
      </c>
      <c r="O709" s="697"/>
    </row>
    <row r="710" s="647" customFormat="1" spans="1:15">
      <c r="A710" s="686" t="s">
        <v>323</v>
      </c>
      <c r="B710" s="686" t="s">
        <v>790</v>
      </c>
      <c r="C710" s="691">
        <v>250103006</v>
      </c>
      <c r="D710" s="94" t="s">
        <v>885</v>
      </c>
      <c r="E710" s="94"/>
      <c r="F710" s="94"/>
      <c r="G710" s="688" t="s">
        <v>792</v>
      </c>
      <c r="H710" s="688">
        <v>13.7</v>
      </c>
      <c r="I710" s="688">
        <v>13.7</v>
      </c>
      <c r="J710" s="689"/>
      <c r="K710" s="689"/>
      <c r="L710" s="689"/>
      <c r="M710" s="688"/>
      <c r="N710" s="696" t="s">
        <v>162</v>
      </c>
      <c r="O710" s="697"/>
    </row>
    <row r="711" s="647" customFormat="1" spans="1:15">
      <c r="A711" s="686" t="s">
        <v>323</v>
      </c>
      <c r="B711" s="686" t="s">
        <v>790</v>
      </c>
      <c r="C711" s="691">
        <v>250103007</v>
      </c>
      <c r="D711" s="94" t="s">
        <v>886</v>
      </c>
      <c r="E711" s="94" t="s">
        <v>881</v>
      </c>
      <c r="F711" s="94"/>
      <c r="G711" s="688" t="s">
        <v>161</v>
      </c>
      <c r="H711" s="688">
        <v>51.3</v>
      </c>
      <c r="I711" s="688">
        <v>51.3</v>
      </c>
      <c r="J711" s="689"/>
      <c r="K711" s="689"/>
      <c r="L711" s="689"/>
      <c r="M711" s="688"/>
      <c r="N711" s="696" t="s">
        <v>162</v>
      </c>
      <c r="O711" s="697"/>
    </row>
    <row r="712" s="647" customFormat="1" ht="28.5" spans="1:15">
      <c r="A712" s="686" t="s">
        <v>53</v>
      </c>
      <c r="B712" s="686" t="s">
        <v>790</v>
      </c>
      <c r="C712" s="691">
        <v>250103008</v>
      </c>
      <c r="D712" s="94" t="s">
        <v>887</v>
      </c>
      <c r="E712" s="94" t="s">
        <v>888</v>
      </c>
      <c r="F712" s="94"/>
      <c r="G712" s="688" t="s">
        <v>161</v>
      </c>
      <c r="H712" s="688">
        <v>18</v>
      </c>
      <c r="I712" s="688">
        <v>18</v>
      </c>
      <c r="J712" s="689"/>
      <c r="K712" s="689"/>
      <c r="L712" s="689"/>
      <c r="M712" s="688"/>
      <c r="N712" s="696" t="s">
        <v>162</v>
      </c>
      <c r="O712" s="697"/>
    </row>
    <row r="713" s="647" customFormat="1" spans="1:15">
      <c r="A713" s="686" t="s">
        <v>23</v>
      </c>
      <c r="B713" s="686"/>
      <c r="C713" s="691">
        <v>250104</v>
      </c>
      <c r="D713" s="94" t="s">
        <v>889</v>
      </c>
      <c r="E713" s="94"/>
      <c r="F713" s="94"/>
      <c r="G713" s="688"/>
      <c r="H713" s="688" t="s">
        <v>20</v>
      </c>
      <c r="I713" s="688" t="s">
        <v>20</v>
      </c>
      <c r="J713" s="689"/>
      <c r="K713" s="689"/>
      <c r="L713" s="689"/>
      <c r="M713" s="688"/>
      <c r="N713" s="696" t="s">
        <v>20</v>
      </c>
      <c r="O713" s="697"/>
    </row>
    <row r="714" s="647" customFormat="1" ht="19" spans="1:15">
      <c r="A714" s="686" t="s">
        <v>21</v>
      </c>
      <c r="B714" s="686" t="s">
        <v>790</v>
      </c>
      <c r="C714" s="691">
        <v>250104001</v>
      </c>
      <c r="D714" s="94" t="s">
        <v>890</v>
      </c>
      <c r="E714" s="94" t="s">
        <v>891</v>
      </c>
      <c r="F714" s="94"/>
      <c r="G714" s="688" t="s">
        <v>161</v>
      </c>
      <c r="H714" s="688">
        <v>8</v>
      </c>
      <c r="I714" s="688">
        <v>8</v>
      </c>
      <c r="J714" s="689"/>
      <c r="K714" s="689"/>
      <c r="L714" s="689"/>
      <c r="M714" s="688"/>
      <c r="N714" s="696" t="s">
        <v>162</v>
      </c>
      <c r="O714" s="697"/>
    </row>
    <row r="715" s="647" customFormat="1" spans="1:15">
      <c r="A715" s="686" t="s">
        <v>21</v>
      </c>
      <c r="B715" s="686" t="s">
        <v>790</v>
      </c>
      <c r="C715" s="691">
        <v>250104002</v>
      </c>
      <c r="D715" s="94" t="s">
        <v>892</v>
      </c>
      <c r="E715" s="94" t="s">
        <v>893</v>
      </c>
      <c r="F715" s="94"/>
      <c r="G715" s="688" t="s">
        <v>161</v>
      </c>
      <c r="H715" s="688">
        <v>8</v>
      </c>
      <c r="I715" s="688">
        <v>8</v>
      </c>
      <c r="J715" s="689"/>
      <c r="K715" s="689"/>
      <c r="L715" s="689"/>
      <c r="M715" s="688"/>
      <c r="N715" s="696" t="s">
        <v>162</v>
      </c>
      <c r="O715" s="697"/>
    </row>
    <row r="716" s="647" customFormat="1" ht="19" spans="1:15">
      <c r="A716" s="686" t="s">
        <v>21</v>
      </c>
      <c r="B716" s="686" t="s">
        <v>790</v>
      </c>
      <c r="C716" s="691">
        <v>250104003</v>
      </c>
      <c r="D716" s="94" t="s">
        <v>894</v>
      </c>
      <c r="E716" s="94" t="s">
        <v>895</v>
      </c>
      <c r="F716" s="94"/>
      <c r="G716" s="688" t="s">
        <v>161</v>
      </c>
      <c r="H716" s="688">
        <v>8</v>
      </c>
      <c r="I716" s="688">
        <v>8</v>
      </c>
      <c r="J716" s="689"/>
      <c r="K716" s="689"/>
      <c r="L716" s="689"/>
      <c r="M716" s="688"/>
      <c r="N716" s="696" t="s">
        <v>162</v>
      </c>
      <c r="O716" s="697"/>
    </row>
    <row r="717" s="647" customFormat="1" ht="19" spans="1:15">
      <c r="A717" s="686" t="s">
        <v>21</v>
      </c>
      <c r="B717" s="686" t="s">
        <v>790</v>
      </c>
      <c r="C717" s="691">
        <v>250104004</v>
      </c>
      <c r="D717" s="94" t="s">
        <v>896</v>
      </c>
      <c r="E717" s="94" t="s">
        <v>897</v>
      </c>
      <c r="F717" s="94"/>
      <c r="G717" s="688" t="s">
        <v>161</v>
      </c>
      <c r="H717" s="688">
        <v>8</v>
      </c>
      <c r="I717" s="688">
        <v>8</v>
      </c>
      <c r="J717" s="689"/>
      <c r="K717" s="689"/>
      <c r="L717" s="689"/>
      <c r="M717" s="688"/>
      <c r="N717" s="696" t="s">
        <v>162</v>
      </c>
      <c r="O717" s="697"/>
    </row>
    <row r="718" s="647" customFormat="1" spans="1:15">
      <c r="A718" s="686" t="s">
        <v>21</v>
      </c>
      <c r="B718" s="686" t="s">
        <v>790</v>
      </c>
      <c r="C718" s="691">
        <v>250104005</v>
      </c>
      <c r="D718" s="94" t="s">
        <v>898</v>
      </c>
      <c r="E718" s="94"/>
      <c r="F718" s="94"/>
      <c r="G718" s="688" t="s">
        <v>792</v>
      </c>
      <c r="H718" s="688">
        <v>23.5</v>
      </c>
      <c r="I718" s="688">
        <v>23.5</v>
      </c>
      <c r="J718" s="689"/>
      <c r="K718" s="689"/>
      <c r="L718" s="689"/>
      <c r="M718" s="688"/>
      <c r="N718" s="696" t="s">
        <v>118</v>
      </c>
      <c r="O718" s="697"/>
    </row>
    <row r="719" s="647" customFormat="1" spans="1:15">
      <c r="A719" s="686" t="s">
        <v>21</v>
      </c>
      <c r="B719" s="686" t="s">
        <v>790</v>
      </c>
      <c r="C719" s="691">
        <v>250104006</v>
      </c>
      <c r="D719" s="94" t="s">
        <v>899</v>
      </c>
      <c r="E719" s="94"/>
      <c r="F719" s="94"/>
      <c r="G719" s="688" t="s">
        <v>792</v>
      </c>
      <c r="H719" s="688">
        <v>11</v>
      </c>
      <c r="I719" s="688">
        <v>11</v>
      </c>
      <c r="J719" s="689"/>
      <c r="K719" s="689"/>
      <c r="L719" s="689"/>
      <c r="M719" s="688"/>
      <c r="N719" s="696" t="s">
        <v>118</v>
      </c>
      <c r="O719" s="697"/>
    </row>
    <row r="720" s="647" customFormat="1" ht="19" spans="1:15">
      <c r="A720" s="686" t="s">
        <v>21</v>
      </c>
      <c r="B720" s="686" t="s">
        <v>790</v>
      </c>
      <c r="C720" s="691">
        <v>250104007</v>
      </c>
      <c r="D720" s="94" t="s">
        <v>900</v>
      </c>
      <c r="E720" s="94"/>
      <c r="F720" s="94"/>
      <c r="G720" s="688" t="s">
        <v>792</v>
      </c>
      <c r="H720" s="688">
        <v>18.6</v>
      </c>
      <c r="I720" s="688">
        <v>18.6</v>
      </c>
      <c r="J720" s="689"/>
      <c r="K720" s="689"/>
      <c r="L720" s="689"/>
      <c r="M720" s="688"/>
      <c r="N720" s="696" t="s">
        <v>118</v>
      </c>
      <c r="O720" s="697"/>
    </row>
    <row r="721" s="647" customFormat="1" spans="1:15">
      <c r="A721" s="686" t="s">
        <v>21</v>
      </c>
      <c r="B721" s="686" t="s">
        <v>790</v>
      </c>
      <c r="C721" s="691">
        <v>250104008</v>
      </c>
      <c r="D721" s="94" t="s">
        <v>901</v>
      </c>
      <c r="E721" s="94"/>
      <c r="F721" s="94"/>
      <c r="G721" s="688" t="s">
        <v>792</v>
      </c>
      <c r="H721" s="688">
        <v>23.5</v>
      </c>
      <c r="I721" s="688">
        <v>23.5</v>
      </c>
      <c r="J721" s="689"/>
      <c r="K721" s="689"/>
      <c r="L721" s="689"/>
      <c r="M721" s="688"/>
      <c r="N721" s="696" t="s">
        <v>118</v>
      </c>
      <c r="O721" s="697"/>
    </row>
    <row r="722" s="647" customFormat="1" spans="1:15">
      <c r="A722" s="686" t="s">
        <v>60</v>
      </c>
      <c r="B722" s="686" t="s">
        <v>790</v>
      </c>
      <c r="C722" s="691">
        <v>250104009</v>
      </c>
      <c r="D722" s="94" t="s">
        <v>902</v>
      </c>
      <c r="E722" s="94"/>
      <c r="F722" s="94"/>
      <c r="G722" s="688" t="s">
        <v>792</v>
      </c>
      <c r="H722" s="688">
        <v>6</v>
      </c>
      <c r="I722" s="688">
        <v>6</v>
      </c>
      <c r="J722" s="689"/>
      <c r="K722" s="689"/>
      <c r="L722" s="689"/>
      <c r="M722" s="688"/>
      <c r="N722" s="696" t="s">
        <v>118</v>
      </c>
      <c r="O722" s="697"/>
    </row>
    <row r="723" s="647" customFormat="1" spans="1:15">
      <c r="A723" s="686" t="s">
        <v>60</v>
      </c>
      <c r="B723" s="686" t="s">
        <v>790</v>
      </c>
      <c r="C723" s="691">
        <v>250104010</v>
      </c>
      <c r="D723" s="94" t="s">
        <v>903</v>
      </c>
      <c r="E723" s="94"/>
      <c r="F723" s="94"/>
      <c r="G723" s="688" t="s">
        <v>792</v>
      </c>
      <c r="H723" s="688">
        <v>8</v>
      </c>
      <c r="I723" s="688">
        <v>8</v>
      </c>
      <c r="J723" s="689"/>
      <c r="K723" s="689"/>
      <c r="L723" s="689"/>
      <c r="M723" s="688"/>
      <c r="N723" s="696" t="s">
        <v>118</v>
      </c>
      <c r="O723" s="697"/>
    </row>
    <row r="724" s="647" customFormat="1" spans="1:15">
      <c r="A724" s="686" t="s">
        <v>60</v>
      </c>
      <c r="B724" s="686" t="s">
        <v>790</v>
      </c>
      <c r="C724" s="691">
        <v>250104011</v>
      </c>
      <c r="D724" s="94" t="s">
        <v>904</v>
      </c>
      <c r="E724" s="94"/>
      <c r="F724" s="94"/>
      <c r="G724" s="688" t="s">
        <v>792</v>
      </c>
      <c r="H724" s="688">
        <v>10</v>
      </c>
      <c r="I724" s="688">
        <v>10</v>
      </c>
      <c r="J724" s="689"/>
      <c r="K724" s="689"/>
      <c r="L724" s="689"/>
      <c r="M724" s="688"/>
      <c r="N724" s="696" t="s">
        <v>118</v>
      </c>
      <c r="O724" s="697"/>
    </row>
    <row r="725" s="647" customFormat="1" spans="1:15">
      <c r="A725" s="686" t="s">
        <v>323</v>
      </c>
      <c r="B725" s="686" t="s">
        <v>790</v>
      </c>
      <c r="C725" s="691">
        <v>250104012</v>
      </c>
      <c r="D725" s="94" t="s">
        <v>905</v>
      </c>
      <c r="E725" s="94"/>
      <c r="F725" s="94"/>
      <c r="G725" s="688" t="s">
        <v>792</v>
      </c>
      <c r="H725" s="688">
        <v>8</v>
      </c>
      <c r="I725" s="688">
        <v>8</v>
      </c>
      <c r="J725" s="689"/>
      <c r="K725" s="689"/>
      <c r="L725" s="689"/>
      <c r="M725" s="688" t="s">
        <v>906</v>
      </c>
      <c r="N725" s="696" t="s">
        <v>118</v>
      </c>
      <c r="O725" s="697"/>
    </row>
    <row r="726" s="647" customFormat="1" spans="1:15">
      <c r="A726" s="686" t="s">
        <v>57</v>
      </c>
      <c r="B726" s="686" t="s">
        <v>790</v>
      </c>
      <c r="C726" s="691">
        <v>250104013</v>
      </c>
      <c r="D726" s="94" t="s">
        <v>907</v>
      </c>
      <c r="E726" s="94" t="s">
        <v>908</v>
      </c>
      <c r="F726" s="94"/>
      <c r="G726" s="688" t="s">
        <v>792</v>
      </c>
      <c r="H726" s="688">
        <v>5</v>
      </c>
      <c r="I726" s="688">
        <v>5</v>
      </c>
      <c r="J726" s="689"/>
      <c r="K726" s="689"/>
      <c r="L726" s="689"/>
      <c r="M726" s="688"/>
      <c r="N726" s="696" t="s">
        <v>162</v>
      </c>
      <c r="O726" s="697"/>
    </row>
    <row r="727" s="647" customFormat="1" spans="1:15">
      <c r="A727" s="686" t="s">
        <v>57</v>
      </c>
      <c r="B727" s="686" t="s">
        <v>790</v>
      </c>
      <c r="C727" s="691">
        <v>250104014</v>
      </c>
      <c r="D727" s="94" t="s">
        <v>909</v>
      </c>
      <c r="E727" s="94" t="s">
        <v>910</v>
      </c>
      <c r="F727" s="94"/>
      <c r="G727" s="688" t="s">
        <v>161</v>
      </c>
      <c r="H727" s="688">
        <v>5</v>
      </c>
      <c r="I727" s="688">
        <v>5</v>
      </c>
      <c r="J727" s="689"/>
      <c r="K727" s="689"/>
      <c r="L727" s="689"/>
      <c r="M727" s="688"/>
      <c r="N727" s="696" t="s">
        <v>162</v>
      </c>
      <c r="O727" s="697"/>
    </row>
    <row r="728" s="647" customFormat="1" spans="1:15">
      <c r="A728" s="686" t="s">
        <v>63</v>
      </c>
      <c r="B728" s="686" t="s">
        <v>790</v>
      </c>
      <c r="C728" s="691">
        <v>250104015</v>
      </c>
      <c r="D728" s="94" t="s">
        <v>911</v>
      </c>
      <c r="E728" s="94"/>
      <c r="F728" s="94"/>
      <c r="G728" s="688" t="s">
        <v>792</v>
      </c>
      <c r="H728" s="688">
        <v>7</v>
      </c>
      <c r="I728" s="688">
        <v>7</v>
      </c>
      <c r="J728" s="689"/>
      <c r="K728" s="689"/>
      <c r="L728" s="689"/>
      <c r="M728" s="688"/>
      <c r="N728" s="696" t="s">
        <v>162</v>
      </c>
      <c r="O728" s="697"/>
    </row>
    <row r="729" s="647" customFormat="1" ht="19" spans="1:15">
      <c r="A729" s="686" t="s">
        <v>63</v>
      </c>
      <c r="B729" s="686" t="s">
        <v>790</v>
      </c>
      <c r="C729" s="691">
        <v>250104016</v>
      </c>
      <c r="D729" s="94" t="s">
        <v>912</v>
      </c>
      <c r="E729" s="94" t="s">
        <v>913</v>
      </c>
      <c r="F729" s="94"/>
      <c r="G729" s="688" t="s">
        <v>161</v>
      </c>
      <c r="H729" s="688">
        <v>7</v>
      </c>
      <c r="I729" s="688">
        <v>7</v>
      </c>
      <c r="J729" s="689"/>
      <c r="K729" s="689"/>
      <c r="L729" s="689"/>
      <c r="M729" s="688"/>
      <c r="N729" s="696" t="s">
        <v>162</v>
      </c>
      <c r="O729" s="697"/>
    </row>
    <row r="730" s="647" customFormat="1" ht="19" spans="1:15">
      <c r="A730" s="686" t="s">
        <v>63</v>
      </c>
      <c r="B730" s="686" t="s">
        <v>790</v>
      </c>
      <c r="C730" s="691">
        <v>250104017</v>
      </c>
      <c r="D730" s="94" t="s">
        <v>914</v>
      </c>
      <c r="E730" s="94" t="s">
        <v>915</v>
      </c>
      <c r="F730" s="94"/>
      <c r="G730" s="688" t="s">
        <v>161</v>
      </c>
      <c r="H730" s="688">
        <v>6</v>
      </c>
      <c r="I730" s="688">
        <v>6</v>
      </c>
      <c r="J730" s="689"/>
      <c r="K730" s="689"/>
      <c r="L730" s="689"/>
      <c r="M730" s="688"/>
      <c r="N730" s="696" t="s">
        <v>162</v>
      </c>
      <c r="O730" s="697"/>
    </row>
    <row r="731" s="647" customFormat="1" ht="19" spans="1:15">
      <c r="A731" s="686" t="s">
        <v>21</v>
      </c>
      <c r="B731" s="686" t="s">
        <v>790</v>
      </c>
      <c r="C731" s="691">
        <v>250104018</v>
      </c>
      <c r="D731" s="94" t="s">
        <v>916</v>
      </c>
      <c r="E731" s="94" t="s">
        <v>917</v>
      </c>
      <c r="F731" s="94"/>
      <c r="G731" s="688" t="s">
        <v>161</v>
      </c>
      <c r="H731" s="688">
        <v>5</v>
      </c>
      <c r="I731" s="688">
        <v>5</v>
      </c>
      <c r="J731" s="689"/>
      <c r="K731" s="689"/>
      <c r="L731" s="689"/>
      <c r="M731" s="688"/>
      <c r="N731" s="696" t="s">
        <v>162</v>
      </c>
      <c r="O731" s="697"/>
    </row>
    <row r="732" s="647" customFormat="1" spans="1:15">
      <c r="A732" s="686" t="s">
        <v>21</v>
      </c>
      <c r="B732" s="686" t="s">
        <v>790</v>
      </c>
      <c r="C732" s="691">
        <v>250104019</v>
      </c>
      <c r="D732" s="94" t="s">
        <v>918</v>
      </c>
      <c r="E732" s="94" t="s">
        <v>919</v>
      </c>
      <c r="F732" s="94"/>
      <c r="G732" s="688" t="s">
        <v>161</v>
      </c>
      <c r="H732" s="688">
        <v>8</v>
      </c>
      <c r="I732" s="688">
        <v>8</v>
      </c>
      <c r="J732" s="689"/>
      <c r="K732" s="689"/>
      <c r="L732" s="689"/>
      <c r="M732" s="688"/>
      <c r="N732" s="696" t="s">
        <v>162</v>
      </c>
      <c r="O732" s="697"/>
    </row>
    <row r="733" s="647" customFormat="1" ht="19" spans="1:15">
      <c r="A733" s="686" t="s">
        <v>65</v>
      </c>
      <c r="B733" s="686" t="s">
        <v>790</v>
      </c>
      <c r="C733" s="691">
        <v>250104020</v>
      </c>
      <c r="D733" s="94" t="s">
        <v>920</v>
      </c>
      <c r="E733" s="94" t="s">
        <v>921</v>
      </c>
      <c r="F733" s="94"/>
      <c r="G733" s="688" t="s">
        <v>792</v>
      </c>
      <c r="H733" s="688">
        <v>102.6</v>
      </c>
      <c r="I733" s="688">
        <v>102.6</v>
      </c>
      <c r="J733" s="689"/>
      <c r="K733" s="689"/>
      <c r="L733" s="689"/>
      <c r="M733" s="688"/>
      <c r="N733" s="696" t="s">
        <v>118</v>
      </c>
      <c r="O733" s="697"/>
    </row>
    <row r="734" s="647" customFormat="1" spans="1:15">
      <c r="A734" s="686" t="s">
        <v>65</v>
      </c>
      <c r="B734" s="686" t="s">
        <v>790</v>
      </c>
      <c r="C734" s="691">
        <v>250104021</v>
      </c>
      <c r="D734" s="94" t="s">
        <v>922</v>
      </c>
      <c r="E734" s="94" t="s">
        <v>923</v>
      </c>
      <c r="F734" s="94"/>
      <c r="G734" s="688" t="s">
        <v>792</v>
      </c>
      <c r="H734" s="688">
        <v>100.8</v>
      </c>
      <c r="I734" s="688">
        <v>100.8</v>
      </c>
      <c r="J734" s="689"/>
      <c r="K734" s="689"/>
      <c r="L734" s="689"/>
      <c r="M734" s="688"/>
      <c r="N734" s="696" t="s">
        <v>118</v>
      </c>
      <c r="O734" s="697"/>
    </row>
    <row r="735" s="647" customFormat="1" spans="1:15">
      <c r="A735" s="686" t="s">
        <v>323</v>
      </c>
      <c r="B735" s="686" t="s">
        <v>790</v>
      </c>
      <c r="C735" s="691">
        <v>250104022</v>
      </c>
      <c r="D735" s="94" t="s">
        <v>924</v>
      </c>
      <c r="E735" s="94"/>
      <c r="F735" s="94"/>
      <c r="G735" s="688" t="s">
        <v>792</v>
      </c>
      <c r="H735" s="688">
        <v>12.7</v>
      </c>
      <c r="I735" s="688">
        <v>12.7</v>
      </c>
      <c r="J735" s="689"/>
      <c r="K735" s="689"/>
      <c r="L735" s="689"/>
      <c r="M735" s="688"/>
      <c r="N735" s="696" t="s">
        <v>118</v>
      </c>
      <c r="O735" s="697"/>
    </row>
    <row r="736" s="647" customFormat="1" spans="1:15">
      <c r="A736" s="686" t="s">
        <v>323</v>
      </c>
      <c r="B736" s="686" t="s">
        <v>790</v>
      </c>
      <c r="C736" s="691">
        <v>250104023</v>
      </c>
      <c r="D736" s="94" t="s">
        <v>925</v>
      </c>
      <c r="E736" s="94"/>
      <c r="F736" s="94"/>
      <c r="G736" s="688" t="s">
        <v>792</v>
      </c>
      <c r="H736" s="688">
        <v>10</v>
      </c>
      <c r="I736" s="688">
        <v>10</v>
      </c>
      <c r="J736" s="689"/>
      <c r="K736" s="689"/>
      <c r="L736" s="689"/>
      <c r="M736" s="688"/>
      <c r="N736" s="696" t="s">
        <v>118</v>
      </c>
      <c r="O736" s="697"/>
    </row>
    <row r="737" s="647" customFormat="1" spans="1:15">
      <c r="A737" s="686" t="s">
        <v>323</v>
      </c>
      <c r="B737" s="686" t="s">
        <v>790</v>
      </c>
      <c r="C737" s="691">
        <v>250104024</v>
      </c>
      <c r="D737" s="94" t="s">
        <v>926</v>
      </c>
      <c r="E737" s="94"/>
      <c r="F737" s="94"/>
      <c r="G737" s="688" t="s">
        <v>792</v>
      </c>
      <c r="H737" s="688">
        <v>13</v>
      </c>
      <c r="I737" s="688">
        <v>13</v>
      </c>
      <c r="J737" s="689"/>
      <c r="K737" s="689"/>
      <c r="L737" s="689"/>
      <c r="M737" s="688"/>
      <c r="N737" s="696" t="s">
        <v>118</v>
      </c>
      <c r="O737" s="697"/>
    </row>
    <row r="738" s="647" customFormat="1" spans="1:15">
      <c r="A738" s="686" t="s">
        <v>323</v>
      </c>
      <c r="B738" s="686" t="s">
        <v>790</v>
      </c>
      <c r="C738" s="691">
        <v>250104025</v>
      </c>
      <c r="D738" s="94" t="s">
        <v>927</v>
      </c>
      <c r="E738" s="94"/>
      <c r="F738" s="94"/>
      <c r="G738" s="688" t="s">
        <v>792</v>
      </c>
      <c r="H738" s="688">
        <v>12.7</v>
      </c>
      <c r="I738" s="688">
        <v>12.7</v>
      </c>
      <c r="J738" s="689"/>
      <c r="K738" s="689"/>
      <c r="L738" s="689"/>
      <c r="M738" s="688"/>
      <c r="N738" s="696" t="s">
        <v>118</v>
      </c>
      <c r="O738" s="697"/>
    </row>
    <row r="739" s="647" customFormat="1" ht="19" spans="1:15">
      <c r="A739" s="686" t="s">
        <v>65</v>
      </c>
      <c r="B739" s="686" t="s">
        <v>790</v>
      </c>
      <c r="C739" s="691">
        <v>250104026</v>
      </c>
      <c r="D739" s="94" t="s">
        <v>928</v>
      </c>
      <c r="E739" s="94" t="s">
        <v>929</v>
      </c>
      <c r="F739" s="94"/>
      <c r="G739" s="688" t="s">
        <v>792</v>
      </c>
      <c r="H739" s="688">
        <v>165.6</v>
      </c>
      <c r="I739" s="688">
        <v>165.6</v>
      </c>
      <c r="J739" s="689"/>
      <c r="K739" s="689"/>
      <c r="L739" s="689"/>
      <c r="M739" s="688"/>
      <c r="N739" s="696" t="s">
        <v>118</v>
      </c>
      <c r="O739" s="697"/>
    </row>
    <row r="740" s="647" customFormat="1" ht="19" spans="1:15">
      <c r="A740" s="686" t="s">
        <v>323</v>
      </c>
      <c r="B740" s="686" t="s">
        <v>790</v>
      </c>
      <c r="C740" s="691">
        <v>250104027</v>
      </c>
      <c r="D740" s="94" t="s">
        <v>930</v>
      </c>
      <c r="E740" s="94"/>
      <c r="F740" s="94"/>
      <c r="G740" s="688" t="s">
        <v>792</v>
      </c>
      <c r="H740" s="688">
        <v>70.3</v>
      </c>
      <c r="I740" s="688">
        <v>70.3</v>
      </c>
      <c r="J740" s="689"/>
      <c r="K740" s="689"/>
      <c r="L740" s="689"/>
      <c r="M740" s="688"/>
      <c r="N740" s="696" t="s">
        <v>118</v>
      </c>
      <c r="O740" s="697"/>
    </row>
    <row r="741" s="647" customFormat="1" ht="19" spans="1:15">
      <c r="A741" s="686" t="s">
        <v>323</v>
      </c>
      <c r="B741" s="686" t="s">
        <v>790</v>
      </c>
      <c r="C741" s="691">
        <v>250104028</v>
      </c>
      <c r="D741" s="94" t="s">
        <v>931</v>
      </c>
      <c r="E741" s="94"/>
      <c r="F741" s="94"/>
      <c r="G741" s="688" t="s">
        <v>792</v>
      </c>
      <c r="H741" s="688">
        <v>59.9</v>
      </c>
      <c r="I741" s="688">
        <v>59.9</v>
      </c>
      <c r="J741" s="689"/>
      <c r="K741" s="689"/>
      <c r="L741" s="689"/>
      <c r="M741" s="688"/>
      <c r="N741" s="696" t="s">
        <v>118</v>
      </c>
      <c r="O741" s="697"/>
    </row>
    <row r="742" s="647" customFormat="1" ht="19" spans="1:15">
      <c r="A742" s="686" t="s">
        <v>65</v>
      </c>
      <c r="B742" s="686" t="s">
        <v>790</v>
      </c>
      <c r="C742" s="691">
        <v>250104029</v>
      </c>
      <c r="D742" s="94" t="s">
        <v>932</v>
      </c>
      <c r="E742" s="94" t="s">
        <v>933</v>
      </c>
      <c r="F742" s="94"/>
      <c r="G742" s="688" t="s">
        <v>792</v>
      </c>
      <c r="H742" s="688">
        <v>144.9</v>
      </c>
      <c r="I742" s="688">
        <v>144.9</v>
      </c>
      <c r="J742" s="689"/>
      <c r="K742" s="689"/>
      <c r="L742" s="689"/>
      <c r="M742" s="688"/>
      <c r="N742" s="696" t="s">
        <v>118</v>
      </c>
      <c r="O742" s="697"/>
    </row>
    <row r="743" s="647" customFormat="1" ht="19" spans="1:15">
      <c r="A743" s="686" t="s">
        <v>323</v>
      </c>
      <c r="B743" s="686" t="s">
        <v>790</v>
      </c>
      <c r="C743" s="691">
        <v>250104030</v>
      </c>
      <c r="D743" s="94" t="s">
        <v>934</v>
      </c>
      <c r="E743" s="94"/>
      <c r="F743" s="94"/>
      <c r="G743" s="688" t="s">
        <v>792</v>
      </c>
      <c r="H743" s="688">
        <v>49</v>
      </c>
      <c r="I743" s="688">
        <v>49</v>
      </c>
      <c r="J743" s="689"/>
      <c r="K743" s="689"/>
      <c r="L743" s="689"/>
      <c r="M743" s="688"/>
      <c r="N743" s="696" t="s">
        <v>118</v>
      </c>
      <c r="O743" s="697"/>
    </row>
    <row r="744" s="647" customFormat="1" spans="1:15">
      <c r="A744" s="686" t="s">
        <v>323</v>
      </c>
      <c r="B744" s="686" t="s">
        <v>790</v>
      </c>
      <c r="C744" s="691">
        <v>250104031</v>
      </c>
      <c r="D744" s="94" t="s">
        <v>935</v>
      </c>
      <c r="E744" s="94"/>
      <c r="F744" s="94"/>
      <c r="G744" s="688" t="s">
        <v>792</v>
      </c>
      <c r="H744" s="688">
        <v>44.1</v>
      </c>
      <c r="I744" s="688">
        <v>44.1</v>
      </c>
      <c r="J744" s="689"/>
      <c r="K744" s="689"/>
      <c r="L744" s="689"/>
      <c r="M744" s="688"/>
      <c r="N744" s="696" t="s">
        <v>118</v>
      </c>
      <c r="O744" s="697"/>
    </row>
    <row r="745" s="647" customFormat="1" spans="1:15">
      <c r="A745" s="686" t="s">
        <v>323</v>
      </c>
      <c r="B745" s="686" t="s">
        <v>790</v>
      </c>
      <c r="C745" s="691">
        <v>250104032</v>
      </c>
      <c r="D745" s="94" t="s">
        <v>936</v>
      </c>
      <c r="E745" s="94"/>
      <c r="F745" s="94"/>
      <c r="G745" s="688" t="s">
        <v>792</v>
      </c>
      <c r="H745" s="688">
        <v>44.1</v>
      </c>
      <c r="I745" s="688">
        <v>44.1</v>
      </c>
      <c r="J745" s="689"/>
      <c r="K745" s="689"/>
      <c r="L745" s="689"/>
      <c r="M745" s="688"/>
      <c r="N745" s="696" t="s">
        <v>118</v>
      </c>
      <c r="O745" s="697"/>
    </row>
    <row r="746" s="647" customFormat="1" ht="19" spans="1:15">
      <c r="A746" s="686" t="s">
        <v>323</v>
      </c>
      <c r="B746" s="686" t="s">
        <v>790</v>
      </c>
      <c r="C746" s="691">
        <v>250104033</v>
      </c>
      <c r="D746" s="94" t="s">
        <v>937</v>
      </c>
      <c r="E746" s="94" t="s">
        <v>938</v>
      </c>
      <c r="F746" s="94"/>
      <c r="G746" s="688" t="s">
        <v>792</v>
      </c>
      <c r="H746" s="688">
        <v>44.1</v>
      </c>
      <c r="I746" s="688">
        <v>44.1</v>
      </c>
      <c r="J746" s="689"/>
      <c r="K746" s="689"/>
      <c r="L746" s="689"/>
      <c r="M746" s="688"/>
      <c r="N746" s="696" t="s">
        <v>118</v>
      </c>
      <c r="O746" s="697"/>
    </row>
    <row r="747" s="647" customFormat="1" ht="19" spans="1:15">
      <c r="A747" s="686" t="s">
        <v>323</v>
      </c>
      <c r="B747" s="686" t="s">
        <v>790</v>
      </c>
      <c r="C747" s="691">
        <v>250104034</v>
      </c>
      <c r="D747" s="94" t="s">
        <v>939</v>
      </c>
      <c r="E747" s="94"/>
      <c r="F747" s="94"/>
      <c r="G747" s="688" t="s">
        <v>792</v>
      </c>
      <c r="H747" s="688">
        <v>44.1</v>
      </c>
      <c r="I747" s="688">
        <v>44.1</v>
      </c>
      <c r="J747" s="689"/>
      <c r="K747" s="689"/>
      <c r="L747" s="689"/>
      <c r="M747" s="688"/>
      <c r="N747" s="696" t="s">
        <v>118</v>
      </c>
      <c r="O747" s="697"/>
    </row>
    <row r="748" s="647" customFormat="1" ht="19" spans="1:15">
      <c r="A748" s="686" t="s">
        <v>65</v>
      </c>
      <c r="B748" s="686" t="s">
        <v>790</v>
      </c>
      <c r="C748" s="691">
        <v>250104035</v>
      </c>
      <c r="D748" s="94" t="s">
        <v>940</v>
      </c>
      <c r="E748" s="94"/>
      <c r="F748" s="94"/>
      <c r="G748" s="688" t="s">
        <v>792</v>
      </c>
      <c r="H748" s="688">
        <v>149</v>
      </c>
      <c r="I748" s="688">
        <v>149</v>
      </c>
      <c r="J748" s="689"/>
      <c r="K748" s="689"/>
      <c r="L748" s="689"/>
      <c r="M748" s="688"/>
      <c r="N748" s="696" t="s">
        <v>118</v>
      </c>
      <c r="O748" s="697"/>
    </row>
    <row r="749" s="647" customFormat="1" ht="114" spans="1:15">
      <c r="A749" s="686" t="s">
        <v>323</v>
      </c>
      <c r="B749" s="686" t="s">
        <v>790</v>
      </c>
      <c r="C749" s="691">
        <v>250104036</v>
      </c>
      <c r="D749" s="94" t="s">
        <v>941</v>
      </c>
      <c r="E749" s="94" t="s">
        <v>942</v>
      </c>
      <c r="F749" s="94"/>
      <c r="G749" s="688" t="s">
        <v>161</v>
      </c>
      <c r="H749" s="688">
        <v>85.5</v>
      </c>
      <c r="I749" s="688">
        <v>85.5</v>
      </c>
      <c r="J749" s="689"/>
      <c r="K749" s="689"/>
      <c r="L749" s="689"/>
      <c r="M749" s="688"/>
      <c r="N749" s="696" t="s">
        <v>118</v>
      </c>
      <c r="O749" s="697"/>
    </row>
    <row r="750" s="647" customFormat="1" spans="1:15">
      <c r="A750" s="686" t="s">
        <v>323</v>
      </c>
      <c r="B750" s="686" t="s">
        <v>790</v>
      </c>
      <c r="C750" s="691">
        <v>250104037</v>
      </c>
      <c r="D750" s="94" t="s">
        <v>943</v>
      </c>
      <c r="E750" s="94"/>
      <c r="F750" s="94"/>
      <c r="G750" s="688" t="s">
        <v>792</v>
      </c>
      <c r="H750" s="688">
        <v>12.7</v>
      </c>
      <c r="I750" s="688">
        <v>12.7</v>
      </c>
      <c r="J750" s="689"/>
      <c r="K750" s="689"/>
      <c r="L750" s="689"/>
      <c r="M750" s="688"/>
      <c r="N750" s="696" t="s">
        <v>118</v>
      </c>
      <c r="O750" s="697"/>
    </row>
    <row r="751" s="647" customFormat="1" ht="19" spans="1:15">
      <c r="A751" s="686" t="s">
        <v>53</v>
      </c>
      <c r="B751" s="686" t="s">
        <v>790</v>
      </c>
      <c r="C751" s="691">
        <v>250104038</v>
      </c>
      <c r="D751" s="94" t="s">
        <v>944</v>
      </c>
      <c r="E751" s="94" t="s">
        <v>945</v>
      </c>
      <c r="F751" s="94"/>
      <c r="G751" s="688" t="s">
        <v>161</v>
      </c>
      <c r="H751" s="688">
        <v>49</v>
      </c>
      <c r="I751" s="688">
        <v>49</v>
      </c>
      <c r="J751" s="689"/>
      <c r="K751" s="689"/>
      <c r="L751" s="689"/>
      <c r="M751" s="688"/>
      <c r="N751" s="696" t="s">
        <v>118</v>
      </c>
      <c r="O751" s="697"/>
    </row>
    <row r="752" s="647" customFormat="1" ht="19" spans="1:15">
      <c r="A752" s="686" t="s">
        <v>169</v>
      </c>
      <c r="B752" s="686" t="s">
        <v>790</v>
      </c>
      <c r="C752" s="691" t="s">
        <v>946</v>
      </c>
      <c r="D752" s="94" t="s">
        <v>947</v>
      </c>
      <c r="E752" s="94" t="s">
        <v>948</v>
      </c>
      <c r="F752" s="94"/>
      <c r="G752" s="688" t="s">
        <v>161</v>
      </c>
      <c r="H752" s="688">
        <v>27</v>
      </c>
      <c r="I752" s="688">
        <v>27</v>
      </c>
      <c r="J752" s="689"/>
      <c r="K752" s="689"/>
      <c r="L752" s="689"/>
      <c r="M752" s="688"/>
      <c r="N752" s="696" t="s">
        <v>118</v>
      </c>
      <c r="O752" s="697"/>
    </row>
    <row r="753" s="647" customFormat="1" spans="1:15">
      <c r="A753" s="686" t="s">
        <v>63</v>
      </c>
      <c r="B753" s="686" t="s">
        <v>790</v>
      </c>
      <c r="C753" s="691" t="s">
        <v>949</v>
      </c>
      <c r="D753" s="94" t="s">
        <v>950</v>
      </c>
      <c r="E753" s="94"/>
      <c r="F753" s="94"/>
      <c r="G753" s="688"/>
      <c r="H753" s="688"/>
      <c r="I753" s="688"/>
      <c r="J753" s="689"/>
      <c r="K753" s="689"/>
      <c r="L753" s="689"/>
      <c r="M753" s="688" t="s">
        <v>951</v>
      </c>
      <c r="N753" s="696"/>
      <c r="O753" s="697"/>
    </row>
    <row r="754" s="647" customFormat="1" spans="1:15">
      <c r="A754" s="686" t="s">
        <v>23</v>
      </c>
      <c r="B754" s="686"/>
      <c r="C754" s="691">
        <v>2502</v>
      </c>
      <c r="D754" s="94" t="s">
        <v>952</v>
      </c>
      <c r="E754" s="94"/>
      <c r="F754" s="94"/>
      <c r="G754" s="688"/>
      <c r="H754" s="688" t="s">
        <v>20</v>
      </c>
      <c r="I754" s="688" t="s">
        <v>20</v>
      </c>
      <c r="J754" s="689"/>
      <c r="K754" s="689"/>
      <c r="L754" s="689"/>
      <c r="M754" s="688"/>
      <c r="N754" s="696" t="s">
        <v>20</v>
      </c>
      <c r="O754" s="697"/>
    </row>
    <row r="755" s="647" customFormat="1" ht="19" spans="1:15">
      <c r="A755" s="686" t="s">
        <v>23</v>
      </c>
      <c r="B755" s="686"/>
      <c r="C755" s="691">
        <v>250201</v>
      </c>
      <c r="D755" s="94" t="s">
        <v>953</v>
      </c>
      <c r="E755" s="94"/>
      <c r="F755" s="94"/>
      <c r="G755" s="688"/>
      <c r="H755" s="688" t="s">
        <v>20</v>
      </c>
      <c r="I755" s="688" t="s">
        <v>20</v>
      </c>
      <c r="J755" s="689"/>
      <c r="K755" s="689"/>
      <c r="L755" s="689"/>
      <c r="M755" s="688"/>
      <c r="N755" s="696" t="s">
        <v>20</v>
      </c>
      <c r="O755" s="697"/>
    </row>
    <row r="756" s="647" customFormat="1" ht="38" spans="1:15">
      <c r="A756" s="686" t="s">
        <v>23</v>
      </c>
      <c r="B756" s="686" t="s">
        <v>790</v>
      </c>
      <c r="C756" s="691">
        <v>250201001</v>
      </c>
      <c r="D756" s="94" t="s">
        <v>954</v>
      </c>
      <c r="E756" s="94" t="s">
        <v>955</v>
      </c>
      <c r="F756" s="94"/>
      <c r="G756" s="688" t="s">
        <v>161</v>
      </c>
      <c r="H756" s="688">
        <v>80</v>
      </c>
      <c r="I756" s="688">
        <v>80</v>
      </c>
      <c r="J756" s="689"/>
      <c r="K756" s="689"/>
      <c r="L756" s="689"/>
      <c r="M756" s="688"/>
      <c r="N756" s="696" t="s">
        <v>162</v>
      </c>
      <c r="O756" s="697"/>
    </row>
    <row r="757" s="647" customFormat="1" spans="1:15">
      <c r="A757" s="686" t="s">
        <v>21</v>
      </c>
      <c r="B757" s="686" t="s">
        <v>790</v>
      </c>
      <c r="C757" s="691">
        <v>250201002</v>
      </c>
      <c r="D757" s="94" t="s">
        <v>956</v>
      </c>
      <c r="E757" s="94"/>
      <c r="F757" s="94"/>
      <c r="G757" s="688" t="s">
        <v>792</v>
      </c>
      <c r="H757" s="688">
        <v>15.7</v>
      </c>
      <c r="I757" s="688">
        <v>15.7</v>
      </c>
      <c r="J757" s="689"/>
      <c r="K757" s="689"/>
      <c r="L757" s="689"/>
      <c r="M757" s="688"/>
      <c r="N757" s="696" t="s">
        <v>162</v>
      </c>
      <c r="O757" s="697"/>
    </row>
    <row r="758" s="647" customFormat="1" spans="1:15">
      <c r="A758" s="686" t="s">
        <v>23</v>
      </c>
      <c r="B758" s="686" t="s">
        <v>790</v>
      </c>
      <c r="C758" s="691">
        <v>250201003</v>
      </c>
      <c r="D758" s="94" t="s">
        <v>957</v>
      </c>
      <c r="E758" s="94"/>
      <c r="F758" s="94"/>
      <c r="G758" s="688"/>
      <c r="H758" s="688"/>
      <c r="I758" s="688"/>
      <c r="J758" s="689"/>
      <c r="K758" s="689"/>
      <c r="L758" s="689"/>
      <c r="M758" s="688" t="s">
        <v>25</v>
      </c>
      <c r="N758" s="696"/>
      <c r="O758" s="697"/>
    </row>
    <row r="759" s="647" customFormat="1" spans="1:15">
      <c r="A759" s="686" t="s">
        <v>21</v>
      </c>
      <c r="B759" s="686" t="s">
        <v>790</v>
      </c>
      <c r="C759" s="691">
        <v>250201004</v>
      </c>
      <c r="D759" s="94" t="s">
        <v>958</v>
      </c>
      <c r="E759" s="94"/>
      <c r="F759" s="94"/>
      <c r="G759" s="688" t="s">
        <v>792</v>
      </c>
      <c r="H759" s="688">
        <v>8</v>
      </c>
      <c r="I759" s="688">
        <v>8</v>
      </c>
      <c r="J759" s="689"/>
      <c r="K759" s="689"/>
      <c r="L759" s="689"/>
      <c r="M759" s="688"/>
      <c r="N759" s="696" t="s">
        <v>162</v>
      </c>
      <c r="O759" s="697"/>
    </row>
    <row r="760" s="647" customFormat="1" spans="1:15">
      <c r="A760" s="686" t="s">
        <v>23</v>
      </c>
      <c r="B760" s="686" t="s">
        <v>790</v>
      </c>
      <c r="C760" s="691">
        <v>250201005</v>
      </c>
      <c r="D760" s="94" t="s">
        <v>959</v>
      </c>
      <c r="E760" s="94" t="s">
        <v>960</v>
      </c>
      <c r="F760" s="94"/>
      <c r="G760" s="688" t="s">
        <v>792</v>
      </c>
      <c r="H760" s="688">
        <v>114</v>
      </c>
      <c r="I760" s="688">
        <v>114</v>
      </c>
      <c r="J760" s="689"/>
      <c r="K760" s="689"/>
      <c r="L760" s="689"/>
      <c r="M760" s="688"/>
      <c r="N760" s="696" t="s">
        <v>162</v>
      </c>
      <c r="O760" s="697"/>
    </row>
    <row r="761" s="647" customFormat="1" spans="1:15">
      <c r="A761" s="686" t="s">
        <v>60</v>
      </c>
      <c r="B761" s="686" t="s">
        <v>790</v>
      </c>
      <c r="C761" s="691">
        <v>250201006</v>
      </c>
      <c r="D761" s="94" t="s">
        <v>961</v>
      </c>
      <c r="E761" s="94" t="s">
        <v>962</v>
      </c>
      <c r="F761" s="94"/>
      <c r="G761" s="688" t="s">
        <v>792</v>
      </c>
      <c r="H761" s="688">
        <v>39.2</v>
      </c>
      <c r="I761" s="688">
        <v>39.2</v>
      </c>
      <c r="J761" s="689"/>
      <c r="K761" s="689"/>
      <c r="L761" s="689"/>
      <c r="M761" s="688"/>
      <c r="N761" s="696" t="s">
        <v>162</v>
      </c>
      <c r="O761" s="697"/>
    </row>
    <row r="762" s="647" customFormat="1" ht="28.5" spans="1:15">
      <c r="A762" s="686" t="s">
        <v>23</v>
      </c>
      <c r="B762" s="686" t="s">
        <v>790</v>
      </c>
      <c r="C762" s="691">
        <v>2502010060</v>
      </c>
      <c r="D762" s="94" t="s">
        <v>961</v>
      </c>
      <c r="E762" s="94" t="s">
        <v>963</v>
      </c>
      <c r="F762" s="94"/>
      <c r="G762" s="688" t="s">
        <v>964</v>
      </c>
      <c r="H762" s="688">
        <v>10</v>
      </c>
      <c r="I762" s="688">
        <v>10</v>
      </c>
      <c r="J762" s="689"/>
      <c r="K762" s="689"/>
      <c r="L762" s="689"/>
      <c r="M762" s="688"/>
      <c r="N762" s="696" t="s">
        <v>162</v>
      </c>
      <c r="O762" s="697"/>
    </row>
    <row r="763" s="647" customFormat="1" ht="28.5" spans="1:15">
      <c r="A763" s="686" t="s">
        <v>23</v>
      </c>
      <c r="B763" s="686" t="s">
        <v>790</v>
      </c>
      <c r="C763" s="691">
        <v>2502010061</v>
      </c>
      <c r="D763" s="94" t="s">
        <v>961</v>
      </c>
      <c r="E763" s="94" t="s">
        <v>965</v>
      </c>
      <c r="F763" s="94"/>
      <c r="G763" s="688" t="s">
        <v>964</v>
      </c>
      <c r="H763" s="688">
        <v>14.7</v>
      </c>
      <c r="I763" s="688">
        <v>14.7</v>
      </c>
      <c r="J763" s="689"/>
      <c r="K763" s="689"/>
      <c r="L763" s="689"/>
      <c r="M763" s="688"/>
      <c r="N763" s="696" t="s">
        <v>162</v>
      </c>
      <c r="O763" s="697"/>
    </row>
    <row r="764" s="647" customFormat="1" ht="19" spans="1:15">
      <c r="A764" s="686" t="s">
        <v>21</v>
      </c>
      <c r="B764" s="686" t="s">
        <v>790</v>
      </c>
      <c r="C764" s="691">
        <v>250201007</v>
      </c>
      <c r="D764" s="94" t="s">
        <v>966</v>
      </c>
      <c r="E764" s="94"/>
      <c r="F764" s="94"/>
      <c r="G764" s="688" t="s">
        <v>792</v>
      </c>
      <c r="H764" s="688">
        <v>15.7</v>
      </c>
      <c r="I764" s="688">
        <v>15.7</v>
      </c>
      <c r="J764" s="689"/>
      <c r="K764" s="689"/>
      <c r="L764" s="689"/>
      <c r="M764" s="688" t="s">
        <v>967</v>
      </c>
      <c r="N764" s="696" t="s">
        <v>162</v>
      </c>
      <c r="O764" s="697"/>
    </row>
    <row r="765" s="647" customFormat="1" spans="1:15">
      <c r="A765" s="686" t="s">
        <v>60</v>
      </c>
      <c r="B765" s="686" t="s">
        <v>790</v>
      </c>
      <c r="C765" s="691">
        <v>250201008</v>
      </c>
      <c r="D765" s="94" t="s">
        <v>968</v>
      </c>
      <c r="E765" s="94"/>
      <c r="F765" s="94"/>
      <c r="G765" s="688" t="s">
        <v>792</v>
      </c>
      <c r="H765" s="688">
        <v>40</v>
      </c>
      <c r="I765" s="688">
        <v>40</v>
      </c>
      <c r="J765" s="689"/>
      <c r="K765" s="689"/>
      <c r="L765" s="689"/>
      <c r="M765" s="688"/>
      <c r="N765" s="696" t="s">
        <v>162</v>
      </c>
      <c r="O765" s="697"/>
    </row>
    <row r="766" s="647" customFormat="1" spans="1:15">
      <c r="A766" s="686" t="s">
        <v>60</v>
      </c>
      <c r="B766" s="686" t="s">
        <v>790</v>
      </c>
      <c r="C766" s="691">
        <v>250201009</v>
      </c>
      <c r="D766" s="94" t="s">
        <v>969</v>
      </c>
      <c r="E766" s="94"/>
      <c r="F766" s="94"/>
      <c r="G766" s="688" t="s">
        <v>792</v>
      </c>
      <c r="H766" s="688">
        <v>138</v>
      </c>
      <c r="I766" s="688">
        <v>138</v>
      </c>
      <c r="J766" s="689"/>
      <c r="K766" s="689"/>
      <c r="L766" s="689"/>
      <c r="M766" s="688"/>
      <c r="N766" s="696" t="s">
        <v>162</v>
      </c>
      <c r="O766" s="697"/>
    </row>
    <row r="767" s="647" customFormat="1" ht="19" spans="1:15">
      <c r="A767" s="686" t="s">
        <v>323</v>
      </c>
      <c r="B767" s="686" t="s">
        <v>790</v>
      </c>
      <c r="C767" s="691">
        <v>250201010</v>
      </c>
      <c r="D767" s="94" t="s">
        <v>970</v>
      </c>
      <c r="E767" s="94"/>
      <c r="F767" s="94"/>
      <c r="G767" s="688" t="s">
        <v>792</v>
      </c>
      <c r="H767" s="688">
        <v>23.5</v>
      </c>
      <c r="I767" s="688">
        <v>23.5</v>
      </c>
      <c r="J767" s="689"/>
      <c r="K767" s="689"/>
      <c r="L767" s="689"/>
      <c r="M767" s="688"/>
      <c r="N767" s="696" t="s">
        <v>162</v>
      </c>
      <c r="O767" s="697"/>
    </row>
    <row r="768" s="647" customFormat="1" ht="95" spans="1:15">
      <c r="A768" s="686" t="s">
        <v>53</v>
      </c>
      <c r="B768" s="686" t="s">
        <v>790</v>
      </c>
      <c r="C768" s="691">
        <v>250201011</v>
      </c>
      <c r="D768" s="94" t="s">
        <v>971</v>
      </c>
      <c r="E768" s="94" t="s">
        <v>972</v>
      </c>
      <c r="F768" s="94"/>
      <c r="G768" s="688" t="s">
        <v>161</v>
      </c>
      <c r="H768" s="688">
        <v>882</v>
      </c>
      <c r="I768" s="688">
        <v>882</v>
      </c>
      <c r="J768" s="689"/>
      <c r="K768" s="689"/>
      <c r="L768" s="689"/>
      <c r="M768" s="688"/>
      <c r="N768" s="696" t="s">
        <v>128</v>
      </c>
      <c r="O768" s="697" t="s">
        <v>973</v>
      </c>
    </row>
    <row r="769" s="647" customFormat="1" ht="57" spans="1:15">
      <c r="A769" s="686" t="s">
        <v>108</v>
      </c>
      <c r="B769" s="686" t="s">
        <v>790</v>
      </c>
      <c r="C769" s="691">
        <v>250201012</v>
      </c>
      <c r="D769" s="94" t="s">
        <v>974</v>
      </c>
      <c r="E769" s="94" t="s">
        <v>975</v>
      </c>
      <c r="F769" s="94"/>
      <c r="G769" s="688" t="s">
        <v>161</v>
      </c>
      <c r="H769" s="688">
        <v>264.6</v>
      </c>
      <c r="I769" s="688">
        <v>264.6</v>
      </c>
      <c r="J769" s="689"/>
      <c r="K769" s="689"/>
      <c r="L769" s="689"/>
      <c r="M769" s="688"/>
      <c r="N769" s="696" t="s">
        <v>118</v>
      </c>
      <c r="O769" s="697"/>
    </row>
    <row r="770" s="647" customFormat="1" spans="1:15">
      <c r="A770" s="686" t="s">
        <v>169</v>
      </c>
      <c r="B770" s="686" t="s">
        <v>790</v>
      </c>
      <c r="C770" s="691" t="s">
        <v>976</v>
      </c>
      <c r="D770" s="94" t="s">
        <v>977</v>
      </c>
      <c r="E770" s="94" t="s">
        <v>797</v>
      </c>
      <c r="F770" s="94"/>
      <c r="G770" s="688" t="s">
        <v>161</v>
      </c>
      <c r="H770" s="688">
        <v>165.6</v>
      </c>
      <c r="I770" s="688">
        <v>165.6</v>
      </c>
      <c r="J770" s="689"/>
      <c r="K770" s="689"/>
      <c r="L770" s="689"/>
      <c r="M770" s="688"/>
      <c r="N770" s="696" t="s">
        <v>128</v>
      </c>
      <c r="O770" s="697"/>
    </row>
    <row r="771" s="647" customFormat="1" ht="19" spans="1:15">
      <c r="A771" s="686" t="s">
        <v>169</v>
      </c>
      <c r="B771" s="686" t="s">
        <v>790</v>
      </c>
      <c r="C771" s="691" t="s">
        <v>978</v>
      </c>
      <c r="D771" s="94" t="s">
        <v>979</v>
      </c>
      <c r="E771" s="94"/>
      <c r="F771" s="94"/>
      <c r="G771" s="688" t="s">
        <v>792</v>
      </c>
      <c r="H771" s="688">
        <v>76</v>
      </c>
      <c r="I771" s="688">
        <v>76</v>
      </c>
      <c r="J771" s="689"/>
      <c r="K771" s="689"/>
      <c r="L771" s="689"/>
      <c r="M771" s="688"/>
      <c r="N771" s="696" t="s">
        <v>162</v>
      </c>
      <c r="O771" s="697"/>
    </row>
    <row r="772" s="647" customFormat="1" spans="1:15">
      <c r="A772" s="686" t="s">
        <v>23</v>
      </c>
      <c r="B772" s="686"/>
      <c r="C772" s="691">
        <v>250202</v>
      </c>
      <c r="D772" s="94" t="s">
        <v>980</v>
      </c>
      <c r="E772" s="94"/>
      <c r="F772" s="94"/>
      <c r="G772" s="688"/>
      <c r="H772" s="688" t="s">
        <v>20</v>
      </c>
      <c r="I772" s="688" t="s">
        <v>20</v>
      </c>
      <c r="J772" s="689"/>
      <c r="K772" s="689"/>
      <c r="L772" s="689"/>
      <c r="M772" s="688"/>
      <c r="N772" s="696" t="s">
        <v>20</v>
      </c>
      <c r="O772" s="697"/>
    </row>
    <row r="773" s="647" customFormat="1" spans="1:15">
      <c r="A773" s="686" t="s">
        <v>21</v>
      </c>
      <c r="B773" s="686" t="s">
        <v>790</v>
      </c>
      <c r="C773" s="691">
        <v>250202001</v>
      </c>
      <c r="D773" s="94" t="s">
        <v>981</v>
      </c>
      <c r="E773" s="94"/>
      <c r="F773" s="94"/>
      <c r="G773" s="688" t="s">
        <v>792</v>
      </c>
      <c r="H773" s="688">
        <v>3</v>
      </c>
      <c r="I773" s="688">
        <v>3</v>
      </c>
      <c r="J773" s="689"/>
      <c r="K773" s="689"/>
      <c r="L773" s="689"/>
      <c r="M773" s="688"/>
      <c r="N773" s="696" t="s">
        <v>162</v>
      </c>
      <c r="O773" s="697"/>
    </row>
    <row r="774" s="647" customFormat="1" spans="1:15">
      <c r="A774" s="686" t="s">
        <v>21</v>
      </c>
      <c r="B774" s="686" t="s">
        <v>790</v>
      </c>
      <c r="C774" s="691">
        <v>250202002</v>
      </c>
      <c r="D774" s="94" t="s">
        <v>982</v>
      </c>
      <c r="E774" s="94"/>
      <c r="F774" s="94"/>
      <c r="G774" s="688" t="s">
        <v>792</v>
      </c>
      <c r="H774" s="688">
        <v>6</v>
      </c>
      <c r="I774" s="688">
        <v>6</v>
      </c>
      <c r="J774" s="689"/>
      <c r="K774" s="689"/>
      <c r="L774" s="689"/>
      <c r="M774" s="688"/>
      <c r="N774" s="696" t="s">
        <v>162</v>
      </c>
      <c r="O774" s="697"/>
    </row>
    <row r="775" s="647" customFormat="1" ht="19" spans="1:15">
      <c r="A775" s="686" t="s">
        <v>21</v>
      </c>
      <c r="B775" s="686" t="s">
        <v>790</v>
      </c>
      <c r="C775" s="691">
        <v>250202003</v>
      </c>
      <c r="D775" s="94" t="s">
        <v>983</v>
      </c>
      <c r="E775" s="94"/>
      <c r="F775" s="94"/>
      <c r="G775" s="688" t="s">
        <v>792</v>
      </c>
      <c r="H775" s="688">
        <v>6</v>
      </c>
      <c r="I775" s="688">
        <v>6</v>
      </c>
      <c r="J775" s="689"/>
      <c r="K775" s="689"/>
      <c r="L775" s="689"/>
      <c r="M775" s="688"/>
      <c r="N775" s="696" t="s">
        <v>162</v>
      </c>
      <c r="O775" s="697"/>
    </row>
    <row r="776" s="647" customFormat="1" ht="19" spans="1:15">
      <c r="A776" s="686" t="s">
        <v>63</v>
      </c>
      <c r="B776" s="686" t="s">
        <v>790</v>
      </c>
      <c r="C776" s="691">
        <v>250202004</v>
      </c>
      <c r="D776" s="94" t="s">
        <v>984</v>
      </c>
      <c r="E776" s="94"/>
      <c r="F776" s="94"/>
      <c r="G776" s="688" t="s">
        <v>792</v>
      </c>
      <c r="H776" s="688">
        <v>5</v>
      </c>
      <c r="I776" s="688">
        <v>5</v>
      </c>
      <c r="J776" s="689"/>
      <c r="K776" s="689"/>
      <c r="L776" s="689"/>
      <c r="M776" s="688"/>
      <c r="N776" s="696" t="s">
        <v>162</v>
      </c>
      <c r="O776" s="697"/>
    </row>
    <row r="777" s="647" customFormat="1" ht="19" spans="1:15">
      <c r="A777" s="686" t="s">
        <v>21</v>
      </c>
      <c r="B777" s="686" t="s">
        <v>790</v>
      </c>
      <c r="C777" s="691">
        <v>250202005</v>
      </c>
      <c r="D777" s="94" t="s">
        <v>985</v>
      </c>
      <c r="E777" s="94"/>
      <c r="F777" s="94"/>
      <c r="G777" s="688" t="s">
        <v>792</v>
      </c>
      <c r="H777" s="688">
        <v>2</v>
      </c>
      <c r="I777" s="688">
        <v>2</v>
      </c>
      <c r="J777" s="689"/>
      <c r="K777" s="689"/>
      <c r="L777" s="689"/>
      <c r="M777" s="688"/>
      <c r="N777" s="696" t="s">
        <v>162</v>
      </c>
      <c r="O777" s="697"/>
    </row>
    <row r="778" s="647" customFormat="1" ht="19" spans="1:15">
      <c r="A778" s="686" t="s">
        <v>21</v>
      </c>
      <c r="B778" s="686" t="s">
        <v>790</v>
      </c>
      <c r="C778" s="691">
        <v>250202006</v>
      </c>
      <c r="D778" s="94" t="s">
        <v>986</v>
      </c>
      <c r="E778" s="94"/>
      <c r="F778" s="94"/>
      <c r="G778" s="688" t="s">
        <v>792</v>
      </c>
      <c r="H778" s="688">
        <v>6</v>
      </c>
      <c r="I778" s="688">
        <v>6</v>
      </c>
      <c r="J778" s="689"/>
      <c r="K778" s="689"/>
      <c r="L778" s="689"/>
      <c r="M778" s="688"/>
      <c r="N778" s="696" t="s">
        <v>162</v>
      </c>
      <c r="O778" s="697"/>
    </row>
    <row r="779" s="647" customFormat="1" spans="1:15">
      <c r="A779" s="686" t="s">
        <v>23</v>
      </c>
      <c r="B779" s="686" t="s">
        <v>790</v>
      </c>
      <c r="C779" s="691">
        <v>250202007</v>
      </c>
      <c r="D779" s="94" t="s">
        <v>987</v>
      </c>
      <c r="E779" s="94"/>
      <c r="F779" s="94"/>
      <c r="G779" s="688" t="s">
        <v>792</v>
      </c>
      <c r="H779" s="688">
        <v>10</v>
      </c>
      <c r="I779" s="688">
        <v>10</v>
      </c>
      <c r="J779" s="689"/>
      <c r="K779" s="689"/>
      <c r="L779" s="689"/>
      <c r="M779" s="688"/>
      <c r="N779" s="696" t="s">
        <v>162</v>
      </c>
      <c r="O779" s="697"/>
    </row>
    <row r="780" s="647" customFormat="1" ht="19" spans="1:15">
      <c r="A780" s="686" t="s">
        <v>63</v>
      </c>
      <c r="B780" s="686" t="s">
        <v>790</v>
      </c>
      <c r="C780" s="691">
        <v>250202008</v>
      </c>
      <c r="D780" s="94" t="s">
        <v>988</v>
      </c>
      <c r="E780" s="94"/>
      <c r="F780" s="94"/>
      <c r="G780" s="688" t="s">
        <v>792</v>
      </c>
      <c r="H780" s="688">
        <v>9</v>
      </c>
      <c r="I780" s="688">
        <v>9</v>
      </c>
      <c r="J780" s="689"/>
      <c r="K780" s="689"/>
      <c r="L780" s="689"/>
      <c r="M780" s="688"/>
      <c r="N780" s="696" t="s">
        <v>162</v>
      </c>
      <c r="O780" s="697"/>
    </row>
    <row r="781" s="647" customFormat="1" spans="1:15">
      <c r="A781" s="686" t="s">
        <v>21</v>
      </c>
      <c r="B781" s="686" t="s">
        <v>790</v>
      </c>
      <c r="C781" s="691">
        <v>250202009</v>
      </c>
      <c r="D781" s="94" t="s">
        <v>989</v>
      </c>
      <c r="E781" s="94"/>
      <c r="F781" s="94"/>
      <c r="G781" s="688" t="s">
        <v>792</v>
      </c>
      <c r="H781" s="688">
        <v>3</v>
      </c>
      <c r="I781" s="688">
        <v>3</v>
      </c>
      <c r="J781" s="689"/>
      <c r="K781" s="689"/>
      <c r="L781" s="689"/>
      <c r="M781" s="688"/>
      <c r="N781" s="696" t="s">
        <v>162</v>
      </c>
      <c r="O781" s="697"/>
    </row>
    <row r="782" s="647" customFormat="1" spans="1:15">
      <c r="A782" s="686" t="s">
        <v>21</v>
      </c>
      <c r="B782" s="686" t="s">
        <v>790</v>
      </c>
      <c r="C782" s="691">
        <v>250202010</v>
      </c>
      <c r="D782" s="94" t="s">
        <v>990</v>
      </c>
      <c r="E782" s="94"/>
      <c r="F782" s="94"/>
      <c r="G782" s="688" t="s">
        <v>792</v>
      </c>
      <c r="H782" s="688">
        <v>3</v>
      </c>
      <c r="I782" s="688">
        <v>3</v>
      </c>
      <c r="J782" s="689"/>
      <c r="K782" s="689"/>
      <c r="L782" s="689"/>
      <c r="M782" s="688"/>
      <c r="N782" s="696" t="s">
        <v>162</v>
      </c>
      <c r="O782" s="697"/>
    </row>
    <row r="783" s="647" customFormat="1" spans="1:15">
      <c r="A783" s="686" t="s">
        <v>63</v>
      </c>
      <c r="B783" s="686" t="s">
        <v>790</v>
      </c>
      <c r="C783" s="691">
        <v>250202011</v>
      </c>
      <c r="D783" s="94" t="s">
        <v>991</v>
      </c>
      <c r="E783" s="94"/>
      <c r="F783" s="94"/>
      <c r="G783" s="688" t="s">
        <v>792</v>
      </c>
      <c r="H783" s="688">
        <v>7</v>
      </c>
      <c r="I783" s="688">
        <v>7</v>
      </c>
      <c r="J783" s="689"/>
      <c r="K783" s="689"/>
      <c r="L783" s="689"/>
      <c r="M783" s="688"/>
      <c r="N783" s="696" t="s">
        <v>162</v>
      </c>
      <c r="O783" s="697"/>
    </row>
    <row r="784" s="647" customFormat="1" spans="1:15">
      <c r="A784" s="686" t="s">
        <v>23</v>
      </c>
      <c r="B784" s="686" t="s">
        <v>790</v>
      </c>
      <c r="C784" s="691">
        <v>250202012</v>
      </c>
      <c r="D784" s="94" t="s">
        <v>992</v>
      </c>
      <c r="E784" s="94"/>
      <c r="F784" s="94"/>
      <c r="G784" s="688" t="s">
        <v>792</v>
      </c>
      <c r="H784" s="688">
        <v>11</v>
      </c>
      <c r="I784" s="688">
        <v>11</v>
      </c>
      <c r="J784" s="689"/>
      <c r="K784" s="689"/>
      <c r="L784" s="689"/>
      <c r="M784" s="688"/>
      <c r="N784" s="696" t="s">
        <v>162</v>
      </c>
      <c r="O784" s="697"/>
    </row>
    <row r="785" s="647" customFormat="1" spans="1:15">
      <c r="A785" s="686" t="s">
        <v>63</v>
      </c>
      <c r="B785" s="686" t="s">
        <v>790</v>
      </c>
      <c r="C785" s="691">
        <v>250202013</v>
      </c>
      <c r="D785" s="94" t="s">
        <v>993</v>
      </c>
      <c r="E785" s="94"/>
      <c r="F785" s="94"/>
      <c r="G785" s="688" t="s">
        <v>792</v>
      </c>
      <c r="H785" s="688">
        <v>5</v>
      </c>
      <c r="I785" s="688">
        <v>5</v>
      </c>
      <c r="J785" s="689"/>
      <c r="K785" s="689"/>
      <c r="L785" s="689"/>
      <c r="M785" s="688"/>
      <c r="N785" s="696" t="s">
        <v>162</v>
      </c>
      <c r="O785" s="697"/>
    </row>
    <row r="786" s="647" customFormat="1" spans="1:15">
      <c r="A786" s="686" t="s">
        <v>63</v>
      </c>
      <c r="B786" s="686" t="s">
        <v>790</v>
      </c>
      <c r="C786" s="691">
        <v>250202014</v>
      </c>
      <c r="D786" s="94" t="s">
        <v>994</v>
      </c>
      <c r="E786" s="94"/>
      <c r="F786" s="94"/>
      <c r="G786" s="688" t="s">
        <v>792</v>
      </c>
      <c r="H786" s="688">
        <v>5</v>
      </c>
      <c r="I786" s="688">
        <v>5</v>
      </c>
      <c r="J786" s="689"/>
      <c r="K786" s="689"/>
      <c r="L786" s="689"/>
      <c r="M786" s="688"/>
      <c r="N786" s="696" t="s">
        <v>162</v>
      </c>
      <c r="O786" s="697"/>
    </row>
    <row r="787" s="647" customFormat="1" spans="1:15">
      <c r="A787" s="686" t="s">
        <v>63</v>
      </c>
      <c r="B787" s="686" t="s">
        <v>790</v>
      </c>
      <c r="C787" s="691">
        <v>250202015</v>
      </c>
      <c r="D787" s="94" t="s">
        <v>995</v>
      </c>
      <c r="E787" s="94"/>
      <c r="F787" s="94"/>
      <c r="G787" s="688" t="s">
        <v>792</v>
      </c>
      <c r="H787" s="688">
        <v>5</v>
      </c>
      <c r="I787" s="688">
        <v>5</v>
      </c>
      <c r="J787" s="689"/>
      <c r="K787" s="689"/>
      <c r="L787" s="689"/>
      <c r="M787" s="688"/>
      <c r="N787" s="696" t="s">
        <v>162</v>
      </c>
      <c r="O787" s="697"/>
    </row>
    <row r="788" s="647" customFormat="1" ht="19" spans="1:15">
      <c r="A788" s="686" t="s">
        <v>21</v>
      </c>
      <c r="B788" s="686" t="s">
        <v>790</v>
      </c>
      <c r="C788" s="691">
        <v>250202016</v>
      </c>
      <c r="D788" s="94" t="s">
        <v>996</v>
      </c>
      <c r="E788" s="94"/>
      <c r="F788" s="94"/>
      <c r="G788" s="688" t="s">
        <v>792</v>
      </c>
      <c r="H788" s="688">
        <v>17.6</v>
      </c>
      <c r="I788" s="688">
        <v>17.6</v>
      </c>
      <c r="J788" s="689"/>
      <c r="K788" s="689"/>
      <c r="L788" s="689"/>
      <c r="M788" s="688"/>
      <c r="N788" s="696" t="s">
        <v>162</v>
      </c>
      <c r="O788" s="697"/>
    </row>
    <row r="789" s="647" customFormat="1" ht="19" spans="1:15">
      <c r="A789" s="686" t="s">
        <v>21</v>
      </c>
      <c r="B789" s="686" t="s">
        <v>790</v>
      </c>
      <c r="C789" s="691">
        <v>250202017</v>
      </c>
      <c r="D789" s="94" t="s">
        <v>997</v>
      </c>
      <c r="E789" s="94"/>
      <c r="F789" s="94"/>
      <c r="G789" s="688" t="s">
        <v>792</v>
      </c>
      <c r="H789" s="688">
        <v>6</v>
      </c>
      <c r="I789" s="688">
        <v>6</v>
      </c>
      <c r="J789" s="689"/>
      <c r="K789" s="689"/>
      <c r="L789" s="689"/>
      <c r="M789" s="688"/>
      <c r="N789" s="696" t="s">
        <v>162</v>
      </c>
      <c r="O789" s="697"/>
    </row>
    <row r="790" s="647" customFormat="1" ht="19" spans="1:15">
      <c r="A790" s="686" t="s">
        <v>63</v>
      </c>
      <c r="B790" s="686" t="s">
        <v>790</v>
      </c>
      <c r="C790" s="691">
        <v>250202018</v>
      </c>
      <c r="D790" s="94" t="s">
        <v>998</v>
      </c>
      <c r="E790" s="94"/>
      <c r="F790" s="94"/>
      <c r="G790" s="688" t="s">
        <v>792</v>
      </c>
      <c r="H790" s="688">
        <v>5</v>
      </c>
      <c r="I790" s="688">
        <v>5</v>
      </c>
      <c r="J790" s="689"/>
      <c r="K790" s="689"/>
      <c r="L790" s="689"/>
      <c r="M790" s="688"/>
      <c r="N790" s="696" t="s">
        <v>162</v>
      </c>
      <c r="O790" s="697"/>
    </row>
    <row r="791" s="647" customFormat="1" ht="19" spans="1:15">
      <c r="A791" s="686" t="s">
        <v>63</v>
      </c>
      <c r="B791" s="686" t="s">
        <v>790</v>
      </c>
      <c r="C791" s="691">
        <v>250202019</v>
      </c>
      <c r="D791" s="94" t="s">
        <v>999</v>
      </c>
      <c r="E791" s="94"/>
      <c r="F791" s="94"/>
      <c r="G791" s="688" t="s">
        <v>792</v>
      </c>
      <c r="H791" s="688">
        <v>5</v>
      </c>
      <c r="I791" s="688">
        <v>5</v>
      </c>
      <c r="J791" s="689"/>
      <c r="K791" s="689"/>
      <c r="L791" s="689"/>
      <c r="M791" s="688"/>
      <c r="N791" s="696" t="s">
        <v>162</v>
      </c>
      <c r="O791" s="697"/>
    </row>
    <row r="792" s="647" customFormat="1" ht="19" spans="1:15">
      <c r="A792" s="686" t="s">
        <v>57</v>
      </c>
      <c r="B792" s="686" t="s">
        <v>790</v>
      </c>
      <c r="C792" s="691">
        <v>250202020</v>
      </c>
      <c r="D792" s="94" t="s">
        <v>1000</v>
      </c>
      <c r="E792" s="94"/>
      <c r="F792" s="94"/>
      <c r="G792" s="688" t="s">
        <v>792</v>
      </c>
      <c r="H792" s="688">
        <v>22.5</v>
      </c>
      <c r="I792" s="688">
        <v>22.5</v>
      </c>
      <c r="J792" s="689"/>
      <c r="K792" s="689"/>
      <c r="L792" s="689"/>
      <c r="M792" s="688"/>
      <c r="N792" s="696" t="s">
        <v>162</v>
      </c>
      <c r="O792" s="697"/>
    </row>
    <row r="793" s="647" customFormat="1" ht="19" spans="1:15">
      <c r="A793" s="686" t="s">
        <v>57</v>
      </c>
      <c r="B793" s="686" t="s">
        <v>790</v>
      </c>
      <c r="C793" s="691">
        <v>250202021</v>
      </c>
      <c r="D793" s="94" t="s">
        <v>1001</v>
      </c>
      <c r="E793" s="94"/>
      <c r="F793" s="94"/>
      <c r="G793" s="688" t="s">
        <v>792</v>
      </c>
      <c r="H793" s="688">
        <v>26.5</v>
      </c>
      <c r="I793" s="688">
        <v>26.5</v>
      </c>
      <c r="J793" s="689"/>
      <c r="K793" s="689"/>
      <c r="L793" s="689"/>
      <c r="M793" s="688"/>
      <c r="N793" s="696" t="s">
        <v>162</v>
      </c>
      <c r="O793" s="697"/>
    </row>
    <row r="794" s="647" customFormat="1" ht="19" spans="1:15">
      <c r="A794" s="686" t="s">
        <v>63</v>
      </c>
      <c r="B794" s="686" t="s">
        <v>790</v>
      </c>
      <c r="C794" s="691">
        <v>250202022</v>
      </c>
      <c r="D794" s="94" t="s">
        <v>1002</v>
      </c>
      <c r="E794" s="94"/>
      <c r="F794" s="94"/>
      <c r="G794" s="688" t="s">
        <v>792</v>
      </c>
      <c r="H794" s="688">
        <v>5</v>
      </c>
      <c r="I794" s="688">
        <v>5</v>
      </c>
      <c r="J794" s="689"/>
      <c r="K794" s="689"/>
      <c r="L794" s="689"/>
      <c r="M794" s="688"/>
      <c r="N794" s="696" t="s">
        <v>162</v>
      </c>
      <c r="O794" s="697"/>
    </row>
    <row r="795" s="647" customFormat="1" spans="1:15">
      <c r="A795" s="686" t="s">
        <v>63</v>
      </c>
      <c r="B795" s="686" t="s">
        <v>790</v>
      </c>
      <c r="C795" s="691">
        <v>250202023</v>
      </c>
      <c r="D795" s="94" t="s">
        <v>1003</v>
      </c>
      <c r="E795" s="94"/>
      <c r="F795" s="94"/>
      <c r="G795" s="688" t="s">
        <v>792</v>
      </c>
      <c r="H795" s="688">
        <v>2</v>
      </c>
      <c r="I795" s="688">
        <v>2</v>
      </c>
      <c r="J795" s="689"/>
      <c r="K795" s="689"/>
      <c r="L795" s="689"/>
      <c r="M795" s="688"/>
      <c r="N795" s="696" t="s">
        <v>162</v>
      </c>
      <c r="O795" s="697"/>
    </row>
    <row r="796" s="647" customFormat="1" spans="1:15">
      <c r="A796" s="686" t="s">
        <v>63</v>
      </c>
      <c r="B796" s="686" t="s">
        <v>790</v>
      </c>
      <c r="C796" s="691">
        <v>250202024</v>
      </c>
      <c r="D796" s="94" t="s">
        <v>1004</v>
      </c>
      <c r="E796" s="94"/>
      <c r="F796" s="94"/>
      <c r="G796" s="688" t="s">
        <v>792</v>
      </c>
      <c r="H796" s="688">
        <v>2</v>
      </c>
      <c r="I796" s="688">
        <v>2</v>
      </c>
      <c r="J796" s="689"/>
      <c r="K796" s="689"/>
      <c r="L796" s="689"/>
      <c r="M796" s="688"/>
      <c r="N796" s="696" t="s">
        <v>162</v>
      </c>
      <c r="O796" s="697"/>
    </row>
    <row r="797" s="647" customFormat="1" spans="1:15">
      <c r="A797" s="686" t="s">
        <v>63</v>
      </c>
      <c r="B797" s="686" t="s">
        <v>790</v>
      </c>
      <c r="C797" s="691">
        <v>250202025</v>
      </c>
      <c r="D797" s="94" t="s">
        <v>1005</v>
      </c>
      <c r="E797" s="94"/>
      <c r="F797" s="94"/>
      <c r="G797" s="688" t="s">
        <v>792</v>
      </c>
      <c r="H797" s="688">
        <v>2</v>
      </c>
      <c r="I797" s="688">
        <v>2</v>
      </c>
      <c r="J797" s="689"/>
      <c r="K797" s="689"/>
      <c r="L797" s="689"/>
      <c r="M797" s="688"/>
      <c r="N797" s="696" t="s">
        <v>162</v>
      </c>
      <c r="O797" s="697"/>
    </row>
    <row r="798" s="647" customFormat="1" spans="1:15">
      <c r="A798" s="686" t="s">
        <v>63</v>
      </c>
      <c r="B798" s="686" t="s">
        <v>790</v>
      </c>
      <c r="C798" s="691">
        <v>250202026</v>
      </c>
      <c r="D798" s="94" t="s">
        <v>1006</v>
      </c>
      <c r="E798" s="94"/>
      <c r="F798" s="94"/>
      <c r="G798" s="688" t="s">
        <v>792</v>
      </c>
      <c r="H798" s="688">
        <v>15.7</v>
      </c>
      <c r="I798" s="688">
        <v>15.7</v>
      </c>
      <c r="J798" s="689"/>
      <c r="K798" s="689"/>
      <c r="L798" s="689"/>
      <c r="M798" s="688"/>
      <c r="N798" s="696" t="s">
        <v>162</v>
      </c>
      <c r="O798" s="697"/>
    </row>
    <row r="799" s="647" customFormat="1" spans="1:15">
      <c r="A799" s="686" t="s">
        <v>63</v>
      </c>
      <c r="B799" s="686" t="s">
        <v>790</v>
      </c>
      <c r="C799" s="691">
        <v>250202027</v>
      </c>
      <c r="D799" s="94" t="s">
        <v>1007</v>
      </c>
      <c r="E799" s="94"/>
      <c r="F799" s="94"/>
      <c r="G799" s="688" t="s">
        <v>792</v>
      </c>
      <c r="H799" s="688">
        <v>10</v>
      </c>
      <c r="I799" s="688">
        <v>10</v>
      </c>
      <c r="J799" s="689"/>
      <c r="K799" s="689"/>
      <c r="L799" s="689"/>
      <c r="M799" s="688"/>
      <c r="N799" s="696" t="s">
        <v>162</v>
      </c>
      <c r="O799" s="697"/>
    </row>
    <row r="800" s="647" customFormat="1" spans="1:15">
      <c r="A800" s="686" t="s">
        <v>63</v>
      </c>
      <c r="B800" s="686" t="s">
        <v>790</v>
      </c>
      <c r="C800" s="691">
        <v>250202028</v>
      </c>
      <c r="D800" s="94" t="s">
        <v>1008</v>
      </c>
      <c r="E800" s="94"/>
      <c r="F800" s="94"/>
      <c r="G800" s="688" t="s">
        <v>792</v>
      </c>
      <c r="H800" s="688">
        <v>10</v>
      </c>
      <c r="I800" s="688">
        <v>10</v>
      </c>
      <c r="J800" s="689"/>
      <c r="K800" s="689"/>
      <c r="L800" s="689"/>
      <c r="M800" s="688"/>
      <c r="N800" s="696" t="s">
        <v>162</v>
      </c>
      <c r="O800" s="697"/>
    </row>
    <row r="801" s="647" customFormat="1" ht="19" spans="1:15">
      <c r="A801" s="686" t="s">
        <v>57</v>
      </c>
      <c r="B801" s="686" t="s">
        <v>790</v>
      </c>
      <c r="C801" s="691">
        <v>250202029</v>
      </c>
      <c r="D801" s="94" t="s">
        <v>1009</v>
      </c>
      <c r="E801" s="94"/>
      <c r="F801" s="94"/>
      <c r="G801" s="688" t="s">
        <v>792</v>
      </c>
      <c r="H801" s="688">
        <v>11</v>
      </c>
      <c r="I801" s="688">
        <v>11</v>
      </c>
      <c r="J801" s="689"/>
      <c r="K801" s="689"/>
      <c r="L801" s="689"/>
      <c r="M801" s="688"/>
      <c r="N801" s="696" t="s">
        <v>118</v>
      </c>
      <c r="O801" s="697"/>
    </row>
    <row r="802" s="647" customFormat="1" spans="1:15">
      <c r="A802" s="686" t="s">
        <v>21</v>
      </c>
      <c r="B802" s="686" t="s">
        <v>790</v>
      </c>
      <c r="C802" s="691">
        <v>250202030</v>
      </c>
      <c r="D802" s="94" t="s">
        <v>1010</v>
      </c>
      <c r="E802" s="94"/>
      <c r="F802" s="94"/>
      <c r="G802" s="688" t="s">
        <v>792</v>
      </c>
      <c r="H802" s="688">
        <v>11.8</v>
      </c>
      <c r="I802" s="688">
        <v>11.8</v>
      </c>
      <c r="J802" s="689"/>
      <c r="K802" s="689"/>
      <c r="L802" s="689"/>
      <c r="M802" s="688"/>
      <c r="N802" s="696" t="s">
        <v>162</v>
      </c>
      <c r="O802" s="697"/>
    </row>
    <row r="803" s="647" customFormat="1" ht="19" spans="1:15">
      <c r="A803" s="686" t="s">
        <v>21</v>
      </c>
      <c r="B803" s="686" t="s">
        <v>790</v>
      </c>
      <c r="C803" s="691">
        <v>250202031</v>
      </c>
      <c r="D803" s="94" t="s">
        <v>1011</v>
      </c>
      <c r="E803" s="94" t="s">
        <v>1012</v>
      </c>
      <c r="F803" s="94"/>
      <c r="G803" s="688" t="s">
        <v>792</v>
      </c>
      <c r="H803" s="688">
        <v>3</v>
      </c>
      <c r="I803" s="688">
        <v>3</v>
      </c>
      <c r="J803" s="689"/>
      <c r="K803" s="689"/>
      <c r="L803" s="689"/>
      <c r="M803" s="688"/>
      <c r="N803" s="696" t="s">
        <v>162</v>
      </c>
      <c r="O803" s="697"/>
    </row>
    <row r="804" s="647" customFormat="1" spans="1:15">
      <c r="A804" s="686" t="s">
        <v>63</v>
      </c>
      <c r="B804" s="686" t="s">
        <v>790</v>
      </c>
      <c r="C804" s="691">
        <v>250202032</v>
      </c>
      <c r="D804" s="94" t="s">
        <v>1013</v>
      </c>
      <c r="E804" s="94"/>
      <c r="F804" s="94"/>
      <c r="G804" s="688" t="s">
        <v>792</v>
      </c>
      <c r="H804" s="688">
        <v>9.9</v>
      </c>
      <c r="I804" s="688">
        <v>9.9</v>
      </c>
      <c r="J804" s="689"/>
      <c r="K804" s="689"/>
      <c r="L804" s="689"/>
      <c r="M804" s="688"/>
      <c r="N804" s="696" t="s">
        <v>162</v>
      </c>
      <c r="O804" s="697"/>
    </row>
    <row r="805" s="647" customFormat="1" spans="1:15">
      <c r="A805" s="686" t="s">
        <v>63</v>
      </c>
      <c r="B805" s="686" t="s">
        <v>790</v>
      </c>
      <c r="C805" s="691">
        <v>250202033</v>
      </c>
      <c r="D805" s="94" t="s">
        <v>1014</v>
      </c>
      <c r="E805" s="94"/>
      <c r="F805" s="94"/>
      <c r="G805" s="688" t="s">
        <v>792</v>
      </c>
      <c r="H805" s="688">
        <v>14.7</v>
      </c>
      <c r="I805" s="688">
        <v>14.7</v>
      </c>
      <c r="J805" s="689"/>
      <c r="K805" s="689"/>
      <c r="L805" s="689"/>
      <c r="M805" s="688"/>
      <c r="N805" s="696" t="s">
        <v>162</v>
      </c>
      <c r="O805" s="697"/>
    </row>
    <row r="806" s="647" customFormat="1" ht="19" spans="1:15">
      <c r="A806" s="686" t="s">
        <v>23</v>
      </c>
      <c r="B806" s="686" t="s">
        <v>790</v>
      </c>
      <c r="C806" s="691">
        <v>250202034</v>
      </c>
      <c r="D806" s="94" t="s">
        <v>1015</v>
      </c>
      <c r="E806" s="94" t="s">
        <v>1016</v>
      </c>
      <c r="F806" s="94"/>
      <c r="G806" s="688" t="s">
        <v>792</v>
      </c>
      <c r="H806" s="688">
        <v>8</v>
      </c>
      <c r="I806" s="688">
        <v>8</v>
      </c>
      <c r="J806" s="689"/>
      <c r="K806" s="689"/>
      <c r="L806" s="689"/>
      <c r="M806" s="688"/>
      <c r="N806" s="696" t="s">
        <v>162</v>
      </c>
      <c r="O806" s="697"/>
    </row>
    <row r="807" s="647" customFormat="1" spans="1:15">
      <c r="A807" s="686" t="s">
        <v>63</v>
      </c>
      <c r="B807" s="686" t="s">
        <v>790</v>
      </c>
      <c r="C807" s="691">
        <v>250202035</v>
      </c>
      <c r="D807" s="94" t="s">
        <v>1017</v>
      </c>
      <c r="E807" s="94"/>
      <c r="F807" s="94"/>
      <c r="G807" s="688" t="s">
        <v>792</v>
      </c>
      <c r="H807" s="688">
        <v>10</v>
      </c>
      <c r="I807" s="688">
        <v>10</v>
      </c>
      <c r="J807" s="689"/>
      <c r="K807" s="689"/>
      <c r="L807" s="689"/>
      <c r="M807" s="688"/>
      <c r="N807" s="696" t="s">
        <v>162</v>
      </c>
      <c r="O807" s="697"/>
    </row>
    <row r="808" s="647" customFormat="1" spans="1:15">
      <c r="A808" s="686" t="s">
        <v>63</v>
      </c>
      <c r="B808" s="686" t="s">
        <v>790</v>
      </c>
      <c r="C808" s="691">
        <v>250202036</v>
      </c>
      <c r="D808" s="94" t="s">
        <v>1018</v>
      </c>
      <c r="E808" s="94"/>
      <c r="F808" s="94"/>
      <c r="G808" s="688" t="s">
        <v>792</v>
      </c>
      <c r="H808" s="688">
        <v>14.7</v>
      </c>
      <c r="I808" s="688">
        <v>14.7</v>
      </c>
      <c r="J808" s="689"/>
      <c r="K808" s="689"/>
      <c r="L808" s="689"/>
      <c r="M808" s="688"/>
      <c r="N808" s="696" t="s">
        <v>162</v>
      </c>
      <c r="O808" s="697"/>
    </row>
    <row r="809" s="647" customFormat="1" spans="1:15">
      <c r="A809" s="686" t="s">
        <v>63</v>
      </c>
      <c r="B809" s="686" t="s">
        <v>790</v>
      </c>
      <c r="C809" s="691">
        <v>250202037</v>
      </c>
      <c r="D809" s="94" t="s">
        <v>1019</v>
      </c>
      <c r="E809" s="94"/>
      <c r="F809" s="94"/>
      <c r="G809" s="688" t="s">
        <v>792</v>
      </c>
      <c r="H809" s="688">
        <v>11.8</v>
      </c>
      <c r="I809" s="688">
        <v>11.8</v>
      </c>
      <c r="J809" s="689"/>
      <c r="K809" s="689"/>
      <c r="L809" s="689"/>
      <c r="M809" s="688"/>
      <c r="N809" s="696" t="s">
        <v>162</v>
      </c>
      <c r="O809" s="697"/>
    </row>
    <row r="810" s="647" customFormat="1" spans="1:15">
      <c r="A810" s="686" t="s">
        <v>63</v>
      </c>
      <c r="B810" s="686" t="s">
        <v>790</v>
      </c>
      <c r="C810" s="691">
        <v>250202038</v>
      </c>
      <c r="D810" s="94" t="s">
        <v>1020</v>
      </c>
      <c r="E810" s="94"/>
      <c r="F810" s="94"/>
      <c r="G810" s="688" t="s">
        <v>792</v>
      </c>
      <c r="H810" s="688">
        <v>5</v>
      </c>
      <c r="I810" s="688">
        <v>5</v>
      </c>
      <c r="J810" s="689"/>
      <c r="K810" s="689"/>
      <c r="L810" s="689"/>
      <c r="M810" s="688"/>
      <c r="N810" s="696" t="s">
        <v>162</v>
      </c>
      <c r="O810" s="697"/>
    </row>
    <row r="811" s="647" customFormat="1" spans="1:15">
      <c r="A811" s="686" t="s">
        <v>60</v>
      </c>
      <c r="B811" s="686" t="s">
        <v>790</v>
      </c>
      <c r="C811" s="691">
        <v>250202039</v>
      </c>
      <c r="D811" s="94" t="s">
        <v>1021</v>
      </c>
      <c r="E811" s="94"/>
      <c r="F811" s="94"/>
      <c r="G811" s="688" t="s">
        <v>236</v>
      </c>
      <c r="H811" s="688">
        <v>35.3</v>
      </c>
      <c r="I811" s="688">
        <v>35.3</v>
      </c>
      <c r="J811" s="689"/>
      <c r="K811" s="689"/>
      <c r="L811" s="689"/>
      <c r="M811" s="688"/>
      <c r="N811" s="696" t="s">
        <v>118</v>
      </c>
      <c r="O811" s="697"/>
    </row>
    <row r="812" s="647" customFormat="1" spans="1:15">
      <c r="A812" s="686" t="s">
        <v>60</v>
      </c>
      <c r="B812" s="686" t="s">
        <v>790</v>
      </c>
      <c r="C812" s="691">
        <v>2502020391</v>
      </c>
      <c r="D812" s="94" t="s">
        <v>1021</v>
      </c>
      <c r="E812" s="94" t="s">
        <v>1022</v>
      </c>
      <c r="F812" s="94"/>
      <c r="G812" s="688" t="s">
        <v>236</v>
      </c>
      <c r="H812" s="688">
        <v>52.9</v>
      </c>
      <c r="I812" s="688">
        <v>52.9</v>
      </c>
      <c r="J812" s="689"/>
      <c r="K812" s="689"/>
      <c r="L812" s="689"/>
      <c r="M812" s="688"/>
      <c r="N812" s="696" t="s">
        <v>118</v>
      </c>
      <c r="O812" s="697"/>
    </row>
    <row r="813" s="647" customFormat="1" spans="1:15">
      <c r="A813" s="686" t="s">
        <v>63</v>
      </c>
      <c r="B813" s="686" t="s">
        <v>790</v>
      </c>
      <c r="C813" s="691">
        <v>250202040</v>
      </c>
      <c r="D813" s="94" t="s">
        <v>1023</v>
      </c>
      <c r="E813" s="94"/>
      <c r="F813" s="94"/>
      <c r="G813" s="688" t="s">
        <v>792</v>
      </c>
      <c r="H813" s="688">
        <v>11.8</v>
      </c>
      <c r="I813" s="688">
        <v>11.8</v>
      </c>
      <c r="J813" s="689"/>
      <c r="K813" s="689"/>
      <c r="L813" s="689"/>
      <c r="M813" s="688"/>
      <c r="N813" s="696" t="s">
        <v>162</v>
      </c>
      <c r="O813" s="697"/>
    </row>
    <row r="814" s="647" customFormat="1" spans="1:15">
      <c r="A814" s="686" t="s">
        <v>60</v>
      </c>
      <c r="B814" s="686" t="s">
        <v>790</v>
      </c>
      <c r="C814" s="691">
        <v>250202041</v>
      </c>
      <c r="D814" s="94" t="s">
        <v>1024</v>
      </c>
      <c r="E814" s="94"/>
      <c r="F814" s="94"/>
      <c r="G814" s="688" t="s">
        <v>792</v>
      </c>
      <c r="H814" s="688">
        <v>10</v>
      </c>
      <c r="I814" s="688">
        <v>10</v>
      </c>
      <c r="J814" s="689"/>
      <c r="K814" s="689"/>
      <c r="L814" s="689"/>
      <c r="M814" s="688"/>
      <c r="N814" s="696" t="s">
        <v>162</v>
      </c>
      <c r="O814" s="697"/>
    </row>
    <row r="815" s="647" customFormat="1" ht="19" spans="1:15">
      <c r="A815" s="686" t="s">
        <v>65</v>
      </c>
      <c r="B815" s="686" t="s">
        <v>790</v>
      </c>
      <c r="C815" s="691">
        <v>250202042</v>
      </c>
      <c r="D815" s="94" t="s">
        <v>1025</v>
      </c>
      <c r="E815" s="94" t="s">
        <v>1026</v>
      </c>
      <c r="F815" s="94"/>
      <c r="G815" s="688" t="s">
        <v>792</v>
      </c>
      <c r="H815" s="688">
        <v>49</v>
      </c>
      <c r="I815" s="688">
        <v>49</v>
      </c>
      <c r="J815" s="689"/>
      <c r="K815" s="689"/>
      <c r="L815" s="689"/>
      <c r="M815" s="688"/>
      <c r="N815" s="696" t="s">
        <v>162</v>
      </c>
      <c r="O815" s="697"/>
    </row>
    <row r="816" s="647" customFormat="1" ht="19" spans="1:15">
      <c r="A816" s="686" t="s">
        <v>323</v>
      </c>
      <c r="B816" s="686" t="s">
        <v>790</v>
      </c>
      <c r="C816" s="691">
        <v>250202043</v>
      </c>
      <c r="D816" s="94" t="s">
        <v>1027</v>
      </c>
      <c r="E816" s="94"/>
      <c r="F816" s="94"/>
      <c r="G816" s="688" t="s">
        <v>792</v>
      </c>
      <c r="H816" s="688">
        <v>73.2</v>
      </c>
      <c r="I816" s="688">
        <v>73.2</v>
      </c>
      <c r="J816" s="689"/>
      <c r="K816" s="689"/>
      <c r="L816" s="689"/>
      <c r="M816" s="688"/>
      <c r="N816" s="696" t="s">
        <v>162</v>
      </c>
      <c r="O816" s="697"/>
    </row>
    <row r="817" s="647" customFormat="1" spans="1:15">
      <c r="A817" s="686" t="s">
        <v>23</v>
      </c>
      <c r="B817" s="686"/>
      <c r="C817" s="691">
        <v>250203</v>
      </c>
      <c r="D817" s="94" t="s">
        <v>1028</v>
      </c>
      <c r="E817" s="94"/>
      <c r="F817" s="94"/>
      <c r="G817" s="688"/>
      <c r="H817" s="688" t="s">
        <v>20</v>
      </c>
      <c r="I817" s="688" t="s">
        <v>20</v>
      </c>
      <c r="J817" s="689"/>
      <c r="K817" s="689"/>
      <c r="L817" s="689"/>
      <c r="M817" s="688"/>
      <c r="N817" s="696" t="s">
        <v>20</v>
      </c>
      <c r="O817" s="697"/>
    </row>
    <row r="818" s="647" customFormat="1" ht="19" spans="1:15">
      <c r="A818" s="686" t="s">
        <v>63</v>
      </c>
      <c r="B818" s="686" t="s">
        <v>790</v>
      </c>
      <c r="C818" s="691">
        <v>250203001</v>
      </c>
      <c r="D818" s="94" t="s">
        <v>1029</v>
      </c>
      <c r="E818" s="94" t="s">
        <v>1030</v>
      </c>
      <c r="F818" s="94"/>
      <c r="G818" s="688" t="s">
        <v>792</v>
      </c>
      <c r="H818" s="688">
        <v>26.5</v>
      </c>
      <c r="I818" s="688">
        <v>26.5</v>
      </c>
      <c r="J818" s="689"/>
      <c r="K818" s="689"/>
      <c r="L818" s="689"/>
      <c r="M818" s="688"/>
      <c r="N818" s="696" t="s">
        <v>162</v>
      </c>
      <c r="O818" s="697"/>
    </row>
    <row r="819" s="647" customFormat="1" ht="19" spans="1:15">
      <c r="A819" s="686" t="s">
        <v>21</v>
      </c>
      <c r="B819" s="686" t="s">
        <v>790</v>
      </c>
      <c r="C819" s="691">
        <v>250203002</v>
      </c>
      <c r="D819" s="94" t="s">
        <v>1031</v>
      </c>
      <c r="E819" s="94"/>
      <c r="F819" s="94"/>
      <c r="G819" s="688" t="s">
        <v>792</v>
      </c>
      <c r="H819" s="688">
        <v>17.6</v>
      </c>
      <c r="I819" s="688">
        <v>17.6</v>
      </c>
      <c r="J819" s="689"/>
      <c r="K819" s="689"/>
      <c r="L819" s="689"/>
      <c r="M819" s="688"/>
      <c r="N819" s="696" t="s">
        <v>162</v>
      </c>
      <c r="O819" s="697"/>
    </row>
    <row r="820" s="647" customFormat="1" ht="19" spans="1:15">
      <c r="A820" s="686" t="s">
        <v>57</v>
      </c>
      <c r="B820" s="686" t="s">
        <v>790</v>
      </c>
      <c r="C820" s="691">
        <v>250203003</v>
      </c>
      <c r="D820" s="94" t="s">
        <v>1032</v>
      </c>
      <c r="E820" s="94" t="s">
        <v>1033</v>
      </c>
      <c r="F820" s="94"/>
      <c r="G820" s="688" t="s">
        <v>792</v>
      </c>
      <c r="H820" s="688">
        <v>35.3</v>
      </c>
      <c r="I820" s="688">
        <v>35.3</v>
      </c>
      <c r="J820" s="689"/>
      <c r="K820" s="689"/>
      <c r="L820" s="689"/>
      <c r="M820" s="688"/>
      <c r="N820" s="696" t="s">
        <v>162</v>
      </c>
      <c r="O820" s="697"/>
    </row>
    <row r="821" s="647" customFormat="1" ht="19" spans="1:15">
      <c r="A821" s="686" t="s">
        <v>21</v>
      </c>
      <c r="B821" s="686" t="s">
        <v>790</v>
      </c>
      <c r="C821" s="691">
        <v>250203004</v>
      </c>
      <c r="D821" s="94" t="s">
        <v>1034</v>
      </c>
      <c r="E821" s="94"/>
      <c r="F821" s="94"/>
      <c r="G821" s="688" t="s">
        <v>792</v>
      </c>
      <c r="H821" s="688">
        <v>45.1</v>
      </c>
      <c r="I821" s="688">
        <v>45.1</v>
      </c>
      <c r="J821" s="689"/>
      <c r="K821" s="689"/>
      <c r="L821" s="689"/>
      <c r="M821" s="688"/>
      <c r="N821" s="696" t="s">
        <v>162</v>
      </c>
      <c r="O821" s="697"/>
    </row>
    <row r="822" s="647" customFormat="1" ht="19" spans="1:15">
      <c r="A822" s="686" t="s">
        <v>63</v>
      </c>
      <c r="B822" s="686" t="s">
        <v>790</v>
      </c>
      <c r="C822" s="691">
        <v>250203005</v>
      </c>
      <c r="D822" s="94" t="s">
        <v>1035</v>
      </c>
      <c r="E822" s="94"/>
      <c r="F822" s="94"/>
      <c r="G822" s="688" t="s">
        <v>792</v>
      </c>
      <c r="H822" s="688">
        <v>26.5</v>
      </c>
      <c r="I822" s="688">
        <v>26.5</v>
      </c>
      <c r="J822" s="689"/>
      <c r="K822" s="689"/>
      <c r="L822" s="689"/>
      <c r="M822" s="688"/>
      <c r="N822" s="696" t="s">
        <v>162</v>
      </c>
      <c r="O822" s="697"/>
    </row>
    <row r="823" s="647" customFormat="1" spans="1:15">
      <c r="A823" s="686" t="s">
        <v>63</v>
      </c>
      <c r="B823" s="686" t="s">
        <v>790</v>
      </c>
      <c r="C823" s="691">
        <v>250203006</v>
      </c>
      <c r="D823" s="94" t="s">
        <v>1036</v>
      </c>
      <c r="E823" s="94"/>
      <c r="F823" s="94"/>
      <c r="G823" s="688" t="s">
        <v>792</v>
      </c>
      <c r="H823" s="688">
        <v>3</v>
      </c>
      <c r="I823" s="688">
        <v>3</v>
      </c>
      <c r="J823" s="689"/>
      <c r="K823" s="689"/>
      <c r="L823" s="689"/>
      <c r="M823" s="688"/>
      <c r="N823" s="696" t="s">
        <v>162</v>
      </c>
      <c r="O823" s="697"/>
    </row>
    <row r="824" s="647" customFormat="1" spans="1:15">
      <c r="A824" s="686" t="s">
        <v>63</v>
      </c>
      <c r="B824" s="686" t="s">
        <v>790</v>
      </c>
      <c r="C824" s="691">
        <v>250203007</v>
      </c>
      <c r="D824" s="94" t="s">
        <v>1037</v>
      </c>
      <c r="E824" s="94"/>
      <c r="F824" s="94"/>
      <c r="G824" s="688" t="s">
        <v>792</v>
      </c>
      <c r="H824" s="688">
        <v>14.7</v>
      </c>
      <c r="I824" s="688">
        <v>14.7</v>
      </c>
      <c r="J824" s="689"/>
      <c r="K824" s="689"/>
      <c r="L824" s="689"/>
      <c r="M824" s="688"/>
      <c r="N824" s="696" t="s">
        <v>162</v>
      </c>
      <c r="O824" s="697"/>
    </row>
    <row r="825" s="647" customFormat="1" ht="19" spans="1:15">
      <c r="A825" s="686" t="s">
        <v>21</v>
      </c>
      <c r="B825" s="686" t="s">
        <v>790</v>
      </c>
      <c r="C825" s="691">
        <v>250203008</v>
      </c>
      <c r="D825" s="94" t="s">
        <v>1038</v>
      </c>
      <c r="E825" s="94"/>
      <c r="F825" s="94"/>
      <c r="G825" s="688" t="s">
        <v>792</v>
      </c>
      <c r="H825" s="688">
        <v>12.7</v>
      </c>
      <c r="I825" s="688">
        <v>12.7</v>
      </c>
      <c r="J825" s="689"/>
      <c r="K825" s="689"/>
      <c r="L825" s="689"/>
      <c r="M825" s="688"/>
      <c r="N825" s="696" t="s">
        <v>162</v>
      </c>
      <c r="O825" s="697"/>
    </row>
    <row r="826" s="647" customFormat="1" ht="19" spans="1:15">
      <c r="A826" s="686" t="s">
        <v>323</v>
      </c>
      <c r="B826" s="686" t="s">
        <v>790</v>
      </c>
      <c r="C826" s="691">
        <v>2502030081</v>
      </c>
      <c r="D826" s="94" t="s">
        <v>1039</v>
      </c>
      <c r="E826" s="94" t="s">
        <v>1040</v>
      </c>
      <c r="F826" s="94"/>
      <c r="G826" s="688" t="s">
        <v>792</v>
      </c>
      <c r="H826" s="688">
        <v>59.9</v>
      </c>
      <c r="I826" s="688">
        <v>59.9</v>
      </c>
      <c r="J826" s="689"/>
      <c r="K826" s="689"/>
      <c r="L826" s="689"/>
      <c r="M826" s="688"/>
      <c r="N826" s="696" t="s">
        <v>162</v>
      </c>
      <c r="O826" s="697"/>
    </row>
    <row r="827" s="647" customFormat="1" ht="47.5" spans="1:15">
      <c r="A827" s="686" t="s">
        <v>108</v>
      </c>
      <c r="B827" s="686" t="s">
        <v>790</v>
      </c>
      <c r="C827" s="691">
        <v>2502030082</v>
      </c>
      <c r="D827" s="94" t="s">
        <v>1041</v>
      </c>
      <c r="E827" s="94" t="s">
        <v>1042</v>
      </c>
      <c r="F827" s="94"/>
      <c r="G827" s="688" t="s">
        <v>161</v>
      </c>
      <c r="H827" s="688">
        <v>68.4</v>
      </c>
      <c r="I827" s="688">
        <v>68.4</v>
      </c>
      <c r="J827" s="689"/>
      <c r="K827" s="689"/>
      <c r="L827" s="689"/>
      <c r="M827" s="688"/>
      <c r="N827" s="696" t="s">
        <v>162</v>
      </c>
      <c r="O827" s="697"/>
    </row>
    <row r="828" s="647" customFormat="1" spans="1:15">
      <c r="A828" s="686" t="s">
        <v>63</v>
      </c>
      <c r="B828" s="686" t="s">
        <v>790</v>
      </c>
      <c r="C828" s="691">
        <v>250203009</v>
      </c>
      <c r="D828" s="94" t="s">
        <v>1043</v>
      </c>
      <c r="E828" s="94"/>
      <c r="F828" s="94"/>
      <c r="G828" s="688" t="s">
        <v>792</v>
      </c>
      <c r="H828" s="688">
        <v>24.5</v>
      </c>
      <c r="I828" s="688">
        <v>24.5</v>
      </c>
      <c r="J828" s="689"/>
      <c r="K828" s="689"/>
      <c r="L828" s="689"/>
      <c r="M828" s="688"/>
      <c r="N828" s="696" t="s">
        <v>162</v>
      </c>
      <c r="O828" s="697"/>
    </row>
    <row r="829" s="647" customFormat="1" ht="19" spans="1:15">
      <c r="A829" s="686" t="s">
        <v>63</v>
      </c>
      <c r="B829" s="686" t="s">
        <v>790</v>
      </c>
      <c r="C829" s="691">
        <v>250203010</v>
      </c>
      <c r="D829" s="94" t="s">
        <v>1044</v>
      </c>
      <c r="E829" s="94"/>
      <c r="F829" s="94"/>
      <c r="G829" s="688" t="s">
        <v>792</v>
      </c>
      <c r="H829" s="688">
        <v>3</v>
      </c>
      <c r="I829" s="688">
        <v>3</v>
      </c>
      <c r="J829" s="689"/>
      <c r="K829" s="689"/>
      <c r="L829" s="689"/>
      <c r="M829" s="688"/>
      <c r="N829" s="696" t="s">
        <v>162</v>
      </c>
      <c r="O829" s="697"/>
    </row>
    <row r="830" s="647" customFormat="1" ht="19" spans="1:15">
      <c r="A830" s="686" t="s">
        <v>21</v>
      </c>
      <c r="B830" s="686" t="s">
        <v>790</v>
      </c>
      <c r="C830" s="691">
        <v>250203011</v>
      </c>
      <c r="D830" s="94" t="s">
        <v>1045</v>
      </c>
      <c r="E830" s="94"/>
      <c r="F830" s="94"/>
      <c r="G830" s="688" t="s">
        <v>792</v>
      </c>
      <c r="H830" s="688">
        <v>17.6</v>
      </c>
      <c r="I830" s="688">
        <v>17.6</v>
      </c>
      <c r="J830" s="689"/>
      <c r="K830" s="689"/>
      <c r="L830" s="689"/>
      <c r="M830" s="688"/>
      <c r="N830" s="696" t="s">
        <v>162</v>
      </c>
      <c r="O830" s="697"/>
    </row>
    <row r="831" s="647" customFormat="1" ht="19" spans="1:15">
      <c r="A831" s="686" t="s">
        <v>63</v>
      </c>
      <c r="B831" s="686" t="s">
        <v>790</v>
      </c>
      <c r="C831" s="691">
        <v>250203012</v>
      </c>
      <c r="D831" s="94" t="s">
        <v>1046</v>
      </c>
      <c r="E831" s="94"/>
      <c r="F831" s="94"/>
      <c r="G831" s="688" t="s">
        <v>792</v>
      </c>
      <c r="H831" s="688">
        <v>15</v>
      </c>
      <c r="I831" s="688">
        <v>15</v>
      </c>
      <c r="J831" s="689"/>
      <c r="K831" s="689"/>
      <c r="L831" s="689"/>
      <c r="M831" s="688"/>
      <c r="N831" s="696" t="s">
        <v>162</v>
      </c>
      <c r="O831" s="697"/>
    </row>
    <row r="832" s="647" customFormat="1" ht="19" spans="1:15">
      <c r="A832" s="686" t="s">
        <v>63</v>
      </c>
      <c r="B832" s="686" t="s">
        <v>790</v>
      </c>
      <c r="C832" s="691">
        <v>250203013</v>
      </c>
      <c r="D832" s="94" t="s">
        <v>1047</v>
      </c>
      <c r="E832" s="94"/>
      <c r="F832" s="94"/>
      <c r="G832" s="688" t="s">
        <v>792</v>
      </c>
      <c r="H832" s="688">
        <v>14.7</v>
      </c>
      <c r="I832" s="688">
        <v>14.7</v>
      </c>
      <c r="J832" s="689"/>
      <c r="K832" s="689"/>
      <c r="L832" s="689"/>
      <c r="M832" s="688"/>
      <c r="N832" s="696" t="s">
        <v>162</v>
      </c>
      <c r="O832" s="697"/>
    </row>
    <row r="833" s="647" customFormat="1" ht="19" spans="1:15">
      <c r="A833" s="686" t="s">
        <v>63</v>
      </c>
      <c r="B833" s="686" t="s">
        <v>790</v>
      </c>
      <c r="C833" s="691">
        <v>250203014</v>
      </c>
      <c r="D833" s="94" t="s">
        <v>1048</v>
      </c>
      <c r="E833" s="94"/>
      <c r="F833" s="94"/>
      <c r="G833" s="688" t="s">
        <v>792</v>
      </c>
      <c r="H833" s="688">
        <v>14.7</v>
      </c>
      <c r="I833" s="688">
        <v>14.7</v>
      </c>
      <c r="J833" s="689"/>
      <c r="K833" s="689"/>
      <c r="L833" s="689"/>
      <c r="M833" s="688"/>
      <c r="N833" s="696" t="s">
        <v>162</v>
      </c>
      <c r="O833" s="697"/>
    </row>
    <row r="834" s="647" customFormat="1" spans="1:15">
      <c r="A834" s="686" t="s">
        <v>63</v>
      </c>
      <c r="B834" s="686" t="s">
        <v>790</v>
      </c>
      <c r="C834" s="691">
        <v>250203015</v>
      </c>
      <c r="D834" s="94" t="s">
        <v>1049</v>
      </c>
      <c r="E834" s="94"/>
      <c r="F834" s="94"/>
      <c r="G834" s="688" t="s">
        <v>792</v>
      </c>
      <c r="H834" s="688">
        <v>9.9</v>
      </c>
      <c r="I834" s="688">
        <v>9.9</v>
      </c>
      <c r="J834" s="689"/>
      <c r="K834" s="689"/>
      <c r="L834" s="689"/>
      <c r="M834" s="688"/>
      <c r="N834" s="696" t="s">
        <v>162</v>
      </c>
      <c r="O834" s="697"/>
    </row>
    <row r="835" s="647" customFormat="1" spans="1:15">
      <c r="A835" s="686" t="s">
        <v>63</v>
      </c>
      <c r="B835" s="686" t="s">
        <v>790</v>
      </c>
      <c r="C835" s="691">
        <v>250203016</v>
      </c>
      <c r="D835" s="94" t="s">
        <v>1050</v>
      </c>
      <c r="E835" s="94"/>
      <c r="F835" s="94"/>
      <c r="G835" s="688" t="s">
        <v>792</v>
      </c>
      <c r="H835" s="688">
        <v>9.9</v>
      </c>
      <c r="I835" s="688">
        <v>9.9</v>
      </c>
      <c r="J835" s="689"/>
      <c r="K835" s="689"/>
      <c r="L835" s="689"/>
      <c r="M835" s="688"/>
      <c r="N835" s="696" t="s">
        <v>162</v>
      </c>
      <c r="O835" s="697"/>
    </row>
    <row r="836" s="647" customFormat="1" ht="19" spans="1:15">
      <c r="A836" s="686" t="s">
        <v>63</v>
      </c>
      <c r="B836" s="686" t="s">
        <v>790</v>
      </c>
      <c r="C836" s="691">
        <v>250203017</v>
      </c>
      <c r="D836" s="94" t="s">
        <v>1051</v>
      </c>
      <c r="E836" s="94"/>
      <c r="F836" s="94"/>
      <c r="G836" s="688" t="s">
        <v>792</v>
      </c>
      <c r="H836" s="688">
        <v>9.9</v>
      </c>
      <c r="I836" s="688">
        <v>9.9</v>
      </c>
      <c r="J836" s="689"/>
      <c r="K836" s="689"/>
      <c r="L836" s="689"/>
      <c r="M836" s="688"/>
      <c r="N836" s="696" t="s">
        <v>162</v>
      </c>
      <c r="O836" s="697"/>
    </row>
    <row r="837" s="647" customFormat="1" spans="1:15">
      <c r="A837" s="686" t="s">
        <v>63</v>
      </c>
      <c r="B837" s="686" t="s">
        <v>790</v>
      </c>
      <c r="C837" s="691">
        <v>250203018</v>
      </c>
      <c r="D837" s="94" t="s">
        <v>1052</v>
      </c>
      <c r="E837" s="94"/>
      <c r="F837" s="94"/>
      <c r="G837" s="688" t="s">
        <v>792</v>
      </c>
      <c r="H837" s="688">
        <v>1</v>
      </c>
      <c r="I837" s="688">
        <v>1</v>
      </c>
      <c r="J837" s="689"/>
      <c r="K837" s="689"/>
      <c r="L837" s="689"/>
      <c r="M837" s="688"/>
      <c r="N837" s="696" t="s">
        <v>162</v>
      </c>
      <c r="O837" s="697"/>
    </row>
    <row r="838" s="647" customFormat="1" ht="19" spans="1:15">
      <c r="A838" s="686" t="s">
        <v>63</v>
      </c>
      <c r="B838" s="686" t="s">
        <v>790</v>
      </c>
      <c r="C838" s="691">
        <v>250203019</v>
      </c>
      <c r="D838" s="94" t="s">
        <v>1053</v>
      </c>
      <c r="E838" s="94"/>
      <c r="F838" s="94"/>
      <c r="G838" s="688" t="s">
        <v>792</v>
      </c>
      <c r="H838" s="688">
        <v>21.6</v>
      </c>
      <c r="I838" s="688">
        <v>21.6</v>
      </c>
      <c r="J838" s="689"/>
      <c r="K838" s="689"/>
      <c r="L838" s="689"/>
      <c r="M838" s="688"/>
      <c r="N838" s="696" t="s">
        <v>162</v>
      </c>
      <c r="O838" s="697"/>
    </row>
    <row r="839" s="647" customFormat="1" ht="19" spans="1:15">
      <c r="A839" s="686" t="s">
        <v>21</v>
      </c>
      <c r="B839" s="686" t="s">
        <v>790</v>
      </c>
      <c r="C839" s="691">
        <v>250203020</v>
      </c>
      <c r="D839" s="94" t="s">
        <v>1054</v>
      </c>
      <c r="E839" s="94"/>
      <c r="F839" s="94"/>
      <c r="G839" s="688" t="s">
        <v>792</v>
      </c>
      <c r="H839" s="688">
        <v>11.8</v>
      </c>
      <c r="I839" s="688">
        <v>11.8</v>
      </c>
      <c r="J839" s="689"/>
      <c r="K839" s="689"/>
      <c r="L839" s="689"/>
      <c r="M839" s="688"/>
      <c r="N839" s="696" t="s">
        <v>162</v>
      </c>
      <c r="O839" s="697"/>
    </row>
    <row r="840" s="647" customFormat="1" ht="19" spans="1:15">
      <c r="A840" s="686" t="s">
        <v>323</v>
      </c>
      <c r="B840" s="686" t="s">
        <v>790</v>
      </c>
      <c r="C840" s="691">
        <v>2502030201</v>
      </c>
      <c r="D840" s="94" t="s">
        <v>1055</v>
      </c>
      <c r="E840" s="94" t="s">
        <v>1056</v>
      </c>
      <c r="F840" s="94"/>
      <c r="G840" s="688" t="s">
        <v>792</v>
      </c>
      <c r="H840" s="688">
        <v>68.4</v>
      </c>
      <c r="I840" s="688">
        <v>68.4</v>
      </c>
      <c r="J840" s="689"/>
      <c r="K840" s="689"/>
      <c r="L840" s="689"/>
      <c r="M840" s="688"/>
      <c r="N840" s="696" t="s">
        <v>162</v>
      </c>
      <c r="O840" s="697"/>
    </row>
    <row r="841" s="647" customFormat="1" ht="19" spans="1:15">
      <c r="A841" s="686" t="s">
        <v>21</v>
      </c>
      <c r="B841" s="686" t="s">
        <v>790</v>
      </c>
      <c r="C841" s="691">
        <v>250203021</v>
      </c>
      <c r="D841" s="94" t="s">
        <v>1057</v>
      </c>
      <c r="E841" s="94"/>
      <c r="F841" s="94"/>
      <c r="G841" s="688" t="s">
        <v>792</v>
      </c>
      <c r="H841" s="688">
        <v>6</v>
      </c>
      <c r="I841" s="688">
        <v>6</v>
      </c>
      <c r="J841" s="689"/>
      <c r="K841" s="689"/>
      <c r="L841" s="689"/>
      <c r="M841" s="688" t="s">
        <v>1058</v>
      </c>
      <c r="N841" s="696" t="s">
        <v>162</v>
      </c>
      <c r="O841" s="697"/>
    </row>
    <row r="842" s="647" customFormat="1" spans="1:15">
      <c r="A842" s="686" t="s">
        <v>63</v>
      </c>
      <c r="B842" s="686" t="s">
        <v>790</v>
      </c>
      <c r="C842" s="691">
        <v>250203022</v>
      </c>
      <c r="D842" s="94" t="s">
        <v>1059</v>
      </c>
      <c r="E842" s="94"/>
      <c r="F842" s="94"/>
      <c r="G842" s="688" t="s">
        <v>792</v>
      </c>
      <c r="H842" s="688">
        <v>14.7</v>
      </c>
      <c r="I842" s="688">
        <v>14.7</v>
      </c>
      <c r="J842" s="689"/>
      <c r="K842" s="689"/>
      <c r="L842" s="689"/>
      <c r="M842" s="688"/>
      <c r="N842" s="696" t="s">
        <v>162</v>
      </c>
      <c r="O842" s="697"/>
    </row>
    <row r="843" s="647" customFormat="1" ht="19" spans="1:15">
      <c r="A843" s="686" t="s">
        <v>63</v>
      </c>
      <c r="B843" s="686" t="s">
        <v>790</v>
      </c>
      <c r="C843" s="691">
        <v>250203023</v>
      </c>
      <c r="D843" s="94" t="s">
        <v>1060</v>
      </c>
      <c r="E843" s="94"/>
      <c r="F843" s="94"/>
      <c r="G843" s="688" t="s">
        <v>792</v>
      </c>
      <c r="H843" s="688">
        <v>14.7</v>
      </c>
      <c r="I843" s="688">
        <v>14.7</v>
      </c>
      <c r="J843" s="689"/>
      <c r="K843" s="689"/>
      <c r="L843" s="689"/>
      <c r="M843" s="688"/>
      <c r="N843" s="696" t="s">
        <v>162</v>
      </c>
      <c r="O843" s="697"/>
    </row>
    <row r="844" s="647" customFormat="1" ht="19" spans="1:15">
      <c r="A844" s="686" t="s">
        <v>21</v>
      </c>
      <c r="B844" s="686" t="s">
        <v>790</v>
      </c>
      <c r="C844" s="691">
        <v>250203024</v>
      </c>
      <c r="D844" s="94" t="s">
        <v>1061</v>
      </c>
      <c r="E844" s="94"/>
      <c r="F844" s="94"/>
      <c r="G844" s="688" t="s">
        <v>792</v>
      </c>
      <c r="H844" s="688">
        <v>3</v>
      </c>
      <c r="I844" s="688">
        <v>3</v>
      </c>
      <c r="J844" s="689"/>
      <c r="K844" s="689"/>
      <c r="L844" s="689"/>
      <c r="M844" s="688"/>
      <c r="N844" s="696" t="s">
        <v>162</v>
      </c>
      <c r="O844" s="697"/>
    </row>
    <row r="845" s="647" customFormat="1" ht="19" spans="1:15">
      <c r="A845" s="686" t="s">
        <v>21</v>
      </c>
      <c r="B845" s="686" t="s">
        <v>790</v>
      </c>
      <c r="C845" s="691">
        <v>250203025</v>
      </c>
      <c r="D845" s="94" t="s">
        <v>1062</v>
      </c>
      <c r="E845" s="94"/>
      <c r="F845" s="94"/>
      <c r="G845" s="688" t="s">
        <v>792</v>
      </c>
      <c r="H845" s="688">
        <v>12</v>
      </c>
      <c r="I845" s="688">
        <v>12</v>
      </c>
      <c r="J845" s="689"/>
      <c r="K845" s="689"/>
      <c r="L845" s="689"/>
      <c r="M845" s="688"/>
      <c r="N845" s="696" t="s">
        <v>162</v>
      </c>
      <c r="O845" s="697"/>
    </row>
    <row r="846" s="647" customFormat="1" ht="19" spans="1:15">
      <c r="A846" s="686" t="s">
        <v>21</v>
      </c>
      <c r="B846" s="686" t="s">
        <v>790</v>
      </c>
      <c r="C846" s="691">
        <v>250203026</v>
      </c>
      <c r="D846" s="94" t="s">
        <v>1063</v>
      </c>
      <c r="E846" s="94"/>
      <c r="F846" s="94"/>
      <c r="G846" s="688" t="s">
        <v>792</v>
      </c>
      <c r="H846" s="688">
        <v>12</v>
      </c>
      <c r="I846" s="688">
        <v>12</v>
      </c>
      <c r="J846" s="689"/>
      <c r="K846" s="689"/>
      <c r="L846" s="689"/>
      <c r="M846" s="688"/>
      <c r="N846" s="696" t="s">
        <v>162</v>
      </c>
      <c r="O846" s="697"/>
    </row>
    <row r="847" s="647" customFormat="1" spans="1:15">
      <c r="A847" s="686" t="s">
        <v>63</v>
      </c>
      <c r="B847" s="686" t="s">
        <v>790</v>
      </c>
      <c r="C847" s="691">
        <v>250203027</v>
      </c>
      <c r="D847" s="94" t="s">
        <v>1064</v>
      </c>
      <c r="E847" s="94"/>
      <c r="F847" s="94"/>
      <c r="G847" s="688" t="s">
        <v>792</v>
      </c>
      <c r="H847" s="688">
        <v>2</v>
      </c>
      <c r="I847" s="688">
        <v>2</v>
      </c>
      <c r="J847" s="689"/>
      <c r="K847" s="689"/>
      <c r="L847" s="689"/>
      <c r="M847" s="688"/>
      <c r="N847" s="696" t="s">
        <v>162</v>
      </c>
      <c r="O847" s="697"/>
    </row>
    <row r="848" s="647" customFormat="1" spans="1:15">
      <c r="A848" s="686" t="s">
        <v>63</v>
      </c>
      <c r="B848" s="686" t="s">
        <v>790</v>
      </c>
      <c r="C848" s="691">
        <v>250203028</v>
      </c>
      <c r="D848" s="94" t="s">
        <v>1065</v>
      </c>
      <c r="E848" s="94"/>
      <c r="F848" s="94"/>
      <c r="G848" s="688" t="s">
        <v>792</v>
      </c>
      <c r="H848" s="688">
        <v>7</v>
      </c>
      <c r="I848" s="688">
        <v>7</v>
      </c>
      <c r="J848" s="689"/>
      <c r="K848" s="689"/>
      <c r="L848" s="689"/>
      <c r="M848" s="688"/>
      <c r="N848" s="696" t="s">
        <v>162</v>
      </c>
      <c r="O848" s="697"/>
    </row>
    <row r="849" s="647" customFormat="1" ht="19" spans="1:15">
      <c r="A849" s="686" t="s">
        <v>21</v>
      </c>
      <c r="B849" s="686" t="s">
        <v>790</v>
      </c>
      <c r="C849" s="691">
        <v>250203029</v>
      </c>
      <c r="D849" s="94" t="s">
        <v>1066</v>
      </c>
      <c r="E849" s="94"/>
      <c r="F849" s="94"/>
      <c r="G849" s="688" t="s">
        <v>792</v>
      </c>
      <c r="H849" s="688">
        <v>8</v>
      </c>
      <c r="I849" s="688">
        <v>8</v>
      </c>
      <c r="J849" s="689"/>
      <c r="K849" s="689"/>
      <c r="L849" s="689"/>
      <c r="M849" s="688"/>
      <c r="N849" s="696" t="s">
        <v>162</v>
      </c>
      <c r="O849" s="697"/>
    </row>
    <row r="850" s="647" customFormat="1" spans="1:15">
      <c r="A850" s="686" t="s">
        <v>63</v>
      </c>
      <c r="B850" s="686" t="s">
        <v>790</v>
      </c>
      <c r="C850" s="691">
        <v>250203030</v>
      </c>
      <c r="D850" s="94" t="s">
        <v>1067</v>
      </c>
      <c r="E850" s="94"/>
      <c r="F850" s="94"/>
      <c r="G850" s="688" t="s">
        <v>792</v>
      </c>
      <c r="H850" s="688">
        <v>9.9</v>
      </c>
      <c r="I850" s="688">
        <v>9.9</v>
      </c>
      <c r="J850" s="689"/>
      <c r="K850" s="689"/>
      <c r="L850" s="689"/>
      <c r="M850" s="688"/>
      <c r="N850" s="696" t="s">
        <v>162</v>
      </c>
      <c r="O850" s="697"/>
    </row>
    <row r="851" s="647" customFormat="1" ht="19" spans="1:15">
      <c r="A851" s="686" t="s">
        <v>23</v>
      </c>
      <c r="B851" s="686" t="s">
        <v>790</v>
      </c>
      <c r="C851" s="691">
        <v>250203031</v>
      </c>
      <c r="D851" s="94" t="s">
        <v>1068</v>
      </c>
      <c r="E851" s="94" t="s">
        <v>1069</v>
      </c>
      <c r="F851" s="94"/>
      <c r="G851" s="688" t="s">
        <v>792</v>
      </c>
      <c r="H851" s="688">
        <v>23.5</v>
      </c>
      <c r="I851" s="688">
        <v>23.5</v>
      </c>
      <c r="J851" s="689"/>
      <c r="K851" s="689"/>
      <c r="L851" s="689"/>
      <c r="M851" s="688" t="s">
        <v>1070</v>
      </c>
      <c r="N851" s="696" t="s">
        <v>162</v>
      </c>
      <c r="O851" s="697"/>
    </row>
    <row r="852" s="647" customFormat="1" ht="28.5" spans="1:15">
      <c r="A852" s="686" t="s">
        <v>108</v>
      </c>
      <c r="B852" s="686" t="s">
        <v>790</v>
      </c>
      <c r="C852" s="691">
        <v>2502030311</v>
      </c>
      <c r="D852" s="94" t="s">
        <v>1068</v>
      </c>
      <c r="E852" s="94" t="s">
        <v>1071</v>
      </c>
      <c r="F852" s="94"/>
      <c r="G852" s="688" t="s">
        <v>792</v>
      </c>
      <c r="H852" s="688">
        <v>59.9</v>
      </c>
      <c r="I852" s="688">
        <v>59.9</v>
      </c>
      <c r="J852" s="689"/>
      <c r="K852" s="689"/>
      <c r="L852" s="689"/>
      <c r="M852" s="688" t="s">
        <v>1072</v>
      </c>
      <c r="N852" s="696" t="s">
        <v>162</v>
      </c>
      <c r="O852" s="697"/>
    </row>
    <row r="853" s="647" customFormat="1" ht="19" spans="1:15">
      <c r="A853" s="686" t="s">
        <v>21</v>
      </c>
      <c r="B853" s="686" t="s">
        <v>790</v>
      </c>
      <c r="C853" s="691">
        <v>250203032</v>
      </c>
      <c r="D853" s="94" t="s">
        <v>1073</v>
      </c>
      <c r="E853" s="94"/>
      <c r="F853" s="94"/>
      <c r="G853" s="688" t="s">
        <v>792</v>
      </c>
      <c r="H853" s="688">
        <v>11.8</v>
      </c>
      <c r="I853" s="688">
        <v>11.8</v>
      </c>
      <c r="J853" s="689"/>
      <c r="K853" s="689"/>
      <c r="L853" s="689"/>
      <c r="M853" s="688"/>
      <c r="N853" s="696" t="s">
        <v>162</v>
      </c>
      <c r="O853" s="697"/>
    </row>
    <row r="854" s="647" customFormat="1" ht="19" spans="1:15">
      <c r="A854" s="686" t="s">
        <v>21</v>
      </c>
      <c r="B854" s="686" t="s">
        <v>790</v>
      </c>
      <c r="C854" s="691">
        <v>250203033</v>
      </c>
      <c r="D854" s="94" t="s">
        <v>1074</v>
      </c>
      <c r="E854" s="94"/>
      <c r="F854" s="94"/>
      <c r="G854" s="688" t="s">
        <v>792</v>
      </c>
      <c r="H854" s="688">
        <v>11.8</v>
      </c>
      <c r="I854" s="688">
        <v>11.8</v>
      </c>
      <c r="J854" s="689"/>
      <c r="K854" s="689"/>
      <c r="L854" s="689"/>
      <c r="M854" s="688"/>
      <c r="N854" s="696" t="s">
        <v>162</v>
      </c>
      <c r="O854" s="697"/>
    </row>
    <row r="855" s="647" customFormat="1" ht="19" spans="1:15">
      <c r="A855" s="686" t="s">
        <v>21</v>
      </c>
      <c r="B855" s="686" t="s">
        <v>790</v>
      </c>
      <c r="C855" s="691">
        <v>250203034</v>
      </c>
      <c r="D855" s="94" t="s">
        <v>1075</v>
      </c>
      <c r="E855" s="94"/>
      <c r="F855" s="94"/>
      <c r="G855" s="688" t="s">
        <v>792</v>
      </c>
      <c r="H855" s="688">
        <v>11.8</v>
      </c>
      <c r="I855" s="688">
        <v>11.8</v>
      </c>
      <c r="J855" s="689"/>
      <c r="K855" s="689"/>
      <c r="L855" s="689"/>
      <c r="M855" s="688"/>
      <c r="N855" s="696" t="s">
        <v>162</v>
      </c>
      <c r="O855" s="697"/>
    </row>
    <row r="856" s="647" customFormat="1" spans="1:15">
      <c r="A856" s="686" t="s">
        <v>21</v>
      </c>
      <c r="B856" s="686" t="s">
        <v>790</v>
      </c>
      <c r="C856" s="691">
        <v>250203035</v>
      </c>
      <c r="D856" s="94" t="s">
        <v>1076</v>
      </c>
      <c r="E856" s="94"/>
      <c r="F856" s="94"/>
      <c r="G856" s="688" t="s">
        <v>792</v>
      </c>
      <c r="H856" s="688">
        <v>11.8</v>
      </c>
      <c r="I856" s="688">
        <v>11.8</v>
      </c>
      <c r="J856" s="689"/>
      <c r="K856" s="689"/>
      <c r="L856" s="689"/>
      <c r="M856" s="688"/>
      <c r="N856" s="696" t="s">
        <v>162</v>
      </c>
      <c r="O856" s="697"/>
    </row>
    <row r="857" s="647" customFormat="1" spans="1:15">
      <c r="A857" s="686" t="s">
        <v>63</v>
      </c>
      <c r="B857" s="686" t="s">
        <v>790</v>
      </c>
      <c r="C857" s="691">
        <v>250203036</v>
      </c>
      <c r="D857" s="94" t="s">
        <v>1077</v>
      </c>
      <c r="E857" s="94"/>
      <c r="F857" s="94"/>
      <c r="G857" s="688" t="s">
        <v>792</v>
      </c>
      <c r="H857" s="688">
        <v>9.9</v>
      </c>
      <c r="I857" s="688">
        <v>9.9</v>
      </c>
      <c r="J857" s="689"/>
      <c r="K857" s="689"/>
      <c r="L857" s="689"/>
      <c r="M857" s="688"/>
      <c r="N857" s="696" t="s">
        <v>162</v>
      </c>
      <c r="O857" s="697"/>
    </row>
    <row r="858" s="647" customFormat="1" spans="1:15">
      <c r="A858" s="686" t="s">
        <v>21</v>
      </c>
      <c r="B858" s="686" t="s">
        <v>790</v>
      </c>
      <c r="C858" s="691">
        <v>250203037</v>
      </c>
      <c r="D858" s="94" t="s">
        <v>1078</v>
      </c>
      <c r="E858" s="94"/>
      <c r="F858" s="94"/>
      <c r="G858" s="688" t="s">
        <v>792</v>
      </c>
      <c r="H858" s="688">
        <v>11.8</v>
      </c>
      <c r="I858" s="688">
        <v>11.8</v>
      </c>
      <c r="J858" s="689"/>
      <c r="K858" s="689"/>
      <c r="L858" s="689"/>
      <c r="M858" s="688"/>
      <c r="N858" s="696" t="s">
        <v>162</v>
      </c>
      <c r="O858" s="697"/>
    </row>
    <row r="859" s="647" customFormat="1" ht="19" spans="1:15">
      <c r="A859" s="686" t="s">
        <v>21</v>
      </c>
      <c r="B859" s="686" t="s">
        <v>790</v>
      </c>
      <c r="C859" s="691">
        <v>250203038</v>
      </c>
      <c r="D859" s="94" t="s">
        <v>1079</v>
      </c>
      <c r="E859" s="94"/>
      <c r="F859" s="94"/>
      <c r="G859" s="688" t="s">
        <v>792</v>
      </c>
      <c r="H859" s="688">
        <v>17.6</v>
      </c>
      <c r="I859" s="688">
        <v>17.6</v>
      </c>
      <c r="J859" s="689"/>
      <c r="K859" s="689"/>
      <c r="L859" s="689"/>
      <c r="M859" s="688"/>
      <c r="N859" s="696" t="s">
        <v>162</v>
      </c>
      <c r="O859" s="697"/>
    </row>
    <row r="860" s="647" customFormat="1" ht="19" spans="1:15">
      <c r="A860" s="686" t="s">
        <v>21</v>
      </c>
      <c r="B860" s="686" t="s">
        <v>790</v>
      </c>
      <c r="C860" s="691">
        <v>250203039</v>
      </c>
      <c r="D860" s="94" t="s">
        <v>1080</v>
      </c>
      <c r="E860" s="94"/>
      <c r="F860" s="94"/>
      <c r="G860" s="688" t="s">
        <v>792</v>
      </c>
      <c r="H860" s="688">
        <v>3</v>
      </c>
      <c r="I860" s="688">
        <v>3</v>
      </c>
      <c r="J860" s="689"/>
      <c r="K860" s="689"/>
      <c r="L860" s="689"/>
      <c r="M860" s="688"/>
      <c r="N860" s="696" t="s">
        <v>162</v>
      </c>
      <c r="O860" s="697"/>
    </row>
    <row r="861" s="647" customFormat="1" ht="19" spans="1:15">
      <c r="A861" s="686" t="s">
        <v>21</v>
      </c>
      <c r="B861" s="686" t="s">
        <v>790</v>
      </c>
      <c r="C861" s="691">
        <v>250203040</v>
      </c>
      <c r="D861" s="94" t="s">
        <v>1081</v>
      </c>
      <c r="E861" s="94"/>
      <c r="F861" s="94"/>
      <c r="G861" s="688" t="s">
        <v>792</v>
      </c>
      <c r="H861" s="688">
        <v>3</v>
      </c>
      <c r="I861" s="688">
        <v>3</v>
      </c>
      <c r="J861" s="689"/>
      <c r="K861" s="689"/>
      <c r="L861" s="689"/>
      <c r="M861" s="688"/>
      <c r="N861" s="696" t="s">
        <v>162</v>
      </c>
      <c r="O861" s="697"/>
    </row>
    <row r="862" s="647" customFormat="1" ht="19" spans="1:15">
      <c r="A862" s="686" t="s">
        <v>36</v>
      </c>
      <c r="B862" s="686" t="s">
        <v>790</v>
      </c>
      <c r="C862" s="691">
        <v>250203041</v>
      </c>
      <c r="D862" s="94" t="s">
        <v>1082</v>
      </c>
      <c r="E862" s="94"/>
      <c r="F862" s="94"/>
      <c r="G862" s="688" t="s">
        <v>792</v>
      </c>
      <c r="H862" s="688">
        <v>3</v>
      </c>
      <c r="I862" s="688">
        <v>3</v>
      </c>
      <c r="J862" s="689"/>
      <c r="K862" s="689"/>
      <c r="L862" s="689"/>
      <c r="M862" s="688"/>
      <c r="N862" s="696" t="s">
        <v>162</v>
      </c>
      <c r="O862" s="697"/>
    </row>
    <row r="863" s="647" customFormat="1" spans="1:15">
      <c r="A863" s="686" t="s">
        <v>63</v>
      </c>
      <c r="B863" s="686" t="s">
        <v>790</v>
      </c>
      <c r="C863" s="691">
        <v>250203042</v>
      </c>
      <c r="D863" s="94" t="s">
        <v>1083</v>
      </c>
      <c r="E863" s="94"/>
      <c r="F863" s="94"/>
      <c r="G863" s="688" t="s">
        <v>792</v>
      </c>
      <c r="H863" s="688">
        <v>1</v>
      </c>
      <c r="I863" s="688">
        <v>1</v>
      </c>
      <c r="J863" s="689"/>
      <c r="K863" s="689"/>
      <c r="L863" s="689"/>
      <c r="M863" s="688"/>
      <c r="N863" s="696" t="s">
        <v>162</v>
      </c>
      <c r="O863" s="697"/>
    </row>
    <row r="864" s="647" customFormat="1" ht="19" spans="1:15">
      <c r="A864" s="686" t="s">
        <v>21</v>
      </c>
      <c r="B864" s="686" t="s">
        <v>790</v>
      </c>
      <c r="C864" s="691">
        <v>250203043</v>
      </c>
      <c r="D864" s="94" t="s">
        <v>1084</v>
      </c>
      <c r="E864" s="94"/>
      <c r="F864" s="94"/>
      <c r="G864" s="688" t="s">
        <v>792</v>
      </c>
      <c r="H864" s="688">
        <v>22.5</v>
      </c>
      <c r="I864" s="688">
        <v>22.5</v>
      </c>
      <c r="J864" s="689"/>
      <c r="K864" s="689"/>
      <c r="L864" s="689"/>
      <c r="M864" s="688"/>
      <c r="N864" s="696" t="s">
        <v>162</v>
      </c>
      <c r="O864" s="697"/>
    </row>
    <row r="865" s="647" customFormat="1" ht="19" spans="1:15">
      <c r="A865" s="686" t="s">
        <v>63</v>
      </c>
      <c r="B865" s="686" t="s">
        <v>790</v>
      </c>
      <c r="C865" s="691">
        <v>250203044</v>
      </c>
      <c r="D865" s="94" t="s">
        <v>1085</v>
      </c>
      <c r="E865" s="94"/>
      <c r="F865" s="94"/>
      <c r="G865" s="688" t="s">
        <v>792</v>
      </c>
      <c r="H865" s="688">
        <v>19.6</v>
      </c>
      <c r="I865" s="688">
        <v>19.6</v>
      </c>
      <c r="J865" s="689"/>
      <c r="K865" s="689"/>
      <c r="L865" s="689"/>
      <c r="M865" s="688"/>
      <c r="N865" s="696" t="s">
        <v>162</v>
      </c>
      <c r="O865" s="697"/>
    </row>
    <row r="866" s="647" customFormat="1" ht="19" spans="1:15">
      <c r="A866" s="686" t="s">
        <v>21</v>
      </c>
      <c r="B866" s="686" t="s">
        <v>790</v>
      </c>
      <c r="C866" s="691">
        <v>250203045</v>
      </c>
      <c r="D866" s="94" t="s">
        <v>1086</v>
      </c>
      <c r="E866" s="94"/>
      <c r="F866" s="94"/>
      <c r="G866" s="688" t="s">
        <v>792</v>
      </c>
      <c r="H866" s="688">
        <v>22.5</v>
      </c>
      <c r="I866" s="688">
        <v>22.5</v>
      </c>
      <c r="J866" s="689"/>
      <c r="K866" s="689"/>
      <c r="L866" s="689"/>
      <c r="M866" s="688"/>
      <c r="N866" s="696" t="s">
        <v>162</v>
      </c>
      <c r="O866" s="697"/>
    </row>
    <row r="867" s="647" customFormat="1" ht="19" spans="1:15">
      <c r="A867" s="686" t="s">
        <v>21</v>
      </c>
      <c r="B867" s="686" t="s">
        <v>790</v>
      </c>
      <c r="C867" s="691">
        <v>250203046</v>
      </c>
      <c r="D867" s="94" t="s">
        <v>1087</v>
      </c>
      <c r="E867" s="94"/>
      <c r="F867" s="94"/>
      <c r="G867" s="688" t="s">
        <v>792</v>
      </c>
      <c r="H867" s="688">
        <v>22.5</v>
      </c>
      <c r="I867" s="688">
        <v>22.5</v>
      </c>
      <c r="J867" s="689"/>
      <c r="K867" s="689"/>
      <c r="L867" s="689"/>
      <c r="M867" s="688"/>
      <c r="N867" s="696" t="s">
        <v>162</v>
      </c>
      <c r="O867" s="697"/>
    </row>
    <row r="868" s="647" customFormat="1" ht="19" spans="1:15">
      <c r="A868" s="686" t="s">
        <v>21</v>
      </c>
      <c r="B868" s="686" t="s">
        <v>790</v>
      </c>
      <c r="C868" s="691">
        <v>250203047</v>
      </c>
      <c r="D868" s="94" t="s">
        <v>1088</v>
      </c>
      <c r="E868" s="94"/>
      <c r="F868" s="94"/>
      <c r="G868" s="688" t="s">
        <v>792</v>
      </c>
      <c r="H868" s="688">
        <v>23</v>
      </c>
      <c r="I868" s="688">
        <v>23</v>
      </c>
      <c r="J868" s="689"/>
      <c r="K868" s="689"/>
      <c r="L868" s="689"/>
      <c r="M868" s="688"/>
      <c r="N868" s="696" t="s">
        <v>162</v>
      </c>
      <c r="O868" s="697"/>
    </row>
    <row r="869" s="647" customFormat="1" ht="19" spans="1:15">
      <c r="A869" s="686" t="s">
        <v>21</v>
      </c>
      <c r="B869" s="686" t="s">
        <v>790</v>
      </c>
      <c r="C869" s="691">
        <v>250203048</v>
      </c>
      <c r="D869" s="94" t="s">
        <v>1089</v>
      </c>
      <c r="E869" s="94"/>
      <c r="F869" s="94"/>
      <c r="G869" s="688" t="s">
        <v>792</v>
      </c>
      <c r="H869" s="688">
        <v>22.5</v>
      </c>
      <c r="I869" s="688">
        <v>22.5</v>
      </c>
      <c r="J869" s="689"/>
      <c r="K869" s="689"/>
      <c r="L869" s="689"/>
      <c r="M869" s="688"/>
      <c r="N869" s="696" t="s">
        <v>162</v>
      </c>
      <c r="O869" s="697"/>
    </row>
    <row r="870" s="647" customFormat="1" ht="19" spans="1:15">
      <c r="A870" s="686" t="s">
        <v>21</v>
      </c>
      <c r="B870" s="686" t="s">
        <v>790</v>
      </c>
      <c r="C870" s="691">
        <v>250203049</v>
      </c>
      <c r="D870" s="94" t="s">
        <v>1090</v>
      </c>
      <c r="E870" s="94"/>
      <c r="F870" s="94"/>
      <c r="G870" s="688" t="s">
        <v>792</v>
      </c>
      <c r="H870" s="688">
        <v>22.5</v>
      </c>
      <c r="I870" s="688">
        <v>22.5</v>
      </c>
      <c r="J870" s="689"/>
      <c r="K870" s="689"/>
      <c r="L870" s="689"/>
      <c r="M870" s="688"/>
      <c r="N870" s="696" t="s">
        <v>162</v>
      </c>
      <c r="O870" s="697"/>
    </row>
    <row r="871" s="647" customFormat="1" spans="1:15">
      <c r="A871" s="686" t="s">
        <v>21</v>
      </c>
      <c r="B871" s="686" t="s">
        <v>790</v>
      </c>
      <c r="C871" s="691">
        <v>250203050</v>
      </c>
      <c r="D871" s="94" t="s">
        <v>1091</v>
      </c>
      <c r="E871" s="94"/>
      <c r="F871" s="94"/>
      <c r="G871" s="688" t="s">
        <v>792</v>
      </c>
      <c r="H871" s="688">
        <v>22.5</v>
      </c>
      <c r="I871" s="688">
        <v>22.5</v>
      </c>
      <c r="J871" s="689"/>
      <c r="K871" s="689"/>
      <c r="L871" s="689"/>
      <c r="M871" s="688"/>
      <c r="N871" s="696" t="s">
        <v>162</v>
      </c>
      <c r="O871" s="697"/>
    </row>
    <row r="872" s="647" customFormat="1" ht="23" customHeight="1" spans="1:15">
      <c r="A872" s="686" t="s">
        <v>21</v>
      </c>
      <c r="B872" s="686" t="s">
        <v>790</v>
      </c>
      <c r="C872" s="691">
        <v>250203051</v>
      </c>
      <c r="D872" s="94" t="s">
        <v>1092</v>
      </c>
      <c r="E872" s="94"/>
      <c r="F872" s="94"/>
      <c r="G872" s="688" t="s">
        <v>792</v>
      </c>
      <c r="H872" s="688">
        <v>22.5</v>
      </c>
      <c r="I872" s="688">
        <v>22.5</v>
      </c>
      <c r="J872" s="689"/>
      <c r="K872" s="689"/>
      <c r="L872" s="689"/>
      <c r="M872" s="688"/>
      <c r="N872" s="696" t="s">
        <v>162</v>
      </c>
      <c r="O872" s="697"/>
    </row>
    <row r="873" s="647" customFormat="1" ht="28.5" spans="1:15">
      <c r="A873" s="686" t="s">
        <v>108</v>
      </c>
      <c r="B873" s="686" t="s">
        <v>790</v>
      </c>
      <c r="C873" s="691">
        <v>2502030511</v>
      </c>
      <c r="D873" s="94" t="s">
        <v>1093</v>
      </c>
      <c r="E873" s="94" t="s">
        <v>1094</v>
      </c>
      <c r="F873" s="94"/>
      <c r="G873" s="688" t="s">
        <v>792</v>
      </c>
      <c r="H873" s="688">
        <v>85.5</v>
      </c>
      <c r="I873" s="688">
        <v>85.5</v>
      </c>
      <c r="J873" s="689"/>
      <c r="K873" s="689"/>
      <c r="L873" s="689"/>
      <c r="M873" s="688"/>
      <c r="N873" s="696" t="s">
        <v>162</v>
      </c>
      <c r="O873" s="697"/>
    </row>
    <row r="874" s="647" customFormat="1" ht="19" spans="1:15">
      <c r="A874" s="686" t="s">
        <v>63</v>
      </c>
      <c r="B874" s="686" t="s">
        <v>790</v>
      </c>
      <c r="C874" s="691">
        <v>250203052</v>
      </c>
      <c r="D874" s="94" t="s">
        <v>1095</v>
      </c>
      <c r="E874" s="94"/>
      <c r="F874" s="94"/>
      <c r="G874" s="688" t="s">
        <v>792</v>
      </c>
      <c r="H874" s="688">
        <v>19.6</v>
      </c>
      <c r="I874" s="688">
        <v>19.6</v>
      </c>
      <c r="J874" s="689"/>
      <c r="K874" s="689"/>
      <c r="L874" s="689"/>
      <c r="M874" s="688"/>
      <c r="N874" s="696" t="s">
        <v>162</v>
      </c>
      <c r="O874" s="697"/>
    </row>
    <row r="875" s="647" customFormat="1" ht="19" spans="1:15">
      <c r="A875" s="686" t="s">
        <v>21</v>
      </c>
      <c r="B875" s="686" t="s">
        <v>790</v>
      </c>
      <c r="C875" s="691">
        <v>250203053</v>
      </c>
      <c r="D875" s="94" t="s">
        <v>1096</v>
      </c>
      <c r="E875" s="94"/>
      <c r="F875" s="94"/>
      <c r="G875" s="688" t="s">
        <v>792</v>
      </c>
      <c r="H875" s="688">
        <v>22.5</v>
      </c>
      <c r="I875" s="688">
        <v>22.5</v>
      </c>
      <c r="J875" s="689"/>
      <c r="K875" s="689"/>
      <c r="L875" s="689"/>
      <c r="M875" s="688"/>
      <c r="N875" s="696" t="s">
        <v>162</v>
      </c>
      <c r="O875" s="697"/>
    </row>
    <row r="876" s="647" customFormat="1" spans="1:15">
      <c r="A876" s="686" t="s">
        <v>21</v>
      </c>
      <c r="B876" s="686" t="s">
        <v>790</v>
      </c>
      <c r="C876" s="691">
        <v>250203054</v>
      </c>
      <c r="D876" s="94" t="s">
        <v>1097</v>
      </c>
      <c r="E876" s="94"/>
      <c r="F876" s="94"/>
      <c r="G876" s="688" t="s">
        <v>792</v>
      </c>
      <c r="H876" s="688">
        <v>22.5</v>
      </c>
      <c r="I876" s="688">
        <v>22.5</v>
      </c>
      <c r="J876" s="689"/>
      <c r="K876" s="689"/>
      <c r="L876" s="689"/>
      <c r="M876" s="688"/>
      <c r="N876" s="696" t="s">
        <v>162</v>
      </c>
      <c r="O876" s="697"/>
    </row>
    <row r="877" s="647" customFormat="1" spans="1:15">
      <c r="A877" s="686" t="s">
        <v>21</v>
      </c>
      <c r="B877" s="686" t="s">
        <v>790</v>
      </c>
      <c r="C877" s="691">
        <v>250203055</v>
      </c>
      <c r="D877" s="94" t="s">
        <v>1098</v>
      </c>
      <c r="E877" s="94"/>
      <c r="F877" s="94"/>
      <c r="G877" s="688" t="s">
        <v>792</v>
      </c>
      <c r="H877" s="688">
        <v>22.5</v>
      </c>
      <c r="I877" s="688">
        <v>22.5</v>
      </c>
      <c r="J877" s="689"/>
      <c r="K877" s="689"/>
      <c r="L877" s="689"/>
      <c r="M877" s="688"/>
      <c r="N877" s="696" t="s">
        <v>162</v>
      </c>
      <c r="O877" s="697"/>
    </row>
    <row r="878" s="647" customFormat="1" ht="19" spans="1:15">
      <c r="A878" s="686" t="s">
        <v>21</v>
      </c>
      <c r="B878" s="686" t="s">
        <v>790</v>
      </c>
      <c r="C878" s="691">
        <v>250203056</v>
      </c>
      <c r="D878" s="94" t="s">
        <v>1099</v>
      </c>
      <c r="E878" s="94"/>
      <c r="F878" s="94"/>
      <c r="G878" s="688" t="s">
        <v>792</v>
      </c>
      <c r="H878" s="688">
        <v>22.5</v>
      </c>
      <c r="I878" s="688">
        <v>22.5</v>
      </c>
      <c r="J878" s="689"/>
      <c r="K878" s="689"/>
      <c r="L878" s="689"/>
      <c r="M878" s="688"/>
      <c r="N878" s="696" t="s">
        <v>162</v>
      </c>
      <c r="O878" s="697"/>
    </row>
    <row r="879" s="647" customFormat="1" ht="19" spans="1:15">
      <c r="A879" s="686" t="s">
        <v>21</v>
      </c>
      <c r="B879" s="686" t="s">
        <v>790</v>
      </c>
      <c r="C879" s="691">
        <v>250203057</v>
      </c>
      <c r="D879" s="94" t="s">
        <v>1100</v>
      </c>
      <c r="E879" s="94"/>
      <c r="F879" s="94"/>
      <c r="G879" s="688" t="s">
        <v>792</v>
      </c>
      <c r="H879" s="688">
        <v>22.5</v>
      </c>
      <c r="I879" s="688">
        <v>22.5</v>
      </c>
      <c r="J879" s="689"/>
      <c r="K879" s="689"/>
      <c r="L879" s="689"/>
      <c r="M879" s="688"/>
      <c r="N879" s="696" t="s">
        <v>162</v>
      </c>
      <c r="O879" s="697"/>
    </row>
    <row r="880" s="647" customFormat="1" ht="19" spans="1:15">
      <c r="A880" s="686" t="s">
        <v>21</v>
      </c>
      <c r="B880" s="686" t="s">
        <v>790</v>
      </c>
      <c r="C880" s="691">
        <v>250203058</v>
      </c>
      <c r="D880" s="94" t="s">
        <v>1101</v>
      </c>
      <c r="E880" s="94"/>
      <c r="F880" s="94"/>
      <c r="G880" s="688" t="s">
        <v>792</v>
      </c>
      <c r="H880" s="688">
        <v>22.5</v>
      </c>
      <c r="I880" s="688">
        <v>22.5</v>
      </c>
      <c r="J880" s="689"/>
      <c r="K880" s="689"/>
      <c r="L880" s="689"/>
      <c r="M880" s="688"/>
      <c r="N880" s="696" t="s">
        <v>162</v>
      </c>
      <c r="O880" s="697"/>
    </row>
    <row r="881" s="647" customFormat="1" ht="19" spans="1:15">
      <c r="A881" s="686" t="s">
        <v>21</v>
      </c>
      <c r="B881" s="686" t="s">
        <v>790</v>
      </c>
      <c r="C881" s="691">
        <v>250203059</v>
      </c>
      <c r="D881" s="94" t="s">
        <v>1102</v>
      </c>
      <c r="E881" s="94"/>
      <c r="F881" s="94"/>
      <c r="G881" s="688" t="s">
        <v>792</v>
      </c>
      <c r="H881" s="688">
        <v>22.5</v>
      </c>
      <c r="I881" s="688">
        <v>22.5</v>
      </c>
      <c r="J881" s="689"/>
      <c r="K881" s="689"/>
      <c r="L881" s="689"/>
      <c r="M881" s="688"/>
      <c r="N881" s="696" t="s">
        <v>162</v>
      </c>
      <c r="O881" s="697"/>
    </row>
    <row r="882" s="647" customFormat="1" ht="19" spans="1:15">
      <c r="A882" s="686" t="s">
        <v>21</v>
      </c>
      <c r="B882" s="686" t="s">
        <v>790</v>
      </c>
      <c r="C882" s="691">
        <v>250203060</v>
      </c>
      <c r="D882" s="94" t="s">
        <v>1103</v>
      </c>
      <c r="E882" s="94"/>
      <c r="F882" s="94"/>
      <c r="G882" s="688" t="s">
        <v>792</v>
      </c>
      <c r="H882" s="688">
        <v>22.5</v>
      </c>
      <c r="I882" s="688">
        <v>22.5</v>
      </c>
      <c r="J882" s="689"/>
      <c r="K882" s="689"/>
      <c r="L882" s="689"/>
      <c r="M882" s="688"/>
      <c r="N882" s="696" t="s">
        <v>162</v>
      </c>
      <c r="O882" s="697"/>
    </row>
    <row r="883" s="647" customFormat="1" ht="19" spans="1:15">
      <c r="A883" s="686" t="s">
        <v>21</v>
      </c>
      <c r="B883" s="686" t="s">
        <v>790</v>
      </c>
      <c r="C883" s="691">
        <v>250203061</v>
      </c>
      <c r="D883" s="94" t="s">
        <v>1104</v>
      </c>
      <c r="E883" s="94"/>
      <c r="F883" s="94"/>
      <c r="G883" s="688" t="s">
        <v>792</v>
      </c>
      <c r="H883" s="688">
        <v>22.5</v>
      </c>
      <c r="I883" s="688">
        <v>22.5</v>
      </c>
      <c r="J883" s="689"/>
      <c r="K883" s="689"/>
      <c r="L883" s="689"/>
      <c r="M883" s="688"/>
      <c r="N883" s="696" t="s">
        <v>162</v>
      </c>
      <c r="O883" s="697"/>
    </row>
    <row r="884" s="647" customFormat="1" ht="19" spans="1:15">
      <c r="A884" s="686" t="s">
        <v>21</v>
      </c>
      <c r="B884" s="686" t="s">
        <v>790</v>
      </c>
      <c r="C884" s="691">
        <v>250203062</v>
      </c>
      <c r="D884" s="94" t="s">
        <v>1105</v>
      </c>
      <c r="E884" s="94"/>
      <c r="F884" s="94"/>
      <c r="G884" s="688" t="s">
        <v>792</v>
      </c>
      <c r="H884" s="688">
        <v>22.5</v>
      </c>
      <c r="I884" s="688">
        <v>22.5</v>
      </c>
      <c r="J884" s="689"/>
      <c r="K884" s="689"/>
      <c r="L884" s="689"/>
      <c r="M884" s="688"/>
      <c r="N884" s="696" t="s">
        <v>162</v>
      </c>
      <c r="O884" s="697"/>
    </row>
    <row r="885" s="647" customFormat="1" ht="28.5" spans="1:15">
      <c r="A885" s="686" t="s">
        <v>21</v>
      </c>
      <c r="B885" s="686" t="s">
        <v>790</v>
      </c>
      <c r="C885" s="691">
        <v>250203063</v>
      </c>
      <c r="D885" s="94" t="s">
        <v>1106</v>
      </c>
      <c r="E885" s="94"/>
      <c r="F885" s="94"/>
      <c r="G885" s="688" t="s">
        <v>792</v>
      </c>
      <c r="H885" s="688">
        <v>22.5</v>
      </c>
      <c r="I885" s="688">
        <v>22.5</v>
      </c>
      <c r="J885" s="689"/>
      <c r="K885" s="689"/>
      <c r="L885" s="689"/>
      <c r="M885" s="688"/>
      <c r="N885" s="696" t="s">
        <v>162</v>
      </c>
      <c r="O885" s="697"/>
    </row>
    <row r="886" s="647" customFormat="1" ht="19" spans="1:15">
      <c r="A886" s="686" t="s">
        <v>21</v>
      </c>
      <c r="B886" s="686" t="s">
        <v>790</v>
      </c>
      <c r="C886" s="691">
        <v>250203064</v>
      </c>
      <c r="D886" s="94" t="s">
        <v>1107</v>
      </c>
      <c r="E886" s="94"/>
      <c r="F886" s="94"/>
      <c r="G886" s="688" t="s">
        <v>792</v>
      </c>
      <c r="H886" s="688">
        <v>22.5</v>
      </c>
      <c r="I886" s="688">
        <v>22.5</v>
      </c>
      <c r="J886" s="689"/>
      <c r="K886" s="689"/>
      <c r="L886" s="689"/>
      <c r="M886" s="688"/>
      <c r="N886" s="696" t="s">
        <v>162</v>
      </c>
      <c r="O886" s="697"/>
    </row>
    <row r="887" s="647" customFormat="1" ht="19" spans="1:15">
      <c r="A887" s="686" t="s">
        <v>21</v>
      </c>
      <c r="B887" s="686" t="s">
        <v>790</v>
      </c>
      <c r="C887" s="691">
        <v>250203065</v>
      </c>
      <c r="D887" s="94" t="s">
        <v>1108</v>
      </c>
      <c r="E887" s="94"/>
      <c r="F887" s="94"/>
      <c r="G887" s="688" t="s">
        <v>792</v>
      </c>
      <c r="H887" s="688">
        <v>22.5</v>
      </c>
      <c r="I887" s="688">
        <v>22.5</v>
      </c>
      <c r="J887" s="689"/>
      <c r="K887" s="689"/>
      <c r="L887" s="689"/>
      <c r="M887" s="688" t="s">
        <v>1109</v>
      </c>
      <c r="N887" s="696" t="s">
        <v>162</v>
      </c>
      <c r="O887" s="697"/>
    </row>
    <row r="888" s="647" customFormat="1" ht="19" spans="1:15">
      <c r="A888" s="686" t="s">
        <v>323</v>
      </c>
      <c r="B888" s="686" t="s">
        <v>790</v>
      </c>
      <c r="C888" s="691">
        <v>2502030651</v>
      </c>
      <c r="D888" s="94" t="s">
        <v>1110</v>
      </c>
      <c r="E888" s="94" t="s">
        <v>1111</v>
      </c>
      <c r="F888" s="94"/>
      <c r="G888" s="688" t="s">
        <v>161</v>
      </c>
      <c r="H888" s="688">
        <v>52.9</v>
      </c>
      <c r="I888" s="688">
        <v>52.9</v>
      </c>
      <c r="J888" s="689"/>
      <c r="K888" s="689"/>
      <c r="L888" s="689"/>
      <c r="M888" s="688"/>
      <c r="N888" s="696" t="s">
        <v>162</v>
      </c>
      <c r="O888" s="697"/>
    </row>
    <row r="889" s="647" customFormat="1" ht="19" spans="1:15">
      <c r="A889" s="686" t="s">
        <v>21</v>
      </c>
      <c r="B889" s="686" t="s">
        <v>790</v>
      </c>
      <c r="C889" s="691">
        <v>250203066</v>
      </c>
      <c r="D889" s="94" t="s">
        <v>1112</v>
      </c>
      <c r="E889" s="94"/>
      <c r="F889" s="94"/>
      <c r="G889" s="688" t="s">
        <v>792</v>
      </c>
      <c r="H889" s="688">
        <v>22.5</v>
      </c>
      <c r="I889" s="688">
        <v>22.5</v>
      </c>
      <c r="J889" s="689"/>
      <c r="K889" s="689"/>
      <c r="L889" s="689"/>
      <c r="M889" s="688"/>
      <c r="N889" s="696" t="s">
        <v>162</v>
      </c>
      <c r="O889" s="697"/>
    </row>
    <row r="890" s="647" customFormat="1" ht="19" spans="1:15">
      <c r="A890" s="686" t="s">
        <v>323</v>
      </c>
      <c r="B890" s="686" t="s">
        <v>790</v>
      </c>
      <c r="C890" s="691">
        <v>2502030661</v>
      </c>
      <c r="D890" s="94" t="s">
        <v>1113</v>
      </c>
      <c r="E890" s="94" t="s">
        <v>1111</v>
      </c>
      <c r="F890" s="94"/>
      <c r="G890" s="688" t="s">
        <v>161</v>
      </c>
      <c r="H890" s="688">
        <v>63</v>
      </c>
      <c r="I890" s="688">
        <v>63</v>
      </c>
      <c r="J890" s="689"/>
      <c r="K890" s="689"/>
      <c r="L890" s="689"/>
      <c r="M890" s="688"/>
      <c r="N890" s="696" t="s">
        <v>162</v>
      </c>
      <c r="O890" s="697"/>
    </row>
    <row r="891" s="647" customFormat="1" spans="1:15">
      <c r="A891" s="686" t="s">
        <v>63</v>
      </c>
      <c r="B891" s="686" t="s">
        <v>790</v>
      </c>
      <c r="C891" s="691">
        <v>250203067</v>
      </c>
      <c r="D891" s="94" t="s">
        <v>1114</v>
      </c>
      <c r="E891" s="94" t="s">
        <v>1115</v>
      </c>
      <c r="F891" s="94"/>
      <c r="G891" s="688" t="s">
        <v>792</v>
      </c>
      <c r="H891" s="688">
        <v>20.6</v>
      </c>
      <c r="I891" s="688">
        <v>20.6</v>
      </c>
      <c r="J891" s="689"/>
      <c r="K891" s="689"/>
      <c r="L891" s="689"/>
      <c r="M891" s="688"/>
      <c r="N891" s="696" t="s">
        <v>162</v>
      </c>
      <c r="O891" s="697"/>
    </row>
    <row r="892" s="647" customFormat="1" ht="19" spans="1:15">
      <c r="A892" s="686" t="s">
        <v>23</v>
      </c>
      <c r="B892" s="686" t="s">
        <v>790</v>
      </c>
      <c r="C892" s="691">
        <v>250203068</v>
      </c>
      <c r="D892" s="94" t="s">
        <v>1116</v>
      </c>
      <c r="E892" s="94"/>
      <c r="F892" s="94"/>
      <c r="G892" s="688" t="s">
        <v>792</v>
      </c>
      <c r="H892" s="688">
        <v>114.1</v>
      </c>
      <c r="I892" s="688">
        <v>114.1</v>
      </c>
      <c r="J892" s="689"/>
      <c r="K892" s="689"/>
      <c r="L892" s="689"/>
      <c r="M892" s="688"/>
      <c r="N892" s="696" t="s">
        <v>162</v>
      </c>
      <c r="O892" s="697"/>
    </row>
    <row r="893" s="647" customFormat="1" spans="1:15">
      <c r="A893" s="686" t="s">
        <v>21</v>
      </c>
      <c r="B893" s="686" t="s">
        <v>790</v>
      </c>
      <c r="C893" s="691">
        <v>250203069</v>
      </c>
      <c r="D893" s="94" t="s">
        <v>1117</v>
      </c>
      <c r="E893" s="94"/>
      <c r="F893" s="94"/>
      <c r="G893" s="688" t="s">
        <v>792</v>
      </c>
      <c r="H893" s="688">
        <v>4</v>
      </c>
      <c r="I893" s="688">
        <v>4</v>
      </c>
      <c r="J893" s="689"/>
      <c r="K893" s="689"/>
      <c r="L893" s="689"/>
      <c r="M893" s="688"/>
      <c r="N893" s="696" t="s">
        <v>162</v>
      </c>
      <c r="O893" s="697"/>
    </row>
    <row r="894" s="647" customFormat="1" ht="19" spans="1:15">
      <c r="A894" s="686" t="s">
        <v>63</v>
      </c>
      <c r="B894" s="686" t="s">
        <v>790</v>
      </c>
      <c r="C894" s="691">
        <v>250203070</v>
      </c>
      <c r="D894" s="94" t="s">
        <v>1118</v>
      </c>
      <c r="E894" s="94" t="s">
        <v>1119</v>
      </c>
      <c r="F894" s="94"/>
      <c r="G894" s="688" t="s">
        <v>161</v>
      </c>
      <c r="H894" s="688">
        <v>40.2</v>
      </c>
      <c r="I894" s="688">
        <v>40.2</v>
      </c>
      <c r="J894" s="689"/>
      <c r="K894" s="689"/>
      <c r="L894" s="689"/>
      <c r="M894" s="688"/>
      <c r="N894" s="696" t="s">
        <v>162</v>
      </c>
      <c r="O894" s="697"/>
    </row>
    <row r="895" s="647" customFormat="1" spans="1:15">
      <c r="A895" s="686" t="s">
        <v>60</v>
      </c>
      <c r="B895" s="686" t="s">
        <v>790</v>
      </c>
      <c r="C895" s="691">
        <v>250203071</v>
      </c>
      <c r="D895" s="94" t="s">
        <v>1120</v>
      </c>
      <c r="E895" s="94" t="s">
        <v>1121</v>
      </c>
      <c r="F895" s="94"/>
      <c r="G895" s="688" t="s">
        <v>792</v>
      </c>
      <c r="H895" s="688">
        <v>10</v>
      </c>
      <c r="I895" s="688">
        <v>10</v>
      </c>
      <c r="J895" s="689"/>
      <c r="K895" s="689"/>
      <c r="L895" s="689"/>
      <c r="M895" s="688"/>
      <c r="N895" s="696" t="s">
        <v>128</v>
      </c>
      <c r="O895" s="697"/>
    </row>
    <row r="896" s="647" customFormat="1" spans="1:15">
      <c r="A896" s="686" t="s">
        <v>60</v>
      </c>
      <c r="B896" s="686" t="s">
        <v>790</v>
      </c>
      <c r="C896" s="691">
        <v>250203072</v>
      </c>
      <c r="D896" s="94" t="s">
        <v>1122</v>
      </c>
      <c r="E896" s="94"/>
      <c r="F896" s="94"/>
      <c r="G896" s="688" t="s">
        <v>792</v>
      </c>
      <c r="H896" s="688">
        <v>10</v>
      </c>
      <c r="I896" s="688">
        <v>10</v>
      </c>
      <c r="J896" s="689"/>
      <c r="K896" s="689"/>
      <c r="L896" s="689"/>
      <c r="M896" s="688"/>
      <c r="N896" s="696" t="s">
        <v>128</v>
      </c>
      <c r="O896" s="697"/>
    </row>
    <row r="897" s="647" customFormat="1" spans="1:15">
      <c r="A897" s="686" t="s">
        <v>60</v>
      </c>
      <c r="B897" s="686" t="s">
        <v>790</v>
      </c>
      <c r="C897" s="691">
        <v>250203073</v>
      </c>
      <c r="D897" s="94" t="s">
        <v>1123</v>
      </c>
      <c r="E897" s="94"/>
      <c r="F897" s="94"/>
      <c r="G897" s="688" t="s">
        <v>792</v>
      </c>
      <c r="H897" s="688">
        <v>17.6</v>
      </c>
      <c r="I897" s="688">
        <v>17.6</v>
      </c>
      <c r="J897" s="689"/>
      <c r="K897" s="689"/>
      <c r="L897" s="689"/>
      <c r="M897" s="688"/>
      <c r="N897" s="696" t="s">
        <v>162</v>
      </c>
      <c r="O897" s="697"/>
    </row>
    <row r="898" s="647" customFormat="1" spans="1:15">
      <c r="A898" s="686" t="s">
        <v>60</v>
      </c>
      <c r="B898" s="686" t="s">
        <v>790</v>
      </c>
      <c r="C898" s="691">
        <v>250203074</v>
      </c>
      <c r="D898" s="94" t="s">
        <v>1124</v>
      </c>
      <c r="E898" s="94"/>
      <c r="F898" s="94"/>
      <c r="G898" s="688" t="s">
        <v>792</v>
      </c>
      <c r="H898" s="688">
        <v>11.8</v>
      </c>
      <c r="I898" s="688">
        <v>11.8</v>
      </c>
      <c r="J898" s="689"/>
      <c r="K898" s="689"/>
      <c r="L898" s="689"/>
      <c r="M898" s="688"/>
      <c r="N898" s="696" t="s">
        <v>162</v>
      </c>
      <c r="O898" s="697"/>
    </row>
    <row r="899" s="647" customFormat="1" spans="1:15">
      <c r="A899" s="686" t="s">
        <v>60</v>
      </c>
      <c r="B899" s="686" t="s">
        <v>790</v>
      </c>
      <c r="C899" s="691">
        <v>250203075</v>
      </c>
      <c r="D899" s="94" t="s">
        <v>1125</v>
      </c>
      <c r="E899" s="94"/>
      <c r="F899" s="94"/>
      <c r="G899" s="688" t="s">
        <v>792</v>
      </c>
      <c r="H899" s="688">
        <v>11.8</v>
      </c>
      <c r="I899" s="688">
        <v>11.8</v>
      </c>
      <c r="J899" s="689"/>
      <c r="K899" s="689"/>
      <c r="L899" s="689"/>
      <c r="M899" s="688"/>
      <c r="N899" s="696" t="s">
        <v>162</v>
      </c>
      <c r="O899" s="697"/>
    </row>
    <row r="900" s="647" customFormat="1" spans="1:15">
      <c r="A900" s="686" t="s">
        <v>60</v>
      </c>
      <c r="B900" s="686" t="s">
        <v>790</v>
      </c>
      <c r="C900" s="691">
        <v>250203076</v>
      </c>
      <c r="D900" s="94" t="s">
        <v>1126</v>
      </c>
      <c r="E900" s="94"/>
      <c r="F900" s="94"/>
      <c r="G900" s="688" t="s">
        <v>792</v>
      </c>
      <c r="H900" s="688">
        <v>11.8</v>
      </c>
      <c r="I900" s="688">
        <v>11.8</v>
      </c>
      <c r="J900" s="689"/>
      <c r="K900" s="689"/>
      <c r="L900" s="689"/>
      <c r="M900" s="688"/>
      <c r="N900" s="696" t="s">
        <v>162</v>
      </c>
      <c r="O900" s="697"/>
    </row>
    <row r="901" s="647" customFormat="1" spans="1:15">
      <c r="A901" s="686" t="s">
        <v>60</v>
      </c>
      <c r="B901" s="686" t="s">
        <v>790</v>
      </c>
      <c r="C901" s="691">
        <v>250203077</v>
      </c>
      <c r="D901" s="94" t="s">
        <v>1127</v>
      </c>
      <c r="E901" s="94"/>
      <c r="F901" s="94"/>
      <c r="G901" s="688" t="s">
        <v>792</v>
      </c>
      <c r="H901" s="688">
        <v>11.8</v>
      </c>
      <c r="I901" s="688">
        <v>11.8</v>
      </c>
      <c r="J901" s="689"/>
      <c r="K901" s="689"/>
      <c r="L901" s="689"/>
      <c r="M901" s="688"/>
      <c r="N901" s="696" t="s">
        <v>162</v>
      </c>
      <c r="O901" s="697"/>
    </row>
    <row r="902" s="647" customFormat="1" spans="1:15">
      <c r="A902" s="686" t="s">
        <v>323</v>
      </c>
      <c r="B902" s="686" t="s">
        <v>790</v>
      </c>
      <c r="C902" s="691">
        <v>250203078</v>
      </c>
      <c r="D902" s="94" t="s">
        <v>1128</v>
      </c>
      <c r="E902" s="94"/>
      <c r="F902" s="94"/>
      <c r="G902" s="688" t="s">
        <v>792</v>
      </c>
      <c r="H902" s="688">
        <v>22.5</v>
      </c>
      <c r="I902" s="688">
        <v>22.5</v>
      </c>
      <c r="J902" s="689"/>
      <c r="K902" s="689"/>
      <c r="L902" s="689"/>
      <c r="M902" s="688"/>
      <c r="N902" s="696" t="s">
        <v>162</v>
      </c>
      <c r="O902" s="697"/>
    </row>
    <row r="903" s="647" customFormat="1" spans="1:15">
      <c r="A903" s="686" t="s">
        <v>323</v>
      </c>
      <c r="B903" s="686" t="s">
        <v>790</v>
      </c>
      <c r="C903" s="691">
        <v>250203079</v>
      </c>
      <c r="D903" s="94" t="s">
        <v>1129</v>
      </c>
      <c r="E903" s="94"/>
      <c r="F903" s="94"/>
      <c r="G903" s="688" t="s">
        <v>792</v>
      </c>
      <c r="H903" s="688">
        <v>17.6</v>
      </c>
      <c r="I903" s="688">
        <v>17.6</v>
      </c>
      <c r="J903" s="689"/>
      <c r="K903" s="689"/>
      <c r="L903" s="689"/>
      <c r="M903" s="688"/>
      <c r="N903" s="696" t="s">
        <v>162</v>
      </c>
      <c r="O903" s="697"/>
    </row>
    <row r="904" s="647" customFormat="1" ht="57" customHeight="1" spans="1:15">
      <c r="A904" s="715" t="s">
        <v>1130</v>
      </c>
      <c r="B904" s="686" t="s">
        <v>790</v>
      </c>
      <c r="C904" s="94">
        <v>250203080</v>
      </c>
      <c r="D904" s="94" t="s">
        <v>1131</v>
      </c>
      <c r="E904" s="94" t="s">
        <v>1132</v>
      </c>
      <c r="F904" s="94"/>
      <c r="G904" s="94" t="s">
        <v>161</v>
      </c>
      <c r="H904" s="94">
        <v>170</v>
      </c>
      <c r="I904" s="94">
        <v>170</v>
      </c>
      <c r="J904" s="94"/>
      <c r="K904" s="94"/>
      <c r="L904" s="94"/>
      <c r="M904" s="688"/>
      <c r="N904" s="94" t="s">
        <v>128</v>
      </c>
      <c r="O904" s="94" t="s">
        <v>212</v>
      </c>
    </row>
    <row r="905" s="647" customFormat="1" ht="19" spans="1:15">
      <c r="A905" s="686"/>
      <c r="B905" s="686" t="s">
        <v>790</v>
      </c>
      <c r="C905" s="94">
        <v>250203085</v>
      </c>
      <c r="D905" s="94" t="s">
        <v>1133</v>
      </c>
      <c r="E905" s="94" t="s">
        <v>1072</v>
      </c>
      <c r="F905" s="94"/>
      <c r="G905" s="94" t="s">
        <v>792</v>
      </c>
      <c r="H905" s="94">
        <v>18</v>
      </c>
      <c r="I905" s="94">
        <v>18</v>
      </c>
      <c r="J905" s="94"/>
      <c r="K905" s="94"/>
      <c r="L905" s="94"/>
      <c r="M905" s="688"/>
      <c r="N905" s="94" t="s">
        <v>162</v>
      </c>
      <c r="O905" s="94"/>
    </row>
    <row r="906" s="647" customFormat="1" ht="19" spans="1:15">
      <c r="A906" s="686" t="s">
        <v>1134</v>
      </c>
      <c r="B906" s="686" t="s">
        <v>790</v>
      </c>
      <c r="C906" s="94">
        <v>250203086</v>
      </c>
      <c r="D906" s="94" t="s">
        <v>1135</v>
      </c>
      <c r="E906" s="94" t="s">
        <v>1072</v>
      </c>
      <c r="F906" s="94"/>
      <c r="G906" s="94" t="s">
        <v>792</v>
      </c>
      <c r="H906" s="94">
        <v>23</v>
      </c>
      <c r="I906" s="94">
        <v>23</v>
      </c>
      <c r="J906" s="94"/>
      <c r="K906" s="94"/>
      <c r="L906" s="94"/>
      <c r="M906" s="688"/>
      <c r="N906" s="94" t="s">
        <v>162</v>
      </c>
      <c r="O906" s="94"/>
    </row>
    <row r="907" s="647" customFormat="1" ht="19" spans="1:15">
      <c r="A907" s="686" t="s">
        <v>1136</v>
      </c>
      <c r="B907" s="686" t="s">
        <v>790</v>
      </c>
      <c r="C907" s="94">
        <v>250203087</v>
      </c>
      <c r="D907" s="94" t="s">
        <v>1137</v>
      </c>
      <c r="E907" s="94" t="s">
        <v>1072</v>
      </c>
      <c r="F907" s="94"/>
      <c r="G907" s="94" t="s">
        <v>792</v>
      </c>
      <c r="H907" s="94">
        <v>18</v>
      </c>
      <c r="I907" s="94">
        <v>18</v>
      </c>
      <c r="J907" s="94"/>
      <c r="K907" s="94"/>
      <c r="L907" s="94"/>
      <c r="M907" s="688"/>
      <c r="N907" s="94" t="s">
        <v>162</v>
      </c>
      <c r="O907" s="94"/>
    </row>
    <row r="908" s="647" customFormat="1" spans="1:15">
      <c r="A908" s="686" t="s">
        <v>1136</v>
      </c>
      <c r="B908" s="686" t="s">
        <v>790</v>
      </c>
      <c r="C908" s="94">
        <v>250203088</v>
      </c>
      <c r="D908" s="94" t="s">
        <v>1138</v>
      </c>
      <c r="E908" s="94" t="s">
        <v>1072</v>
      </c>
      <c r="F908" s="94"/>
      <c r="G908" s="94" t="s">
        <v>792</v>
      </c>
      <c r="H908" s="94">
        <v>23</v>
      </c>
      <c r="I908" s="94">
        <v>23</v>
      </c>
      <c r="J908" s="94"/>
      <c r="K908" s="94"/>
      <c r="L908" s="94"/>
      <c r="M908" s="688"/>
      <c r="N908" s="94" t="s">
        <v>162</v>
      </c>
      <c r="O908" s="94"/>
    </row>
    <row r="909" s="647" customFormat="1" ht="19" spans="1:15">
      <c r="A909" s="686" t="s">
        <v>1139</v>
      </c>
      <c r="B909" s="686" t="s">
        <v>790</v>
      </c>
      <c r="C909" s="94">
        <v>250203089</v>
      </c>
      <c r="D909" s="94" t="s">
        <v>1140</v>
      </c>
      <c r="E909" s="94" t="s">
        <v>1072</v>
      </c>
      <c r="F909" s="94"/>
      <c r="G909" s="94" t="s">
        <v>792</v>
      </c>
      <c r="H909" s="94">
        <v>35.3</v>
      </c>
      <c r="I909" s="94">
        <v>35.3</v>
      </c>
      <c r="J909" s="94"/>
      <c r="K909" s="94"/>
      <c r="L909" s="94"/>
      <c r="M909" s="688"/>
      <c r="N909" s="94" t="s">
        <v>162</v>
      </c>
      <c r="O909" s="94"/>
    </row>
    <row r="910" s="647" customFormat="1" ht="19" spans="1:15">
      <c r="A910" s="686" t="s">
        <v>1141</v>
      </c>
      <c r="B910" s="686" t="s">
        <v>790</v>
      </c>
      <c r="C910" s="94" t="s">
        <v>1142</v>
      </c>
      <c r="D910" s="94" t="s">
        <v>1143</v>
      </c>
      <c r="E910" s="94" t="s">
        <v>1144</v>
      </c>
      <c r="F910" s="94"/>
      <c r="G910" s="94" t="s">
        <v>161</v>
      </c>
      <c r="H910" s="94">
        <v>61.7</v>
      </c>
      <c r="I910" s="94">
        <v>61.7</v>
      </c>
      <c r="J910" s="94"/>
      <c r="K910" s="94"/>
      <c r="L910" s="94"/>
      <c r="M910" s="688"/>
      <c r="N910" s="94" t="s">
        <v>162</v>
      </c>
      <c r="O910" s="94"/>
    </row>
    <row r="911" s="647" customFormat="1" ht="19" spans="1:15">
      <c r="A911" s="686" t="s">
        <v>1141</v>
      </c>
      <c r="B911" s="686" t="s">
        <v>790</v>
      </c>
      <c r="C911" s="94" t="s">
        <v>1145</v>
      </c>
      <c r="D911" s="94" t="s">
        <v>1143</v>
      </c>
      <c r="E911" s="94" t="s">
        <v>1146</v>
      </c>
      <c r="F911" s="94"/>
      <c r="G911" s="94" t="s">
        <v>161</v>
      </c>
      <c r="H911" s="94">
        <v>115.9</v>
      </c>
      <c r="I911" s="94">
        <v>115.9</v>
      </c>
      <c r="J911" s="94"/>
      <c r="K911" s="94"/>
      <c r="L911" s="94"/>
      <c r="M911" s="688"/>
      <c r="N911" s="94" t="s">
        <v>128</v>
      </c>
      <c r="O911" s="94"/>
    </row>
    <row r="912" s="647" customFormat="1" ht="19" spans="1:15">
      <c r="A912" s="686" t="s">
        <v>1147</v>
      </c>
      <c r="B912" s="686" t="s">
        <v>790</v>
      </c>
      <c r="C912" s="94" t="s">
        <v>1148</v>
      </c>
      <c r="D912" s="94" t="s">
        <v>1149</v>
      </c>
      <c r="E912" s="94" t="s">
        <v>797</v>
      </c>
      <c r="F912" s="94"/>
      <c r="G912" s="94" t="s">
        <v>161</v>
      </c>
      <c r="H912" s="94">
        <v>132.5</v>
      </c>
      <c r="I912" s="94">
        <v>132.5</v>
      </c>
      <c r="J912" s="94"/>
      <c r="K912" s="94"/>
      <c r="L912" s="94"/>
      <c r="M912" s="688"/>
      <c r="N912" s="94" t="s">
        <v>162</v>
      </c>
      <c r="O912" s="94"/>
    </row>
    <row r="913" s="647" customFormat="1" spans="1:15">
      <c r="A913" s="686" t="s">
        <v>1141</v>
      </c>
      <c r="B913" s="686"/>
      <c r="C913" s="94">
        <v>2503</v>
      </c>
      <c r="D913" s="94" t="s">
        <v>1150</v>
      </c>
      <c r="E913" s="94"/>
      <c r="F913" s="94"/>
      <c r="G913" s="94"/>
      <c r="H913" s="94" t="s">
        <v>20</v>
      </c>
      <c r="I913" s="94" t="s">
        <v>20</v>
      </c>
      <c r="J913" s="94"/>
      <c r="K913" s="94"/>
      <c r="L913" s="94"/>
      <c r="M913" s="688"/>
      <c r="N913" s="94" t="s">
        <v>20</v>
      </c>
      <c r="O913" s="94"/>
    </row>
    <row r="914" s="647" customFormat="1" spans="1:15">
      <c r="A914" s="686" t="s">
        <v>1151</v>
      </c>
      <c r="B914" s="686"/>
      <c r="C914" s="94">
        <v>250301</v>
      </c>
      <c r="D914" s="94" t="s">
        <v>1152</v>
      </c>
      <c r="E914" s="94"/>
      <c r="F914" s="94"/>
      <c r="G914" s="94"/>
      <c r="H914" s="94" t="s">
        <v>20</v>
      </c>
      <c r="I914" s="94" t="s">
        <v>20</v>
      </c>
      <c r="J914" s="94"/>
      <c r="K914" s="94"/>
      <c r="L914" s="94"/>
      <c r="M914" s="688"/>
      <c r="N914" s="94" t="s">
        <v>20</v>
      </c>
      <c r="O914" s="94"/>
    </row>
    <row r="915" s="647" customFormat="1" spans="1:15">
      <c r="A915" s="686" t="s">
        <v>1147</v>
      </c>
      <c r="B915" s="686" t="s">
        <v>790</v>
      </c>
      <c r="C915" s="94">
        <v>250301001</v>
      </c>
      <c r="D915" s="94" t="s">
        <v>1153</v>
      </c>
      <c r="E915" s="94"/>
      <c r="F915" s="94"/>
      <c r="G915" s="94" t="s">
        <v>792</v>
      </c>
      <c r="H915" s="94">
        <v>6</v>
      </c>
      <c r="I915" s="94">
        <v>6</v>
      </c>
      <c r="J915" s="94"/>
      <c r="K915" s="94"/>
      <c r="L915" s="94"/>
      <c r="M915" s="688"/>
      <c r="N915" s="94" t="s">
        <v>162</v>
      </c>
      <c r="O915" s="94"/>
    </row>
    <row r="916" s="647" customFormat="1" spans="1:15">
      <c r="A916" s="686" t="s">
        <v>1154</v>
      </c>
      <c r="B916" s="686" t="s">
        <v>790</v>
      </c>
      <c r="C916" s="94">
        <v>250301002</v>
      </c>
      <c r="D916" s="94" t="s">
        <v>1155</v>
      </c>
      <c r="E916" s="94"/>
      <c r="F916" s="94"/>
      <c r="G916" s="94" t="s">
        <v>792</v>
      </c>
      <c r="H916" s="94">
        <v>6</v>
      </c>
      <c r="I916" s="94">
        <v>6</v>
      </c>
      <c r="J916" s="94"/>
      <c r="K916" s="94"/>
      <c r="L916" s="94"/>
      <c r="M916" s="688"/>
      <c r="N916" s="94" t="s">
        <v>162</v>
      </c>
      <c r="O916" s="94"/>
    </row>
    <row r="917" s="647" customFormat="1" spans="1:15">
      <c r="A917" s="686" t="s">
        <v>1154</v>
      </c>
      <c r="B917" s="686" t="s">
        <v>790</v>
      </c>
      <c r="C917" s="94">
        <v>250301003</v>
      </c>
      <c r="D917" s="94" t="s">
        <v>1156</v>
      </c>
      <c r="E917" s="94"/>
      <c r="F917" s="94"/>
      <c r="G917" s="94" t="s">
        <v>792</v>
      </c>
      <c r="H917" s="94">
        <v>10</v>
      </c>
      <c r="I917" s="94">
        <v>10</v>
      </c>
      <c r="J917" s="94"/>
      <c r="K917" s="94"/>
      <c r="L917" s="94"/>
      <c r="M917" s="688"/>
      <c r="N917" s="94" t="s">
        <v>162</v>
      </c>
      <c r="O917" s="94"/>
    </row>
    <row r="918" s="647" customFormat="1" spans="1:15">
      <c r="A918" s="686" t="s">
        <v>1139</v>
      </c>
      <c r="B918" s="686" t="s">
        <v>790</v>
      </c>
      <c r="C918" s="94">
        <v>250301004</v>
      </c>
      <c r="D918" s="94" t="s">
        <v>1157</v>
      </c>
      <c r="E918" s="94"/>
      <c r="F918" s="94"/>
      <c r="G918" s="94" t="s">
        <v>792</v>
      </c>
      <c r="H918" s="94">
        <v>22.5</v>
      </c>
      <c r="I918" s="94">
        <v>22.5</v>
      </c>
      <c r="J918" s="94"/>
      <c r="K918" s="94"/>
      <c r="L918" s="94"/>
      <c r="M918" s="688"/>
      <c r="N918" s="94" t="s">
        <v>162</v>
      </c>
      <c r="O918" s="94"/>
    </row>
    <row r="919" s="647" customFormat="1" spans="1:15">
      <c r="A919" s="686" t="s">
        <v>1158</v>
      </c>
      <c r="B919" s="686" t="s">
        <v>790</v>
      </c>
      <c r="C919" s="94">
        <v>250301005</v>
      </c>
      <c r="D919" s="94" t="s">
        <v>1159</v>
      </c>
      <c r="E919" s="94" t="s">
        <v>1160</v>
      </c>
      <c r="F919" s="94"/>
      <c r="G919" s="94" t="s">
        <v>792</v>
      </c>
      <c r="H919" s="94">
        <v>18.6</v>
      </c>
      <c r="I919" s="94">
        <v>18.6</v>
      </c>
      <c r="J919" s="94"/>
      <c r="K919" s="94"/>
      <c r="L919" s="94"/>
      <c r="M919" s="688"/>
      <c r="N919" s="94" t="s">
        <v>162</v>
      </c>
      <c r="O919" s="94"/>
    </row>
    <row r="920" s="647" customFormat="1" spans="1:15">
      <c r="A920" s="686" t="s">
        <v>1161</v>
      </c>
      <c r="B920" s="686" t="s">
        <v>790</v>
      </c>
      <c r="C920" s="94">
        <v>250301006</v>
      </c>
      <c r="D920" s="94" t="s">
        <v>1162</v>
      </c>
      <c r="E920" s="94"/>
      <c r="F920" s="94"/>
      <c r="G920" s="94" t="s">
        <v>792</v>
      </c>
      <c r="H920" s="94">
        <v>8</v>
      </c>
      <c r="I920" s="94">
        <v>8</v>
      </c>
      <c r="J920" s="94"/>
      <c r="K920" s="94"/>
      <c r="L920" s="94"/>
      <c r="M920" s="688"/>
      <c r="N920" s="94" t="s">
        <v>162</v>
      </c>
      <c r="O920" s="94"/>
    </row>
    <row r="921" s="647" customFormat="1" spans="1:15">
      <c r="A921" s="686" t="s">
        <v>21</v>
      </c>
      <c r="B921" s="686" t="s">
        <v>790</v>
      </c>
      <c r="C921" s="94">
        <v>250301007</v>
      </c>
      <c r="D921" s="94" t="s">
        <v>1163</v>
      </c>
      <c r="E921" s="94"/>
      <c r="F921" s="94"/>
      <c r="G921" s="94" t="s">
        <v>792</v>
      </c>
      <c r="H921" s="94">
        <v>37.2</v>
      </c>
      <c r="I921" s="94">
        <v>37.2</v>
      </c>
      <c r="J921" s="94"/>
      <c r="K921" s="94"/>
      <c r="L921" s="94"/>
      <c r="M921" s="688"/>
      <c r="N921" s="94" t="s">
        <v>162</v>
      </c>
      <c r="O921" s="94"/>
    </row>
    <row r="922" s="647" customFormat="1" spans="1:15">
      <c r="A922" s="686" t="s">
        <v>21</v>
      </c>
      <c r="B922" s="686" t="s">
        <v>790</v>
      </c>
      <c r="C922" s="94">
        <v>250301008</v>
      </c>
      <c r="D922" s="94" t="s">
        <v>1164</v>
      </c>
      <c r="E922" s="94"/>
      <c r="F922" s="94"/>
      <c r="G922" s="94" t="s">
        <v>792</v>
      </c>
      <c r="H922" s="94">
        <v>11</v>
      </c>
      <c r="I922" s="94">
        <v>11</v>
      </c>
      <c r="J922" s="94"/>
      <c r="K922" s="94"/>
      <c r="L922" s="94"/>
      <c r="M922" s="688"/>
      <c r="N922" s="94" t="s">
        <v>162</v>
      </c>
      <c r="O922" s="94"/>
    </row>
    <row r="923" s="647" customFormat="1" ht="19" spans="1:15">
      <c r="A923" s="686" t="s">
        <v>21</v>
      </c>
      <c r="B923" s="686" t="s">
        <v>790</v>
      </c>
      <c r="C923" s="94">
        <v>2503010080</v>
      </c>
      <c r="D923" s="94" t="s">
        <v>1165</v>
      </c>
      <c r="E923" s="94"/>
      <c r="F923" s="94"/>
      <c r="G923" s="94" t="s">
        <v>792</v>
      </c>
      <c r="H923" s="94">
        <v>13.7</v>
      </c>
      <c r="I923" s="94">
        <v>13.7</v>
      </c>
      <c r="J923" s="94"/>
      <c r="K923" s="94"/>
      <c r="L923" s="94"/>
      <c r="M923" s="688"/>
      <c r="N923" s="94" t="s">
        <v>162</v>
      </c>
      <c r="O923" s="94"/>
    </row>
    <row r="924" s="647" customFormat="1" ht="19" spans="1:15">
      <c r="A924" s="686" t="s">
        <v>21</v>
      </c>
      <c r="B924" s="686" t="s">
        <v>790</v>
      </c>
      <c r="C924" s="94">
        <v>250301009</v>
      </c>
      <c r="D924" s="94" t="s">
        <v>1166</v>
      </c>
      <c r="E924" s="94"/>
      <c r="F924" s="94"/>
      <c r="G924" s="94" t="s">
        <v>792</v>
      </c>
      <c r="H924" s="94">
        <v>13.7</v>
      </c>
      <c r="I924" s="94">
        <v>13.7</v>
      </c>
      <c r="J924" s="94"/>
      <c r="K924" s="94"/>
      <c r="L924" s="94"/>
      <c r="M924" s="688"/>
      <c r="N924" s="94" t="s">
        <v>162</v>
      </c>
      <c r="O924" s="94"/>
    </row>
    <row r="925" s="647" customFormat="1" spans="1:15">
      <c r="A925" s="686" t="s">
        <v>21</v>
      </c>
      <c r="B925" s="686" t="s">
        <v>790</v>
      </c>
      <c r="C925" s="94">
        <v>250301010</v>
      </c>
      <c r="D925" s="94" t="s">
        <v>1167</v>
      </c>
      <c r="E925" s="94"/>
      <c r="F925" s="94"/>
      <c r="G925" s="94" t="s">
        <v>792</v>
      </c>
      <c r="H925" s="94">
        <v>6</v>
      </c>
      <c r="I925" s="94">
        <v>6</v>
      </c>
      <c r="J925" s="94"/>
      <c r="K925" s="94"/>
      <c r="L925" s="94"/>
      <c r="M925" s="688"/>
      <c r="N925" s="94" t="s">
        <v>162</v>
      </c>
      <c r="O925" s="94"/>
    </row>
    <row r="926" s="647" customFormat="1" spans="1:15">
      <c r="A926" s="686" t="s">
        <v>21</v>
      </c>
      <c r="B926" s="686" t="s">
        <v>790</v>
      </c>
      <c r="C926" s="94">
        <v>250301011</v>
      </c>
      <c r="D926" s="94" t="s">
        <v>1168</v>
      </c>
      <c r="E926" s="94"/>
      <c r="F926" s="94"/>
      <c r="G926" s="94" t="s">
        <v>792</v>
      </c>
      <c r="H926" s="94">
        <v>6</v>
      </c>
      <c r="I926" s="94">
        <v>6</v>
      </c>
      <c r="J926" s="94"/>
      <c r="K926" s="94"/>
      <c r="L926" s="94"/>
      <c r="M926" s="688"/>
      <c r="N926" s="94" t="s">
        <v>162</v>
      </c>
      <c r="O926" s="94"/>
    </row>
    <row r="927" s="647" customFormat="1" spans="1:15">
      <c r="A927" s="686" t="s">
        <v>21</v>
      </c>
      <c r="B927" s="686" t="s">
        <v>790</v>
      </c>
      <c r="C927" s="94">
        <v>250301012</v>
      </c>
      <c r="D927" s="94" t="s">
        <v>1169</v>
      </c>
      <c r="E927" s="94"/>
      <c r="F927" s="94"/>
      <c r="G927" s="94" t="s">
        <v>792</v>
      </c>
      <c r="H927" s="94">
        <v>6</v>
      </c>
      <c r="I927" s="94">
        <v>6</v>
      </c>
      <c r="J927" s="94"/>
      <c r="K927" s="94"/>
      <c r="L927" s="94"/>
      <c r="M927" s="688"/>
      <c r="N927" s="94" t="s">
        <v>162</v>
      </c>
      <c r="O927" s="94"/>
    </row>
    <row r="928" s="647" customFormat="1" spans="1:15">
      <c r="A928" s="686" t="s">
        <v>21</v>
      </c>
      <c r="B928" s="686" t="s">
        <v>790</v>
      </c>
      <c r="C928" s="94">
        <v>250301013</v>
      </c>
      <c r="D928" s="94" t="s">
        <v>1170</v>
      </c>
      <c r="E928" s="94"/>
      <c r="F928" s="94"/>
      <c r="G928" s="94" t="s">
        <v>792</v>
      </c>
      <c r="H928" s="94">
        <v>37.2</v>
      </c>
      <c r="I928" s="94">
        <v>37.2</v>
      </c>
      <c r="J928" s="94"/>
      <c r="K928" s="94"/>
      <c r="L928" s="94"/>
      <c r="M928" s="688" t="s">
        <v>1171</v>
      </c>
      <c r="N928" s="94" t="s">
        <v>162</v>
      </c>
      <c r="O928" s="94"/>
    </row>
    <row r="929" s="647" customFormat="1" spans="1:15">
      <c r="A929" s="686" t="s">
        <v>21</v>
      </c>
      <c r="B929" s="686" t="s">
        <v>790</v>
      </c>
      <c r="C929" s="94">
        <v>250301015</v>
      </c>
      <c r="D929" s="94" t="s">
        <v>1172</v>
      </c>
      <c r="E929" s="94"/>
      <c r="F929" s="94"/>
      <c r="G929" s="94" t="s">
        <v>792</v>
      </c>
      <c r="H929" s="94">
        <v>8</v>
      </c>
      <c r="I929" s="94">
        <v>8</v>
      </c>
      <c r="J929" s="94"/>
      <c r="K929" s="94"/>
      <c r="L929" s="94"/>
      <c r="M929" s="688"/>
      <c r="N929" s="94" t="s">
        <v>162</v>
      </c>
      <c r="O929" s="94"/>
    </row>
    <row r="930" s="647" customFormat="1" spans="1:15">
      <c r="A930" s="686" t="s">
        <v>60</v>
      </c>
      <c r="B930" s="686" t="s">
        <v>790</v>
      </c>
      <c r="C930" s="94">
        <v>250301016</v>
      </c>
      <c r="D930" s="94" t="s">
        <v>1173</v>
      </c>
      <c r="E930" s="94"/>
      <c r="F930" s="94"/>
      <c r="G930" s="94" t="s">
        <v>792</v>
      </c>
      <c r="H930" s="94">
        <v>10</v>
      </c>
      <c r="I930" s="94">
        <v>10</v>
      </c>
      <c r="J930" s="94"/>
      <c r="K930" s="94"/>
      <c r="L930" s="94"/>
      <c r="M930" s="688"/>
      <c r="N930" s="94" t="s">
        <v>162</v>
      </c>
      <c r="O930" s="94"/>
    </row>
    <row r="931" s="647" customFormat="1" spans="1:15">
      <c r="A931" s="686" t="s">
        <v>60</v>
      </c>
      <c r="B931" s="686"/>
      <c r="C931" s="94">
        <v>250301017</v>
      </c>
      <c r="D931" s="94" t="s">
        <v>1174</v>
      </c>
      <c r="E931" s="94"/>
      <c r="F931" s="94"/>
      <c r="G931" s="94" t="s">
        <v>792</v>
      </c>
      <c r="H931" s="94" t="s">
        <v>20</v>
      </c>
      <c r="I931" s="94" t="s">
        <v>20</v>
      </c>
      <c r="J931" s="94"/>
      <c r="K931" s="94"/>
      <c r="L931" s="94"/>
      <c r="M931" s="688"/>
      <c r="N931" s="94" t="s">
        <v>20</v>
      </c>
      <c r="O931" s="94"/>
    </row>
    <row r="932" s="647" customFormat="1" ht="19" spans="1:15">
      <c r="A932" s="686" t="s">
        <v>60</v>
      </c>
      <c r="B932" s="686" t="s">
        <v>790</v>
      </c>
      <c r="C932" s="94">
        <v>2503010171</v>
      </c>
      <c r="D932" s="94" t="s">
        <v>1175</v>
      </c>
      <c r="E932" s="94"/>
      <c r="F932" s="94"/>
      <c r="G932" s="94" t="s">
        <v>792</v>
      </c>
      <c r="H932" s="94">
        <v>3</v>
      </c>
      <c r="I932" s="94">
        <v>3</v>
      </c>
      <c r="J932" s="94"/>
      <c r="K932" s="94"/>
      <c r="L932" s="94"/>
      <c r="M932" s="688"/>
      <c r="N932" s="94" t="s">
        <v>162</v>
      </c>
      <c r="O932" s="94"/>
    </row>
    <row r="933" s="647" customFormat="1" ht="19" spans="1:15">
      <c r="A933" s="686" t="s">
        <v>60</v>
      </c>
      <c r="B933" s="686" t="s">
        <v>790</v>
      </c>
      <c r="C933" s="94">
        <v>2503010172</v>
      </c>
      <c r="D933" s="94" t="s">
        <v>1176</v>
      </c>
      <c r="E933" s="94"/>
      <c r="F933" s="94"/>
      <c r="G933" s="94" t="s">
        <v>792</v>
      </c>
      <c r="H933" s="94">
        <v>17.6</v>
      </c>
      <c r="I933" s="94">
        <v>17.6</v>
      </c>
      <c r="J933" s="94"/>
      <c r="K933" s="94"/>
      <c r="L933" s="94"/>
      <c r="M933" s="688"/>
      <c r="N933" s="94" t="s">
        <v>162</v>
      </c>
      <c r="O933" s="94"/>
    </row>
    <row r="934" s="647" customFormat="1" spans="1:15">
      <c r="A934" s="686" t="s">
        <v>60</v>
      </c>
      <c r="B934" s="686" t="s">
        <v>790</v>
      </c>
      <c r="C934" s="94">
        <v>250301018</v>
      </c>
      <c r="D934" s="94" t="s">
        <v>1177</v>
      </c>
      <c r="E934" s="94"/>
      <c r="F934" s="94"/>
      <c r="G934" s="94" t="s">
        <v>792</v>
      </c>
      <c r="H934" s="94">
        <v>13.7</v>
      </c>
      <c r="I934" s="94">
        <v>13.7</v>
      </c>
      <c r="J934" s="94"/>
      <c r="K934" s="94"/>
      <c r="L934" s="94"/>
      <c r="M934" s="688"/>
      <c r="N934" s="94" t="s">
        <v>162</v>
      </c>
      <c r="O934" s="94"/>
    </row>
    <row r="935" s="647" customFormat="1" ht="19" spans="1:15">
      <c r="A935" s="686" t="s">
        <v>60</v>
      </c>
      <c r="B935" s="686" t="s">
        <v>790</v>
      </c>
      <c r="C935" s="94">
        <v>250301019</v>
      </c>
      <c r="D935" s="94" t="s">
        <v>1178</v>
      </c>
      <c r="E935" s="94"/>
      <c r="F935" s="94"/>
      <c r="G935" s="94" t="s">
        <v>792</v>
      </c>
      <c r="H935" s="94">
        <v>11.8</v>
      </c>
      <c r="I935" s="94">
        <v>11.8</v>
      </c>
      <c r="J935" s="94"/>
      <c r="K935" s="94"/>
      <c r="L935" s="94"/>
      <c r="M935" s="688"/>
      <c r="N935" s="94" t="s">
        <v>162</v>
      </c>
      <c r="O935" s="94"/>
    </row>
    <row r="936" s="647" customFormat="1" ht="47.5" spans="1:15">
      <c r="A936" s="686" t="s">
        <v>108</v>
      </c>
      <c r="B936" s="686" t="s">
        <v>790</v>
      </c>
      <c r="C936" s="94">
        <v>250301020</v>
      </c>
      <c r="D936" s="94" t="s">
        <v>1179</v>
      </c>
      <c r="E936" s="94" t="s">
        <v>1180</v>
      </c>
      <c r="F936" s="94"/>
      <c r="G936" s="94" t="s">
        <v>161</v>
      </c>
      <c r="H936" s="94">
        <v>289.8</v>
      </c>
      <c r="I936" s="94">
        <v>289.8</v>
      </c>
      <c r="J936" s="94"/>
      <c r="K936" s="94"/>
      <c r="L936" s="94"/>
      <c r="M936" s="688"/>
      <c r="N936" s="94" t="s">
        <v>118</v>
      </c>
      <c r="O936" s="94"/>
    </row>
    <row r="937" s="647" customFormat="1" spans="1:15">
      <c r="A937" s="686" t="s">
        <v>21</v>
      </c>
      <c r="B937" s="686"/>
      <c r="C937" s="94">
        <v>250302</v>
      </c>
      <c r="D937" s="94" t="s">
        <v>1181</v>
      </c>
      <c r="E937" s="94"/>
      <c r="F937" s="94"/>
      <c r="G937" s="94"/>
      <c r="H937" s="94" t="s">
        <v>20</v>
      </c>
      <c r="I937" s="94" t="s">
        <v>20</v>
      </c>
      <c r="J937" s="94"/>
      <c r="K937" s="94"/>
      <c r="L937" s="94"/>
      <c r="M937" s="688"/>
      <c r="N937" s="94" t="s">
        <v>20</v>
      </c>
      <c r="O937" s="94"/>
    </row>
    <row r="938" s="647" customFormat="1" spans="1:15">
      <c r="A938" s="686" t="s">
        <v>21</v>
      </c>
      <c r="B938" s="686" t="s">
        <v>790</v>
      </c>
      <c r="C938" s="94">
        <v>250302001</v>
      </c>
      <c r="D938" s="94" t="s">
        <v>1182</v>
      </c>
      <c r="E938" s="94" t="s">
        <v>1183</v>
      </c>
      <c r="F938" s="94"/>
      <c r="G938" s="94" t="s">
        <v>161</v>
      </c>
      <c r="H938" s="94">
        <v>8</v>
      </c>
      <c r="I938" s="94">
        <v>8</v>
      </c>
      <c r="J938" s="94"/>
      <c r="K938" s="94"/>
      <c r="L938" s="94"/>
      <c r="M938" s="688"/>
      <c r="N938" s="94" t="s">
        <v>162</v>
      </c>
      <c r="O938" s="94"/>
    </row>
    <row r="939" s="647" customFormat="1" spans="1:15">
      <c r="A939" s="686" t="s">
        <v>21</v>
      </c>
      <c r="B939" s="686" t="s">
        <v>790</v>
      </c>
      <c r="C939" s="94">
        <v>250302002</v>
      </c>
      <c r="D939" s="94" t="s">
        <v>1184</v>
      </c>
      <c r="E939" s="94" t="s">
        <v>1185</v>
      </c>
      <c r="F939" s="94"/>
      <c r="G939" s="94" t="s">
        <v>792</v>
      </c>
      <c r="H939" s="94">
        <v>6</v>
      </c>
      <c r="I939" s="94">
        <v>6</v>
      </c>
      <c r="J939" s="94"/>
      <c r="K939" s="94"/>
      <c r="L939" s="94"/>
      <c r="M939" s="688"/>
      <c r="N939" s="94" t="s">
        <v>162</v>
      </c>
      <c r="O939" s="94"/>
    </row>
    <row r="940" s="647" customFormat="1" spans="1:15">
      <c r="A940" s="686" t="s">
        <v>21</v>
      </c>
      <c r="B940" s="686" t="s">
        <v>790</v>
      </c>
      <c r="C940" s="94">
        <v>250302003</v>
      </c>
      <c r="D940" s="94" t="s">
        <v>1186</v>
      </c>
      <c r="E940" s="94"/>
      <c r="F940" s="94"/>
      <c r="G940" s="94" t="s">
        <v>792</v>
      </c>
      <c r="H940" s="94">
        <v>22.5</v>
      </c>
      <c r="I940" s="94">
        <v>22.5</v>
      </c>
      <c r="J940" s="94"/>
      <c r="K940" s="94"/>
      <c r="L940" s="94"/>
      <c r="M940" s="688"/>
      <c r="N940" s="94" t="s">
        <v>162</v>
      </c>
      <c r="O940" s="94"/>
    </row>
    <row r="941" s="647" customFormat="1" spans="1:15">
      <c r="A941" s="715" t="s">
        <v>1136</v>
      </c>
      <c r="B941" s="686" t="s">
        <v>790</v>
      </c>
      <c r="C941" s="94">
        <v>2503020031</v>
      </c>
      <c r="D941" s="94" t="s">
        <v>1187</v>
      </c>
      <c r="E941" s="94"/>
      <c r="F941" s="94"/>
      <c r="G941" s="94" t="s">
        <v>161</v>
      </c>
      <c r="H941" s="94">
        <v>30</v>
      </c>
      <c r="I941" s="94">
        <v>30</v>
      </c>
      <c r="J941" s="94"/>
      <c r="K941" s="94"/>
      <c r="L941" s="94"/>
      <c r="M941" s="688"/>
      <c r="N941" s="94" t="s">
        <v>128</v>
      </c>
      <c r="O941" s="94" t="s">
        <v>1188</v>
      </c>
    </row>
    <row r="942" s="647" customFormat="1" spans="1:15">
      <c r="A942" s="715" t="s">
        <v>1134</v>
      </c>
      <c r="B942" s="686" t="s">
        <v>790</v>
      </c>
      <c r="C942" s="94" t="s">
        <v>1189</v>
      </c>
      <c r="D942" s="94" t="s">
        <v>1190</v>
      </c>
      <c r="E942" s="94" t="s">
        <v>1191</v>
      </c>
      <c r="F942" s="94"/>
      <c r="G942" s="94" t="s">
        <v>792</v>
      </c>
      <c r="H942" s="94">
        <v>30</v>
      </c>
      <c r="I942" s="94">
        <v>30</v>
      </c>
      <c r="J942" s="94"/>
      <c r="K942" s="94"/>
      <c r="L942" s="94"/>
      <c r="M942" s="688"/>
      <c r="N942" s="94" t="s">
        <v>162</v>
      </c>
      <c r="O942" s="94"/>
    </row>
    <row r="943" s="647" customFormat="1" spans="1:15">
      <c r="A943" s="686" t="s">
        <v>21</v>
      </c>
      <c r="B943" s="686" t="s">
        <v>790</v>
      </c>
      <c r="C943" s="94">
        <v>250302004</v>
      </c>
      <c r="D943" s="94" t="s">
        <v>1192</v>
      </c>
      <c r="E943" s="94"/>
      <c r="F943" s="94"/>
      <c r="G943" s="94" t="s">
        <v>792</v>
      </c>
      <c r="H943" s="94">
        <v>10</v>
      </c>
      <c r="I943" s="94">
        <v>10</v>
      </c>
      <c r="J943" s="94"/>
      <c r="K943" s="94"/>
      <c r="L943" s="94"/>
      <c r="M943" s="688"/>
      <c r="N943" s="94" t="s">
        <v>162</v>
      </c>
      <c r="O943" s="94"/>
    </row>
    <row r="944" s="647" customFormat="1" spans="1:15">
      <c r="A944" s="686" t="s">
        <v>323</v>
      </c>
      <c r="B944" s="686" t="s">
        <v>790</v>
      </c>
      <c r="C944" s="94">
        <v>2503020041</v>
      </c>
      <c r="D944" s="94" t="s">
        <v>1193</v>
      </c>
      <c r="E944" s="94"/>
      <c r="F944" s="94"/>
      <c r="G944" s="94" t="s">
        <v>161</v>
      </c>
      <c r="H944" s="94">
        <v>10</v>
      </c>
      <c r="I944" s="94">
        <v>10</v>
      </c>
      <c r="J944" s="94"/>
      <c r="K944" s="94"/>
      <c r="L944" s="94"/>
      <c r="M944" s="688"/>
      <c r="N944" s="94" t="s">
        <v>162</v>
      </c>
      <c r="O944" s="94"/>
    </row>
    <row r="945" s="647" customFormat="1" spans="1:15">
      <c r="A945" s="686" t="s">
        <v>63</v>
      </c>
      <c r="B945" s="686" t="s">
        <v>790</v>
      </c>
      <c r="C945" s="94">
        <v>250302005</v>
      </c>
      <c r="D945" s="94" t="s">
        <v>1194</v>
      </c>
      <c r="E945" s="94"/>
      <c r="F945" s="94"/>
      <c r="G945" s="94" t="s">
        <v>792</v>
      </c>
      <c r="H945" s="94">
        <v>7</v>
      </c>
      <c r="I945" s="94">
        <v>7</v>
      </c>
      <c r="J945" s="94"/>
      <c r="K945" s="94"/>
      <c r="L945" s="94"/>
      <c r="M945" s="688"/>
      <c r="N945" s="94" t="s">
        <v>162</v>
      </c>
      <c r="O945" s="94"/>
    </row>
    <row r="946" s="647" customFormat="1" spans="1:15">
      <c r="A946" s="686" t="s">
        <v>21</v>
      </c>
      <c r="B946" s="686" t="s">
        <v>790</v>
      </c>
      <c r="C946" s="94">
        <v>250302006</v>
      </c>
      <c r="D946" s="94" t="s">
        <v>1195</v>
      </c>
      <c r="E946" s="94"/>
      <c r="F946" s="94"/>
      <c r="G946" s="94" t="s">
        <v>792</v>
      </c>
      <c r="H946" s="94">
        <v>11</v>
      </c>
      <c r="I946" s="94">
        <v>11</v>
      </c>
      <c r="J946" s="94"/>
      <c r="K946" s="94"/>
      <c r="L946" s="94"/>
      <c r="M946" s="688"/>
      <c r="N946" s="94" t="s">
        <v>162</v>
      </c>
      <c r="O946" s="94"/>
    </row>
    <row r="947" s="647" customFormat="1" spans="1:15">
      <c r="A947" s="686" t="s">
        <v>21</v>
      </c>
      <c r="B947" s="686" t="s">
        <v>790</v>
      </c>
      <c r="C947" s="94">
        <v>250302007</v>
      </c>
      <c r="D947" s="94" t="s">
        <v>1196</v>
      </c>
      <c r="E947" s="94"/>
      <c r="F947" s="94"/>
      <c r="G947" s="94" t="s">
        <v>792</v>
      </c>
      <c r="H947" s="94">
        <v>6</v>
      </c>
      <c r="I947" s="94">
        <v>6</v>
      </c>
      <c r="J947" s="94"/>
      <c r="K947" s="94"/>
      <c r="L947" s="94"/>
      <c r="M947" s="688"/>
      <c r="N947" s="94" t="s">
        <v>162</v>
      </c>
      <c r="O947" s="94"/>
    </row>
    <row r="948" s="647" customFormat="1" spans="1:15">
      <c r="A948" s="686" t="s">
        <v>323</v>
      </c>
      <c r="B948" s="686" t="s">
        <v>790</v>
      </c>
      <c r="C948" s="94">
        <v>250302008</v>
      </c>
      <c r="D948" s="94" t="s">
        <v>1197</v>
      </c>
      <c r="E948" s="94" t="s">
        <v>1198</v>
      </c>
      <c r="F948" s="94"/>
      <c r="G948" s="94" t="s">
        <v>792</v>
      </c>
      <c r="H948" s="94">
        <v>10</v>
      </c>
      <c r="I948" s="94">
        <v>10</v>
      </c>
      <c r="J948" s="94"/>
      <c r="K948" s="94"/>
      <c r="L948" s="94"/>
      <c r="M948" s="688"/>
      <c r="N948" s="94" t="s">
        <v>162</v>
      </c>
      <c r="O948" s="94"/>
    </row>
    <row r="949" s="647" customFormat="1" spans="1:15">
      <c r="A949" s="686" t="s">
        <v>323</v>
      </c>
      <c r="B949" s="686" t="s">
        <v>790</v>
      </c>
      <c r="C949" s="94">
        <v>2503020080</v>
      </c>
      <c r="D949" s="94" t="s">
        <v>1199</v>
      </c>
      <c r="E949" s="94" t="s">
        <v>1198</v>
      </c>
      <c r="F949" s="94"/>
      <c r="G949" s="94" t="s">
        <v>792</v>
      </c>
      <c r="H949" s="94">
        <v>23</v>
      </c>
      <c r="I949" s="94">
        <v>23</v>
      </c>
      <c r="J949" s="94"/>
      <c r="K949" s="94"/>
      <c r="L949" s="94"/>
      <c r="M949" s="688"/>
      <c r="N949" s="94" t="s">
        <v>162</v>
      </c>
      <c r="O949" s="94"/>
    </row>
    <row r="950" s="647" customFormat="1" spans="1:15">
      <c r="A950" s="686" t="s">
        <v>21</v>
      </c>
      <c r="B950" s="686" t="s">
        <v>790</v>
      </c>
      <c r="C950" s="94">
        <v>250302009</v>
      </c>
      <c r="D950" s="94" t="s">
        <v>1200</v>
      </c>
      <c r="E950" s="94"/>
      <c r="F950" s="94"/>
      <c r="G950" s="94" t="s">
        <v>792</v>
      </c>
      <c r="H950" s="94">
        <v>14.7</v>
      </c>
      <c r="I950" s="94">
        <v>14.7</v>
      </c>
      <c r="J950" s="94"/>
      <c r="K950" s="94"/>
      <c r="L950" s="94"/>
      <c r="M950" s="688"/>
      <c r="N950" s="94" t="s">
        <v>162</v>
      </c>
      <c r="O950" s="94"/>
    </row>
    <row r="951" s="647" customFormat="1" spans="1:15">
      <c r="A951" s="686" t="s">
        <v>21</v>
      </c>
      <c r="B951" s="686"/>
      <c r="C951" s="94">
        <v>250303</v>
      </c>
      <c r="D951" s="94" t="s">
        <v>1201</v>
      </c>
      <c r="E951" s="94"/>
      <c r="F951" s="94"/>
      <c r="G951" s="94"/>
      <c r="H951" s="94" t="s">
        <v>20</v>
      </c>
      <c r="I951" s="94" t="s">
        <v>20</v>
      </c>
      <c r="J951" s="94"/>
      <c r="K951" s="94"/>
      <c r="L951" s="94"/>
      <c r="M951" s="688"/>
      <c r="N951" s="94" t="s">
        <v>20</v>
      </c>
      <c r="O951" s="94"/>
    </row>
    <row r="952" s="647" customFormat="1" spans="1:15">
      <c r="A952" s="686" t="s">
        <v>21</v>
      </c>
      <c r="B952" s="686" t="s">
        <v>790</v>
      </c>
      <c r="C952" s="94">
        <v>250303001</v>
      </c>
      <c r="D952" s="94" t="s">
        <v>1202</v>
      </c>
      <c r="E952" s="94"/>
      <c r="F952" s="94"/>
      <c r="G952" s="94" t="s">
        <v>792</v>
      </c>
      <c r="H952" s="94">
        <v>6</v>
      </c>
      <c r="I952" s="94">
        <v>6</v>
      </c>
      <c r="J952" s="94"/>
      <c r="K952" s="94"/>
      <c r="L952" s="94"/>
      <c r="M952" s="688"/>
      <c r="N952" s="94" t="s">
        <v>162</v>
      </c>
      <c r="O952" s="94"/>
    </row>
    <row r="953" s="647" customFormat="1" spans="1:15">
      <c r="A953" s="686" t="s">
        <v>57</v>
      </c>
      <c r="B953" s="686" t="s">
        <v>790</v>
      </c>
      <c r="C953" s="94">
        <v>250303002</v>
      </c>
      <c r="D953" s="94" t="s">
        <v>1203</v>
      </c>
      <c r="E953" s="94"/>
      <c r="F953" s="94"/>
      <c r="G953" s="94" t="s">
        <v>792</v>
      </c>
      <c r="H953" s="94">
        <v>6</v>
      </c>
      <c r="I953" s="94">
        <v>6</v>
      </c>
      <c r="J953" s="94"/>
      <c r="K953" s="94"/>
      <c r="L953" s="94"/>
      <c r="M953" s="688"/>
      <c r="N953" s="94" t="s">
        <v>162</v>
      </c>
      <c r="O953" s="94"/>
    </row>
    <row r="954" s="647" customFormat="1" spans="1:15">
      <c r="A954" s="686" t="s">
        <v>21</v>
      </c>
      <c r="B954" s="686" t="s">
        <v>790</v>
      </c>
      <c r="C954" s="94">
        <v>250303003</v>
      </c>
      <c r="D954" s="94" t="s">
        <v>1204</v>
      </c>
      <c r="E954" s="94"/>
      <c r="F954" s="94"/>
      <c r="G954" s="94" t="s">
        <v>792</v>
      </c>
      <c r="H954" s="94">
        <v>8</v>
      </c>
      <c r="I954" s="94">
        <v>8</v>
      </c>
      <c r="J954" s="94"/>
      <c r="K954" s="94"/>
      <c r="L954" s="94"/>
      <c r="M954" s="688"/>
      <c r="N954" s="94" t="s">
        <v>162</v>
      </c>
      <c r="O954" s="94"/>
    </row>
    <row r="955" s="647" customFormat="1" ht="19" spans="1:15">
      <c r="A955" s="686" t="s">
        <v>21</v>
      </c>
      <c r="B955" s="686" t="s">
        <v>790</v>
      </c>
      <c r="C955" s="94">
        <v>250303004</v>
      </c>
      <c r="D955" s="94" t="s">
        <v>1205</v>
      </c>
      <c r="E955" s="94"/>
      <c r="F955" s="94"/>
      <c r="G955" s="94" t="s">
        <v>792</v>
      </c>
      <c r="H955" s="94">
        <v>10</v>
      </c>
      <c r="I955" s="94">
        <v>10</v>
      </c>
      <c r="J955" s="94"/>
      <c r="K955" s="94"/>
      <c r="L955" s="94"/>
      <c r="M955" s="688"/>
      <c r="N955" s="94" t="s">
        <v>162</v>
      </c>
      <c r="O955" s="94"/>
    </row>
    <row r="956" s="647" customFormat="1" ht="19" spans="1:15">
      <c r="A956" s="686" t="s">
        <v>57</v>
      </c>
      <c r="B956" s="686" t="s">
        <v>790</v>
      </c>
      <c r="C956" s="94">
        <v>250303005</v>
      </c>
      <c r="D956" s="94" t="s">
        <v>1206</v>
      </c>
      <c r="E956" s="94"/>
      <c r="F956" s="94"/>
      <c r="G956" s="94" t="s">
        <v>792</v>
      </c>
      <c r="H956" s="94">
        <v>9.9</v>
      </c>
      <c r="I956" s="94">
        <v>9.9</v>
      </c>
      <c r="J956" s="94"/>
      <c r="K956" s="94"/>
      <c r="L956" s="94"/>
      <c r="M956" s="688"/>
      <c r="N956" s="94" t="s">
        <v>162</v>
      </c>
      <c r="O956" s="94"/>
    </row>
    <row r="957" s="647" customFormat="1" spans="1:15">
      <c r="A957" s="686" t="s">
        <v>63</v>
      </c>
      <c r="B957" s="686" t="s">
        <v>790</v>
      </c>
      <c r="C957" s="94">
        <v>250303006</v>
      </c>
      <c r="D957" s="94" t="s">
        <v>1207</v>
      </c>
      <c r="E957" s="94" t="s">
        <v>1208</v>
      </c>
      <c r="F957" s="94"/>
      <c r="G957" s="94" t="s">
        <v>792</v>
      </c>
      <c r="H957" s="94">
        <v>9.9</v>
      </c>
      <c r="I957" s="94">
        <v>9.9</v>
      </c>
      <c r="J957" s="94"/>
      <c r="K957" s="94"/>
      <c r="L957" s="94"/>
      <c r="M957" s="688"/>
      <c r="N957" s="94" t="s">
        <v>162</v>
      </c>
      <c r="O957" s="94"/>
    </row>
    <row r="958" s="647" customFormat="1" spans="1:15">
      <c r="A958" s="686" t="s">
        <v>21</v>
      </c>
      <c r="B958" s="686" t="s">
        <v>790</v>
      </c>
      <c r="C958" s="94">
        <v>250303007</v>
      </c>
      <c r="D958" s="94" t="s">
        <v>1209</v>
      </c>
      <c r="E958" s="94"/>
      <c r="F958" s="94"/>
      <c r="G958" s="94" t="s">
        <v>792</v>
      </c>
      <c r="H958" s="94">
        <v>10</v>
      </c>
      <c r="I958" s="94">
        <v>10</v>
      </c>
      <c r="J958" s="94"/>
      <c r="K958" s="94"/>
      <c r="L958" s="94"/>
      <c r="M958" s="688"/>
      <c r="N958" s="94" t="s">
        <v>162</v>
      </c>
      <c r="O958" s="94"/>
    </row>
    <row r="959" s="647" customFormat="1" spans="1:15">
      <c r="A959" s="686" t="s">
        <v>63</v>
      </c>
      <c r="B959" s="686" t="s">
        <v>790</v>
      </c>
      <c r="C959" s="94">
        <v>250303008</v>
      </c>
      <c r="D959" s="94" t="s">
        <v>1210</v>
      </c>
      <c r="E959" s="94"/>
      <c r="F959" s="94"/>
      <c r="G959" s="94" t="s">
        <v>792</v>
      </c>
      <c r="H959" s="94">
        <v>9</v>
      </c>
      <c r="I959" s="94">
        <v>9</v>
      </c>
      <c r="J959" s="94"/>
      <c r="K959" s="94"/>
      <c r="L959" s="94"/>
      <c r="M959" s="688"/>
      <c r="N959" s="94" t="s">
        <v>162</v>
      </c>
      <c r="O959" s="94"/>
    </row>
    <row r="960" s="647" customFormat="1" spans="1:15">
      <c r="A960" s="686" t="s">
        <v>21</v>
      </c>
      <c r="B960" s="686" t="s">
        <v>790</v>
      </c>
      <c r="C960" s="94">
        <v>250303009</v>
      </c>
      <c r="D960" s="94" t="s">
        <v>1211</v>
      </c>
      <c r="E960" s="94"/>
      <c r="F960" s="94"/>
      <c r="G960" s="94" t="s">
        <v>792</v>
      </c>
      <c r="H960" s="94">
        <v>10</v>
      </c>
      <c r="I960" s="94">
        <v>10</v>
      </c>
      <c r="J960" s="94"/>
      <c r="K960" s="94"/>
      <c r="L960" s="94"/>
      <c r="M960" s="688"/>
      <c r="N960" s="94" t="s">
        <v>162</v>
      </c>
      <c r="O960" s="94"/>
    </row>
    <row r="961" s="647" customFormat="1" spans="1:15">
      <c r="A961" s="686" t="s">
        <v>21</v>
      </c>
      <c r="B961" s="686" t="s">
        <v>790</v>
      </c>
      <c r="C961" s="94">
        <v>250303010</v>
      </c>
      <c r="D961" s="94" t="s">
        <v>1212</v>
      </c>
      <c r="E961" s="94"/>
      <c r="F961" s="94"/>
      <c r="G961" s="94" t="s">
        <v>792</v>
      </c>
      <c r="H961" s="94">
        <v>10</v>
      </c>
      <c r="I961" s="94">
        <v>10</v>
      </c>
      <c r="J961" s="94"/>
      <c r="K961" s="94"/>
      <c r="L961" s="94"/>
      <c r="M961" s="688"/>
      <c r="N961" s="94" t="s">
        <v>162</v>
      </c>
      <c r="O961" s="94"/>
    </row>
    <row r="962" s="647" customFormat="1" spans="1:15">
      <c r="A962" s="686" t="s">
        <v>21</v>
      </c>
      <c r="B962" s="686" t="s">
        <v>790</v>
      </c>
      <c r="C962" s="94">
        <v>250303011</v>
      </c>
      <c r="D962" s="94" t="s">
        <v>1213</v>
      </c>
      <c r="E962" s="94"/>
      <c r="F962" s="94"/>
      <c r="G962" s="94" t="s">
        <v>792</v>
      </c>
      <c r="H962" s="94">
        <v>10</v>
      </c>
      <c r="I962" s="94">
        <v>10</v>
      </c>
      <c r="J962" s="94"/>
      <c r="K962" s="94"/>
      <c r="L962" s="94"/>
      <c r="M962" s="688"/>
      <c r="N962" s="94" t="s">
        <v>162</v>
      </c>
      <c r="O962" s="94"/>
    </row>
    <row r="963" s="647" customFormat="1" spans="1:15">
      <c r="A963" s="686" t="s">
        <v>63</v>
      </c>
      <c r="B963" s="686" t="s">
        <v>790</v>
      </c>
      <c r="C963" s="94">
        <v>250303012</v>
      </c>
      <c r="D963" s="94" t="s">
        <v>1214</v>
      </c>
      <c r="E963" s="94"/>
      <c r="F963" s="94"/>
      <c r="G963" s="94" t="s">
        <v>792</v>
      </c>
      <c r="H963" s="94">
        <v>9</v>
      </c>
      <c r="I963" s="94">
        <v>9</v>
      </c>
      <c r="J963" s="94"/>
      <c r="K963" s="94"/>
      <c r="L963" s="94"/>
      <c r="M963" s="688"/>
      <c r="N963" s="94" t="s">
        <v>162</v>
      </c>
      <c r="O963" s="94"/>
    </row>
    <row r="964" s="647" customFormat="1" spans="1:15">
      <c r="A964" s="686" t="s">
        <v>63</v>
      </c>
      <c r="B964" s="686" t="s">
        <v>790</v>
      </c>
      <c r="C964" s="94">
        <v>250303013</v>
      </c>
      <c r="D964" s="94" t="s">
        <v>1215</v>
      </c>
      <c r="E964" s="94"/>
      <c r="F964" s="94"/>
      <c r="G964" s="94" t="s">
        <v>792</v>
      </c>
      <c r="H964" s="94">
        <v>52.9</v>
      </c>
      <c r="I964" s="94">
        <v>52.9</v>
      </c>
      <c r="J964" s="94"/>
      <c r="K964" s="94"/>
      <c r="L964" s="94"/>
      <c r="M964" s="688"/>
      <c r="N964" s="94" t="s">
        <v>162</v>
      </c>
      <c r="O964" s="94"/>
    </row>
    <row r="965" s="647" customFormat="1" spans="1:15">
      <c r="A965" s="686" t="s">
        <v>21</v>
      </c>
      <c r="B965" s="686" t="s">
        <v>790</v>
      </c>
      <c r="C965" s="94">
        <v>250303014</v>
      </c>
      <c r="D965" s="94" t="s">
        <v>1216</v>
      </c>
      <c r="E965" s="94"/>
      <c r="F965" s="94"/>
      <c r="G965" s="94" t="s">
        <v>792</v>
      </c>
      <c r="H965" s="94">
        <v>11.8</v>
      </c>
      <c r="I965" s="94">
        <v>11.8</v>
      </c>
      <c r="J965" s="94"/>
      <c r="K965" s="94"/>
      <c r="L965" s="94"/>
      <c r="M965" s="688"/>
      <c r="N965" s="94" t="s">
        <v>162</v>
      </c>
      <c r="O965" s="94"/>
    </row>
    <row r="966" s="647" customFormat="1" spans="1:15">
      <c r="A966" s="686" t="s">
        <v>21</v>
      </c>
      <c r="B966" s="686" t="s">
        <v>790</v>
      </c>
      <c r="C966" s="94">
        <v>250303015</v>
      </c>
      <c r="D966" s="94" t="s">
        <v>1217</v>
      </c>
      <c r="E966" s="94"/>
      <c r="F966" s="94"/>
      <c r="G966" s="94" t="s">
        <v>792</v>
      </c>
      <c r="H966" s="94">
        <v>9</v>
      </c>
      <c r="I966" s="94">
        <v>9</v>
      </c>
      <c r="J966" s="94"/>
      <c r="K966" s="94"/>
      <c r="L966" s="94"/>
      <c r="M966" s="688"/>
      <c r="N966" s="94" t="s">
        <v>162</v>
      </c>
      <c r="O966" s="94"/>
    </row>
    <row r="967" s="647" customFormat="1" spans="1:15">
      <c r="A967" s="686" t="s">
        <v>21</v>
      </c>
      <c r="B967" s="686" t="s">
        <v>790</v>
      </c>
      <c r="C967" s="94">
        <v>250303016</v>
      </c>
      <c r="D967" s="94" t="s">
        <v>1218</v>
      </c>
      <c r="E967" s="94"/>
      <c r="F967" s="94"/>
      <c r="G967" s="94" t="s">
        <v>792</v>
      </c>
      <c r="H967" s="94">
        <v>10</v>
      </c>
      <c r="I967" s="94">
        <v>10</v>
      </c>
      <c r="J967" s="94"/>
      <c r="K967" s="94"/>
      <c r="L967" s="94"/>
      <c r="M967" s="688"/>
      <c r="N967" s="94" t="s">
        <v>162</v>
      </c>
      <c r="O967" s="94"/>
    </row>
    <row r="968" s="647" customFormat="1" spans="1:15">
      <c r="A968" s="686" t="s">
        <v>63</v>
      </c>
      <c r="B968" s="686" t="s">
        <v>790</v>
      </c>
      <c r="C968" s="94">
        <v>250303017</v>
      </c>
      <c r="D968" s="94" t="s">
        <v>1219</v>
      </c>
      <c r="E968" s="94"/>
      <c r="F968" s="94"/>
      <c r="G968" s="94" t="s">
        <v>792</v>
      </c>
      <c r="H968" s="94">
        <v>9</v>
      </c>
      <c r="I968" s="94">
        <v>9</v>
      </c>
      <c r="J968" s="94"/>
      <c r="K968" s="94"/>
      <c r="L968" s="94"/>
      <c r="M968" s="688"/>
      <c r="N968" s="94" t="s">
        <v>162</v>
      </c>
      <c r="O968" s="94"/>
    </row>
    <row r="969" s="647" customFormat="1" spans="1:15">
      <c r="A969" s="686" t="s">
        <v>323</v>
      </c>
      <c r="B969" s="686" t="s">
        <v>790</v>
      </c>
      <c r="C969" s="94">
        <v>250303019</v>
      </c>
      <c r="D969" s="94" t="s">
        <v>1220</v>
      </c>
      <c r="E969" s="94" t="s">
        <v>1221</v>
      </c>
      <c r="F969" s="94"/>
      <c r="G969" s="94" t="s">
        <v>792</v>
      </c>
      <c r="H969" s="94">
        <v>10</v>
      </c>
      <c r="I969" s="94">
        <v>10</v>
      </c>
      <c r="J969" s="94"/>
      <c r="K969" s="94"/>
      <c r="L969" s="94"/>
      <c r="M969" s="688"/>
      <c r="N969" s="94" t="s">
        <v>162</v>
      </c>
      <c r="O969" s="94"/>
    </row>
    <row r="970" s="647" customFormat="1" spans="1:15">
      <c r="A970" s="686" t="s">
        <v>323</v>
      </c>
      <c r="B970" s="686" t="s">
        <v>790</v>
      </c>
      <c r="C970" s="94">
        <v>2503030190</v>
      </c>
      <c r="D970" s="94" t="s">
        <v>1220</v>
      </c>
      <c r="E970" s="94" t="s">
        <v>1222</v>
      </c>
      <c r="F970" s="94"/>
      <c r="G970" s="94" t="s">
        <v>792</v>
      </c>
      <c r="H970" s="94">
        <v>17.6</v>
      </c>
      <c r="I970" s="94">
        <v>17.6</v>
      </c>
      <c r="J970" s="94"/>
      <c r="K970" s="94"/>
      <c r="L970" s="94"/>
      <c r="M970" s="688"/>
      <c r="N970" s="94" t="s">
        <v>162</v>
      </c>
      <c r="O970" s="94"/>
    </row>
    <row r="971" s="647" customFormat="1" ht="19" spans="1:15">
      <c r="A971" s="686" t="s">
        <v>36</v>
      </c>
      <c r="B971" s="686" t="s">
        <v>790</v>
      </c>
      <c r="C971" s="94">
        <v>250303020</v>
      </c>
      <c r="D971" s="94" t="s">
        <v>1223</v>
      </c>
      <c r="E971" s="94"/>
      <c r="F971" s="94"/>
      <c r="G971" s="94" t="s">
        <v>161</v>
      </c>
      <c r="H971" s="94">
        <v>149</v>
      </c>
      <c r="I971" s="94">
        <v>149</v>
      </c>
      <c r="J971" s="94"/>
      <c r="K971" s="94"/>
      <c r="L971" s="94"/>
      <c r="M971" s="688"/>
      <c r="N971" s="94" t="s">
        <v>128</v>
      </c>
      <c r="O971" s="94"/>
    </row>
    <row r="972" s="647" customFormat="1" ht="57" spans="1:15">
      <c r="A972" s="686" t="s">
        <v>108</v>
      </c>
      <c r="B972" s="686" t="s">
        <v>790</v>
      </c>
      <c r="C972" s="94">
        <v>250303021</v>
      </c>
      <c r="D972" s="94" t="s">
        <v>1224</v>
      </c>
      <c r="E972" s="94" t="s">
        <v>1225</v>
      </c>
      <c r="F972" s="94"/>
      <c r="G972" s="94" t="s">
        <v>161</v>
      </c>
      <c r="H972" s="94">
        <v>289.8</v>
      </c>
      <c r="I972" s="94">
        <v>289.8</v>
      </c>
      <c r="J972" s="94"/>
      <c r="K972" s="94"/>
      <c r="L972" s="94"/>
      <c r="M972" s="688"/>
      <c r="N972" s="94" t="s">
        <v>128</v>
      </c>
      <c r="O972" s="94"/>
    </row>
    <row r="973" s="647" customFormat="1" ht="66.5" spans="1:15">
      <c r="A973" s="686" t="s">
        <v>67</v>
      </c>
      <c r="B973" s="686" t="s">
        <v>790</v>
      </c>
      <c r="C973" s="94">
        <v>250303022</v>
      </c>
      <c r="D973" s="94" t="s">
        <v>1226</v>
      </c>
      <c r="E973" s="94" t="s">
        <v>1227</v>
      </c>
      <c r="F973" s="94"/>
      <c r="G973" s="94" t="s">
        <v>161</v>
      </c>
      <c r="H973" s="94">
        <v>40</v>
      </c>
      <c r="I973" s="94">
        <v>40</v>
      </c>
      <c r="J973" s="94"/>
      <c r="K973" s="94"/>
      <c r="L973" s="94"/>
      <c r="M973" s="688"/>
      <c r="N973" s="94" t="s">
        <v>128</v>
      </c>
      <c r="O973" s="94"/>
    </row>
    <row r="974" s="647" customFormat="1" ht="19" spans="1:15">
      <c r="A974" s="686" t="s">
        <v>21</v>
      </c>
      <c r="B974" s="686"/>
      <c r="C974" s="94">
        <v>250304</v>
      </c>
      <c r="D974" s="94" t="s">
        <v>1228</v>
      </c>
      <c r="E974" s="94" t="s">
        <v>1229</v>
      </c>
      <c r="F974" s="94"/>
      <c r="G974" s="94"/>
      <c r="H974" s="94" t="s">
        <v>20</v>
      </c>
      <c r="I974" s="94" t="s">
        <v>20</v>
      </c>
      <c r="J974" s="94"/>
      <c r="K974" s="94"/>
      <c r="L974" s="94"/>
      <c r="M974" s="688"/>
      <c r="N974" s="94" t="s">
        <v>20</v>
      </c>
      <c r="O974" s="94"/>
    </row>
    <row r="975" s="647" customFormat="1" spans="1:15">
      <c r="A975" s="686" t="s">
        <v>57</v>
      </c>
      <c r="B975" s="686" t="s">
        <v>790</v>
      </c>
      <c r="C975" s="94">
        <v>250304001</v>
      </c>
      <c r="D975" s="94" t="s">
        <v>1230</v>
      </c>
      <c r="E975" s="94"/>
      <c r="F975" s="94"/>
      <c r="G975" s="94" t="s">
        <v>792</v>
      </c>
      <c r="H975" s="94">
        <v>5</v>
      </c>
      <c r="I975" s="94">
        <v>5</v>
      </c>
      <c r="J975" s="94"/>
      <c r="K975" s="94"/>
      <c r="L975" s="94"/>
      <c r="M975" s="688"/>
      <c r="N975" s="94" t="s">
        <v>162</v>
      </c>
      <c r="O975" s="94"/>
    </row>
    <row r="976" s="647" customFormat="1" spans="1:15">
      <c r="A976" s="686" t="s">
        <v>57</v>
      </c>
      <c r="B976" s="686" t="s">
        <v>790</v>
      </c>
      <c r="C976" s="94">
        <v>250304002</v>
      </c>
      <c r="D976" s="94" t="s">
        <v>1231</v>
      </c>
      <c r="E976" s="94"/>
      <c r="F976" s="94"/>
      <c r="G976" s="94" t="s">
        <v>792</v>
      </c>
      <c r="H976" s="94">
        <v>5</v>
      </c>
      <c r="I976" s="94">
        <v>5</v>
      </c>
      <c r="J976" s="94"/>
      <c r="K976" s="94"/>
      <c r="L976" s="94"/>
      <c r="M976" s="688"/>
      <c r="N976" s="94" t="s">
        <v>162</v>
      </c>
      <c r="O976" s="94"/>
    </row>
    <row r="977" s="647" customFormat="1" spans="1:15">
      <c r="A977" s="686" t="s">
        <v>57</v>
      </c>
      <c r="B977" s="686" t="s">
        <v>790</v>
      </c>
      <c r="C977" s="94">
        <v>250304003</v>
      </c>
      <c r="D977" s="94" t="s">
        <v>1232</v>
      </c>
      <c r="E977" s="94"/>
      <c r="F977" s="94"/>
      <c r="G977" s="94" t="s">
        <v>792</v>
      </c>
      <c r="H977" s="94">
        <v>5</v>
      </c>
      <c r="I977" s="94">
        <v>5</v>
      </c>
      <c r="J977" s="94"/>
      <c r="K977" s="94"/>
      <c r="L977" s="94"/>
      <c r="M977" s="688"/>
      <c r="N977" s="94" t="s">
        <v>162</v>
      </c>
      <c r="O977" s="94"/>
    </row>
    <row r="978" s="647" customFormat="1" spans="1:15">
      <c r="A978" s="686" t="s">
        <v>57</v>
      </c>
      <c r="B978" s="686" t="s">
        <v>790</v>
      </c>
      <c r="C978" s="94">
        <v>250304004</v>
      </c>
      <c r="D978" s="94" t="s">
        <v>1233</v>
      </c>
      <c r="E978" s="94"/>
      <c r="F978" s="94"/>
      <c r="G978" s="94" t="s">
        <v>792</v>
      </c>
      <c r="H978" s="94">
        <v>5</v>
      </c>
      <c r="I978" s="94">
        <v>5</v>
      </c>
      <c r="J978" s="94"/>
      <c r="K978" s="94"/>
      <c r="L978" s="94"/>
      <c r="M978" s="688"/>
      <c r="N978" s="94" t="s">
        <v>162</v>
      </c>
      <c r="O978" s="94"/>
    </row>
    <row r="979" s="647" customFormat="1" spans="1:15">
      <c r="A979" s="686" t="s">
        <v>57</v>
      </c>
      <c r="B979" s="686" t="s">
        <v>790</v>
      </c>
      <c r="C979" s="94">
        <v>250304005</v>
      </c>
      <c r="D979" s="94" t="s">
        <v>1234</v>
      </c>
      <c r="E979" s="94"/>
      <c r="F979" s="94"/>
      <c r="G979" s="94" t="s">
        <v>792</v>
      </c>
      <c r="H979" s="94">
        <v>5</v>
      </c>
      <c r="I979" s="94">
        <v>5</v>
      </c>
      <c r="J979" s="94"/>
      <c r="K979" s="94"/>
      <c r="L979" s="94"/>
      <c r="M979" s="688"/>
      <c r="N979" s="94" t="s">
        <v>162</v>
      </c>
      <c r="O979" s="94"/>
    </row>
    <row r="980" s="647" customFormat="1" spans="1:15">
      <c r="A980" s="686" t="s">
        <v>57</v>
      </c>
      <c r="B980" s="686" t="s">
        <v>790</v>
      </c>
      <c r="C980" s="94">
        <v>250304006</v>
      </c>
      <c r="D980" s="94" t="s">
        <v>1235</v>
      </c>
      <c r="E980" s="94"/>
      <c r="F980" s="94"/>
      <c r="G980" s="94" t="s">
        <v>792</v>
      </c>
      <c r="H980" s="94">
        <v>5</v>
      </c>
      <c r="I980" s="94">
        <v>5</v>
      </c>
      <c r="J980" s="94"/>
      <c r="K980" s="94"/>
      <c r="L980" s="94"/>
      <c r="M980" s="688"/>
      <c r="N980" s="94" t="s">
        <v>162</v>
      </c>
      <c r="O980" s="94"/>
    </row>
    <row r="981" s="647" customFormat="1" spans="1:15">
      <c r="A981" s="686" t="s">
        <v>21</v>
      </c>
      <c r="B981" s="686" t="s">
        <v>790</v>
      </c>
      <c r="C981" s="94">
        <v>250304007</v>
      </c>
      <c r="D981" s="94" t="s">
        <v>1236</v>
      </c>
      <c r="E981" s="94"/>
      <c r="F981" s="94"/>
      <c r="G981" s="94" t="s">
        <v>792</v>
      </c>
      <c r="H981" s="94">
        <v>11</v>
      </c>
      <c r="I981" s="94">
        <v>11</v>
      </c>
      <c r="J981" s="94"/>
      <c r="K981" s="94"/>
      <c r="L981" s="94"/>
      <c r="M981" s="688"/>
      <c r="N981" s="94" t="s">
        <v>162</v>
      </c>
      <c r="O981" s="94"/>
    </row>
    <row r="982" s="647" customFormat="1" spans="1:15">
      <c r="A982" s="686" t="s">
        <v>21</v>
      </c>
      <c r="B982" s="686" t="s">
        <v>790</v>
      </c>
      <c r="C982" s="94">
        <v>250304008</v>
      </c>
      <c r="D982" s="94" t="s">
        <v>1237</v>
      </c>
      <c r="E982" s="94"/>
      <c r="F982" s="94"/>
      <c r="G982" s="94" t="s">
        <v>792</v>
      </c>
      <c r="H982" s="94">
        <v>11</v>
      </c>
      <c r="I982" s="94">
        <v>11</v>
      </c>
      <c r="J982" s="94"/>
      <c r="K982" s="94"/>
      <c r="L982" s="94"/>
      <c r="M982" s="688"/>
      <c r="N982" s="94" t="s">
        <v>162</v>
      </c>
      <c r="O982" s="94"/>
    </row>
    <row r="983" s="647" customFormat="1" spans="1:15">
      <c r="A983" s="686" t="s">
        <v>21</v>
      </c>
      <c r="B983" s="686" t="s">
        <v>790</v>
      </c>
      <c r="C983" s="94">
        <v>250304009</v>
      </c>
      <c r="D983" s="94" t="s">
        <v>1238</v>
      </c>
      <c r="E983" s="94"/>
      <c r="F983" s="94"/>
      <c r="G983" s="94" t="s">
        <v>792</v>
      </c>
      <c r="H983" s="94">
        <v>8</v>
      </c>
      <c r="I983" s="94">
        <v>8</v>
      </c>
      <c r="J983" s="94"/>
      <c r="K983" s="94"/>
      <c r="L983" s="94"/>
      <c r="M983" s="688"/>
      <c r="N983" s="94" t="s">
        <v>162</v>
      </c>
      <c r="O983" s="94"/>
    </row>
    <row r="984" s="647" customFormat="1" ht="19" spans="1:15">
      <c r="A984" s="686" t="s">
        <v>21</v>
      </c>
      <c r="B984" s="686" t="s">
        <v>790</v>
      </c>
      <c r="C984" s="94">
        <v>250304010</v>
      </c>
      <c r="D984" s="94" t="s">
        <v>1239</v>
      </c>
      <c r="E984" s="94" t="s">
        <v>1240</v>
      </c>
      <c r="F984" s="94"/>
      <c r="G984" s="94" t="s">
        <v>792</v>
      </c>
      <c r="H984" s="94">
        <v>8</v>
      </c>
      <c r="I984" s="94">
        <v>8</v>
      </c>
      <c r="J984" s="94"/>
      <c r="K984" s="94"/>
      <c r="L984" s="94"/>
      <c r="M984" s="688"/>
      <c r="N984" s="94" t="s">
        <v>162</v>
      </c>
      <c r="O984" s="94"/>
    </row>
    <row r="985" s="647" customFormat="1" spans="1:15">
      <c r="A985" s="686" t="s">
        <v>21</v>
      </c>
      <c r="B985" s="686" t="s">
        <v>790</v>
      </c>
      <c r="C985" s="94">
        <v>250304011</v>
      </c>
      <c r="D985" s="94" t="s">
        <v>1241</v>
      </c>
      <c r="E985" s="94"/>
      <c r="F985" s="94"/>
      <c r="G985" s="94" t="s">
        <v>792</v>
      </c>
      <c r="H985" s="94">
        <v>4</v>
      </c>
      <c r="I985" s="94">
        <v>4</v>
      </c>
      <c r="J985" s="94"/>
      <c r="K985" s="94"/>
      <c r="L985" s="94"/>
      <c r="M985" s="688"/>
      <c r="N985" s="94" t="s">
        <v>162</v>
      </c>
      <c r="O985" s="94"/>
    </row>
    <row r="986" s="647" customFormat="1" spans="1:15">
      <c r="A986" s="686" t="s">
        <v>21</v>
      </c>
      <c r="B986" s="686" t="s">
        <v>790</v>
      </c>
      <c r="C986" s="94">
        <v>250304012</v>
      </c>
      <c r="D986" s="94" t="s">
        <v>1242</v>
      </c>
      <c r="E986" s="94"/>
      <c r="F986" s="94"/>
      <c r="G986" s="94" t="s">
        <v>792</v>
      </c>
      <c r="H986" s="94">
        <v>22.5</v>
      </c>
      <c r="I986" s="94">
        <v>22.5</v>
      </c>
      <c r="J986" s="94"/>
      <c r="K986" s="94"/>
      <c r="L986" s="94"/>
      <c r="M986" s="688"/>
      <c r="N986" s="94" t="s">
        <v>162</v>
      </c>
      <c r="O986" s="94"/>
    </row>
    <row r="987" s="647" customFormat="1" ht="19" spans="1:15">
      <c r="A987" s="686" t="s">
        <v>323</v>
      </c>
      <c r="B987" s="686" t="s">
        <v>790</v>
      </c>
      <c r="C987" s="94">
        <v>250304013</v>
      </c>
      <c r="D987" s="94" t="s">
        <v>1243</v>
      </c>
      <c r="E987" s="94" t="s">
        <v>1244</v>
      </c>
      <c r="F987" s="94"/>
      <c r="G987" s="94" t="s">
        <v>792</v>
      </c>
      <c r="H987" s="94">
        <v>7</v>
      </c>
      <c r="I987" s="94">
        <v>7</v>
      </c>
      <c r="J987" s="94"/>
      <c r="K987" s="94"/>
      <c r="L987" s="94"/>
      <c r="M987" s="688" t="s">
        <v>1245</v>
      </c>
      <c r="N987" s="94" t="s">
        <v>128</v>
      </c>
      <c r="O987" s="94"/>
    </row>
    <row r="988" s="647" customFormat="1" spans="1:15">
      <c r="A988" s="686" t="s">
        <v>323</v>
      </c>
      <c r="B988" s="686" t="s">
        <v>790</v>
      </c>
      <c r="C988" s="94">
        <v>250304014</v>
      </c>
      <c r="D988" s="94" t="s">
        <v>1246</v>
      </c>
      <c r="E988" s="94"/>
      <c r="F988" s="94"/>
      <c r="G988" s="94" t="s">
        <v>792</v>
      </c>
      <c r="H988" s="94">
        <v>26.5</v>
      </c>
      <c r="I988" s="94">
        <v>26.5</v>
      </c>
      <c r="J988" s="94"/>
      <c r="K988" s="94"/>
      <c r="L988" s="94"/>
      <c r="M988" s="688"/>
      <c r="N988" s="94" t="s">
        <v>128</v>
      </c>
      <c r="O988" s="94"/>
    </row>
    <row r="989" s="647" customFormat="1" ht="19" spans="1:15">
      <c r="A989" s="686" t="s">
        <v>169</v>
      </c>
      <c r="B989" s="686" t="s">
        <v>790</v>
      </c>
      <c r="C989" s="94" t="s">
        <v>1247</v>
      </c>
      <c r="D989" s="94" t="s">
        <v>1248</v>
      </c>
      <c r="E989" s="94"/>
      <c r="F989" s="94"/>
      <c r="G989" s="94" t="s">
        <v>161</v>
      </c>
      <c r="H989" s="94">
        <v>81</v>
      </c>
      <c r="I989" s="94">
        <v>81</v>
      </c>
      <c r="J989" s="94"/>
      <c r="K989" s="94"/>
      <c r="L989" s="94"/>
      <c r="M989" s="688"/>
      <c r="N989" s="94" t="s">
        <v>162</v>
      </c>
      <c r="O989" s="94"/>
    </row>
    <row r="990" s="647" customFormat="1" spans="1:15">
      <c r="A990" s="686" t="s">
        <v>21</v>
      </c>
      <c r="B990" s="686"/>
      <c r="C990" s="94">
        <v>250305</v>
      </c>
      <c r="D990" s="94" t="s">
        <v>1249</v>
      </c>
      <c r="E990" s="94"/>
      <c r="F990" s="94"/>
      <c r="G990" s="94"/>
      <c r="H990" s="94" t="s">
        <v>20</v>
      </c>
      <c r="I990" s="94" t="s">
        <v>20</v>
      </c>
      <c r="J990" s="94"/>
      <c r="K990" s="94"/>
      <c r="L990" s="94"/>
      <c r="M990" s="688"/>
      <c r="N990" s="94" t="s">
        <v>20</v>
      </c>
      <c r="O990" s="94"/>
    </row>
    <row r="991" s="647" customFormat="1" spans="1:15">
      <c r="A991" s="686" t="s">
        <v>21</v>
      </c>
      <c r="B991" s="686" t="s">
        <v>790</v>
      </c>
      <c r="C991" s="94">
        <v>250305001</v>
      </c>
      <c r="D991" s="94" t="s">
        <v>1250</v>
      </c>
      <c r="E991" s="94"/>
      <c r="F991" s="94"/>
      <c r="G991" s="94" t="s">
        <v>792</v>
      </c>
      <c r="H991" s="94">
        <v>6</v>
      </c>
      <c r="I991" s="94">
        <v>6</v>
      </c>
      <c r="J991" s="94"/>
      <c r="K991" s="94"/>
      <c r="L991" s="94"/>
      <c r="M991" s="688"/>
      <c r="N991" s="94" t="s">
        <v>162</v>
      </c>
      <c r="O991" s="94"/>
    </row>
    <row r="992" s="647" customFormat="1" spans="1:15">
      <c r="A992" s="686" t="s">
        <v>21</v>
      </c>
      <c r="B992" s="686" t="s">
        <v>790</v>
      </c>
      <c r="C992" s="94">
        <v>250305002</v>
      </c>
      <c r="D992" s="94" t="s">
        <v>1251</v>
      </c>
      <c r="E992" s="94"/>
      <c r="F992" s="94"/>
      <c r="G992" s="94" t="s">
        <v>792</v>
      </c>
      <c r="H992" s="94">
        <v>6</v>
      </c>
      <c r="I992" s="94">
        <v>6</v>
      </c>
      <c r="J992" s="94"/>
      <c r="K992" s="94"/>
      <c r="L992" s="94"/>
      <c r="M992" s="688"/>
      <c r="N992" s="94" t="s">
        <v>162</v>
      </c>
      <c r="O992" s="94"/>
    </row>
    <row r="993" s="647" customFormat="1" spans="1:15">
      <c r="A993" s="686" t="s">
        <v>63</v>
      </c>
      <c r="B993" s="686" t="s">
        <v>790</v>
      </c>
      <c r="C993" s="94">
        <v>250305004</v>
      </c>
      <c r="D993" s="94" t="s">
        <v>1252</v>
      </c>
      <c r="E993" s="94"/>
      <c r="F993" s="94"/>
      <c r="G993" s="94" t="s">
        <v>792</v>
      </c>
      <c r="H993" s="94">
        <v>10</v>
      </c>
      <c r="I993" s="94">
        <v>10</v>
      </c>
      <c r="J993" s="94"/>
      <c r="K993" s="94"/>
      <c r="L993" s="94"/>
      <c r="M993" s="688"/>
      <c r="N993" s="94" t="s">
        <v>162</v>
      </c>
      <c r="O993" s="94"/>
    </row>
    <row r="994" s="647" customFormat="1" spans="1:15">
      <c r="A994" s="686" t="s">
        <v>57</v>
      </c>
      <c r="B994" s="686" t="s">
        <v>790</v>
      </c>
      <c r="C994" s="94">
        <v>250305005</v>
      </c>
      <c r="D994" s="94" t="s">
        <v>1253</v>
      </c>
      <c r="E994" s="94"/>
      <c r="F994" s="94"/>
      <c r="G994" s="94" t="s">
        <v>792</v>
      </c>
      <c r="H994" s="94">
        <v>18</v>
      </c>
      <c r="I994" s="94">
        <v>18</v>
      </c>
      <c r="J994" s="94"/>
      <c r="K994" s="94"/>
      <c r="L994" s="94"/>
      <c r="M994" s="688"/>
      <c r="N994" s="94" t="s">
        <v>162</v>
      </c>
      <c r="O994" s="94"/>
    </row>
    <row r="995" s="647" customFormat="1" spans="1:15">
      <c r="A995" s="686" t="s">
        <v>21</v>
      </c>
      <c r="B995" s="686" t="s">
        <v>790</v>
      </c>
      <c r="C995" s="94">
        <v>250305006</v>
      </c>
      <c r="D995" s="94" t="s">
        <v>1254</v>
      </c>
      <c r="E995" s="94"/>
      <c r="F995" s="94"/>
      <c r="G995" s="94" t="s">
        <v>792</v>
      </c>
      <c r="H995" s="94">
        <v>29.4</v>
      </c>
      <c r="I995" s="94">
        <v>29.4</v>
      </c>
      <c r="J995" s="94"/>
      <c r="K995" s="94"/>
      <c r="L995" s="94"/>
      <c r="M995" s="688" t="s">
        <v>1255</v>
      </c>
      <c r="N995" s="94" t="s">
        <v>162</v>
      </c>
      <c r="O995" s="94"/>
    </row>
    <row r="996" s="647" customFormat="1" ht="19" spans="1:15">
      <c r="A996" s="686" t="s">
        <v>21</v>
      </c>
      <c r="B996" s="686" t="s">
        <v>790</v>
      </c>
      <c r="C996" s="94">
        <v>250305007</v>
      </c>
      <c r="D996" s="94" t="s">
        <v>1256</v>
      </c>
      <c r="E996" s="94"/>
      <c r="F996" s="94"/>
      <c r="G996" s="94" t="s">
        <v>792</v>
      </c>
      <c r="H996" s="94">
        <v>6</v>
      </c>
      <c r="I996" s="94">
        <v>6</v>
      </c>
      <c r="J996" s="94"/>
      <c r="K996" s="94"/>
      <c r="L996" s="94"/>
      <c r="M996" s="688"/>
      <c r="N996" s="94" t="s">
        <v>162</v>
      </c>
      <c r="O996" s="94"/>
    </row>
    <row r="997" s="647" customFormat="1" ht="19" spans="1:15">
      <c r="A997" s="686" t="s">
        <v>21</v>
      </c>
      <c r="B997" s="686" t="s">
        <v>790</v>
      </c>
      <c r="C997" s="94">
        <v>250305008</v>
      </c>
      <c r="D997" s="94" t="s">
        <v>1257</v>
      </c>
      <c r="E997" s="94"/>
      <c r="F997" s="94"/>
      <c r="G997" s="94" t="s">
        <v>792</v>
      </c>
      <c r="H997" s="94">
        <v>6</v>
      </c>
      <c r="I997" s="94">
        <v>6</v>
      </c>
      <c r="J997" s="94"/>
      <c r="K997" s="94"/>
      <c r="L997" s="94"/>
      <c r="M997" s="688"/>
      <c r="N997" s="94" t="s">
        <v>162</v>
      </c>
      <c r="O997" s="94"/>
    </row>
    <row r="998" s="647" customFormat="1" ht="19" spans="1:15">
      <c r="A998" s="686" t="s">
        <v>21</v>
      </c>
      <c r="B998" s="686" t="s">
        <v>790</v>
      </c>
      <c r="C998" s="94">
        <v>250305009</v>
      </c>
      <c r="D998" s="94" t="s">
        <v>1258</v>
      </c>
      <c r="E998" s="94"/>
      <c r="F998" s="94"/>
      <c r="G998" s="94" t="s">
        <v>792</v>
      </c>
      <c r="H998" s="94">
        <v>8</v>
      </c>
      <c r="I998" s="94">
        <v>8</v>
      </c>
      <c r="J998" s="94"/>
      <c r="K998" s="94"/>
      <c r="L998" s="94"/>
      <c r="M998" s="688"/>
      <c r="N998" s="94" t="s">
        <v>162</v>
      </c>
      <c r="O998" s="94"/>
    </row>
    <row r="999" s="647" customFormat="1" ht="19" spans="1:15">
      <c r="A999" s="686" t="s">
        <v>21</v>
      </c>
      <c r="B999" s="686" t="s">
        <v>790</v>
      </c>
      <c r="C999" s="94">
        <v>250305010</v>
      </c>
      <c r="D999" s="94" t="s">
        <v>1259</v>
      </c>
      <c r="E999" s="94"/>
      <c r="F999" s="94"/>
      <c r="G999" s="94" t="s">
        <v>792</v>
      </c>
      <c r="H999" s="94">
        <v>22.5</v>
      </c>
      <c r="I999" s="94">
        <v>22.5</v>
      </c>
      <c r="J999" s="94"/>
      <c r="K999" s="94"/>
      <c r="L999" s="94"/>
      <c r="M999" s="688"/>
      <c r="N999" s="94" t="s">
        <v>162</v>
      </c>
      <c r="O999" s="94"/>
    </row>
    <row r="1000" s="647" customFormat="1" spans="1:15">
      <c r="A1000" s="686" t="s">
        <v>21</v>
      </c>
      <c r="B1000" s="686" t="s">
        <v>790</v>
      </c>
      <c r="C1000" s="94">
        <v>250305011</v>
      </c>
      <c r="D1000" s="94" t="s">
        <v>1260</v>
      </c>
      <c r="E1000" s="94"/>
      <c r="F1000" s="94"/>
      <c r="G1000" s="94" t="s">
        <v>792</v>
      </c>
      <c r="H1000" s="94">
        <v>8</v>
      </c>
      <c r="I1000" s="94">
        <v>8</v>
      </c>
      <c r="J1000" s="94"/>
      <c r="K1000" s="94"/>
      <c r="L1000" s="94"/>
      <c r="M1000" s="688"/>
      <c r="N1000" s="94" t="s">
        <v>162</v>
      </c>
      <c r="O1000" s="94"/>
    </row>
    <row r="1001" s="647" customFormat="1" ht="19" spans="1:15">
      <c r="A1001" s="686" t="s">
        <v>21</v>
      </c>
      <c r="B1001" s="686" t="s">
        <v>790</v>
      </c>
      <c r="C1001" s="94">
        <v>250305012</v>
      </c>
      <c r="D1001" s="94" t="s">
        <v>1261</v>
      </c>
      <c r="E1001" s="94"/>
      <c r="F1001" s="94"/>
      <c r="G1001" s="94" t="s">
        <v>792</v>
      </c>
      <c r="H1001" s="94">
        <v>22.5</v>
      </c>
      <c r="I1001" s="94">
        <v>22.5</v>
      </c>
      <c r="J1001" s="94"/>
      <c r="K1001" s="94"/>
      <c r="L1001" s="94"/>
      <c r="M1001" s="688"/>
      <c r="N1001" s="94" t="s">
        <v>162</v>
      </c>
      <c r="O1001" s="94"/>
    </row>
    <row r="1002" s="647" customFormat="1" ht="19" spans="1:15">
      <c r="A1002" s="686" t="s">
        <v>21</v>
      </c>
      <c r="B1002" s="686" t="s">
        <v>790</v>
      </c>
      <c r="C1002" s="94">
        <v>250305013</v>
      </c>
      <c r="D1002" s="94" t="s">
        <v>1262</v>
      </c>
      <c r="E1002" s="94"/>
      <c r="F1002" s="94"/>
      <c r="G1002" s="94" t="s">
        <v>792</v>
      </c>
      <c r="H1002" s="94">
        <v>37.2</v>
      </c>
      <c r="I1002" s="94">
        <v>37.2</v>
      </c>
      <c r="J1002" s="94"/>
      <c r="K1002" s="94"/>
      <c r="L1002" s="94"/>
      <c r="M1002" s="688"/>
      <c r="N1002" s="94" t="s">
        <v>162</v>
      </c>
      <c r="O1002" s="94"/>
    </row>
    <row r="1003" s="647" customFormat="1" spans="1:15">
      <c r="A1003" s="686" t="s">
        <v>21</v>
      </c>
      <c r="B1003" s="686" t="s">
        <v>790</v>
      </c>
      <c r="C1003" s="94">
        <v>250305014</v>
      </c>
      <c r="D1003" s="94" t="s">
        <v>1263</v>
      </c>
      <c r="E1003" s="94"/>
      <c r="F1003" s="94"/>
      <c r="G1003" s="94" t="s">
        <v>792</v>
      </c>
      <c r="H1003" s="94">
        <v>11</v>
      </c>
      <c r="I1003" s="94">
        <v>11</v>
      </c>
      <c r="J1003" s="94"/>
      <c r="K1003" s="94"/>
      <c r="L1003" s="94"/>
      <c r="M1003" s="688"/>
      <c r="N1003" s="94" t="s">
        <v>162</v>
      </c>
      <c r="O1003" s="94"/>
    </row>
    <row r="1004" s="647" customFormat="1" spans="1:15">
      <c r="A1004" s="686" t="s">
        <v>21</v>
      </c>
      <c r="B1004" s="686" t="s">
        <v>790</v>
      </c>
      <c r="C1004" s="94">
        <v>250305015</v>
      </c>
      <c r="D1004" s="94" t="s">
        <v>1264</v>
      </c>
      <c r="E1004" s="94"/>
      <c r="F1004" s="94"/>
      <c r="G1004" s="94" t="s">
        <v>792</v>
      </c>
      <c r="H1004" s="94">
        <v>9.6</v>
      </c>
      <c r="I1004" s="94">
        <v>9.6</v>
      </c>
      <c r="J1004" s="94"/>
      <c r="K1004" s="94"/>
      <c r="L1004" s="94"/>
      <c r="M1004" s="688"/>
      <c r="N1004" s="94" t="s">
        <v>162</v>
      </c>
      <c r="O1004" s="94"/>
    </row>
    <row r="1005" s="647" customFormat="1" spans="1:15">
      <c r="A1005" s="686" t="s">
        <v>21</v>
      </c>
      <c r="B1005" s="686" t="s">
        <v>790</v>
      </c>
      <c r="C1005" s="94">
        <v>250305016</v>
      </c>
      <c r="D1005" s="94" t="s">
        <v>1265</v>
      </c>
      <c r="E1005" s="94"/>
      <c r="F1005" s="94"/>
      <c r="G1005" s="94" t="s">
        <v>792</v>
      </c>
      <c r="H1005" s="94">
        <v>11</v>
      </c>
      <c r="I1005" s="94">
        <v>11</v>
      </c>
      <c r="J1005" s="94"/>
      <c r="K1005" s="94"/>
      <c r="L1005" s="94"/>
      <c r="M1005" s="688"/>
      <c r="N1005" s="94" t="s">
        <v>162</v>
      </c>
      <c r="O1005" s="94"/>
    </row>
    <row r="1006" s="647" customFormat="1" ht="19" spans="1:15">
      <c r="A1006" s="686" t="s">
        <v>21</v>
      </c>
      <c r="B1006" s="686" t="s">
        <v>790</v>
      </c>
      <c r="C1006" s="94">
        <v>250305017</v>
      </c>
      <c r="D1006" s="94" t="s">
        <v>1266</v>
      </c>
      <c r="E1006" s="94"/>
      <c r="F1006" s="94"/>
      <c r="G1006" s="94" t="s">
        <v>792</v>
      </c>
      <c r="H1006" s="94">
        <v>11</v>
      </c>
      <c r="I1006" s="94">
        <v>11</v>
      </c>
      <c r="J1006" s="94"/>
      <c r="K1006" s="94"/>
      <c r="L1006" s="94"/>
      <c r="M1006" s="688"/>
      <c r="N1006" s="94" t="s">
        <v>162</v>
      </c>
      <c r="O1006" s="94"/>
    </row>
    <row r="1007" s="647" customFormat="1" spans="1:15">
      <c r="A1007" s="686" t="s">
        <v>21</v>
      </c>
      <c r="B1007" s="686" t="s">
        <v>790</v>
      </c>
      <c r="C1007" s="94">
        <v>250305018</v>
      </c>
      <c r="D1007" s="94" t="s">
        <v>1267</v>
      </c>
      <c r="E1007" s="94"/>
      <c r="F1007" s="94"/>
      <c r="G1007" s="94" t="s">
        <v>792</v>
      </c>
      <c r="H1007" s="94">
        <v>18</v>
      </c>
      <c r="I1007" s="94">
        <v>18</v>
      </c>
      <c r="J1007" s="94"/>
      <c r="K1007" s="94"/>
      <c r="L1007" s="94"/>
      <c r="M1007" s="688"/>
      <c r="N1007" s="94" t="s">
        <v>162</v>
      </c>
      <c r="O1007" s="94"/>
    </row>
    <row r="1008" s="647" customFormat="1" spans="1:15">
      <c r="A1008" s="686" t="s">
        <v>21</v>
      </c>
      <c r="B1008" s="686" t="s">
        <v>790</v>
      </c>
      <c r="C1008" s="94">
        <v>250305019</v>
      </c>
      <c r="D1008" s="94" t="s">
        <v>1268</v>
      </c>
      <c r="E1008" s="94"/>
      <c r="F1008" s="94"/>
      <c r="G1008" s="94" t="s">
        <v>792</v>
      </c>
      <c r="H1008" s="94">
        <v>14.7</v>
      </c>
      <c r="I1008" s="94">
        <v>14.7</v>
      </c>
      <c r="J1008" s="94"/>
      <c r="K1008" s="94"/>
      <c r="L1008" s="94"/>
      <c r="M1008" s="688"/>
      <c r="N1008" s="94" t="s">
        <v>162</v>
      </c>
      <c r="O1008" s="94"/>
    </row>
    <row r="1009" s="647" customFormat="1" spans="1:15">
      <c r="A1009" s="686" t="s">
        <v>21</v>
      </c>
      <c r="B1009" s="686" t="s">
        <v>790</v>
      </c>
      <c r="C1009" s="94">
        <v>250305020</v>
      </c>
      <c r="D1009" s="94" t="s">
        <v>1269</v>
      </c>
      <c r="E1009" s="94"/>
      <c r="F1009" s="94"/>
      <c r="G1009" s="94" t="s">
        <v>792</v>
      </c>
      <c r="H1009" s="94">
        <v>8</v>
      </c>
      <c r="I1009" s="94">
        <v>8</v>
      </c>
      <c r="J1009" s="94"/>
      <c r="K1009" s="94"/>
      <c r="L1009" s="94"/>
      <c r="M1009" s="688"/>
      <c r="N1009" s="94" t="s">
        <v>162</v>
      </c>
      <c r="O1009" s="94"/>
    </row>
    <row r="1010" s="647" customFormat="1" spans="1:15">
      <c r="A1010" s="686" t="s">
        <v>21</v>
      </c>
      <c r="B1010" s="686" t="s">
        <v>790</v>
      </c>
      <c r="C1010" s="94">
        <v>250305021</v>
      </c>
      <c r="D1010" s="94" t="s">
        <v>1270</v>
      </c>
      <c r="E1010" s="94"/>
      <c r="F1010" s="94"/>
      <c r="G1010" s="94" t="s">
        <v>792</v>
      </c>
      <c r="H1010" s="94">
        <v>8</v>
      </c>
      <c r="I1010" s="94">
        <v>8</v>
      </c>
      <c r="J1010" s="94"/>
      <c r="K1010" s="94"/>
      <c r="L1010" s="94"/>
      <c r="M1010" s="688"/>
      <c r="N1010" s="94" t="s">
        <v>162</v>
      </c>
      <c r="O1010" s="94"/>
    </row>
    <row r="1011" s="647" customFormat="1" spans="1:15">
      <c r="A1011" s="686" t="s">
        <v>21</v>
      </c>
      <c r="B1011" s="686" t="s">
        <v>790</v>
      </c>
      <c r="C1011" s="94">
        <v>250305022</v>
      </c>
      <c r="D1011" s="94" t="s">
        <v>1271</v>
      </c>
      <c r="E1011" s="94"/>
      <c r="F1011" s="94"/>
      <c r="G1011" s="94" t="s">
        <v>792</v>
      </c>
      <c r="H1011" s="94">
        <v>8</v>
      </c>
      <c r="I1011" s="94">
        <v>8</v>
      </c>
      <c r="J1011" s="94"/>
      <c r="K1011" s="94"/>
      <c r="L1011" s="94"/>
      <c r="M1011" s="688"/>
      <c r="N1011" s="94" t="s">
        <v>162</v>
      </c>
      <c r="O1011" s="94"/>
    </row>
    <row r="1012" s="647" customFormat="1" spans="1:15">
      <c r="A1012" s="686" t="s">
        <v>21</v>
      </c>
      <c r="B1012" s="686" t="s">
        <v>790</v>
      </c>
      <c r="C1012" s="94">
        <v>250305023</v>
      </c>
      <c r="D1012" s="94" t="s">
        <v>1272</v>
      </c>
      <c r="E1012" s="94" t="s">
        <v>1273</v>
      </c>
      <c r="F1012" s="94"/>
      <c r="G1012" s="94" t="s">
        <v>792</v>
      </c>
      <c r="H1012" s="94">
        <v>11</v>
      </c>
      <c r="I1012" s="94">
        <v>11</v>
      </c>
      <c r="J1012" s="94"/>
      <c r="K1012" s="94"/>
      <c r="L1012" s="94"/>
      <c r="M1012" s="688"/>
      <c r="N1012" s="94" t="s">
        <v>162</v>
      </c>
      <c r="O1012" s="94"/>
    </row>
    <row r="1013" s="647" customFormat="1" ht="19" spans="1:15">
      <c r="A1013" s="686" t="s">
        <v>21</v>
      </c>
      <c r="B1013" s="686" t="s">
        <v>790</v>
      </c>
      <c r="C1013" s="94">
        <v>250305024</v>
      </c>
      <c r="D1013" s="94" t="s">
        <v>1274</v>
      </c>
      <c r="E1013" s="94"/>
      <c r="F1013" s="94"/>
      <c r="G1013" s="94" t="s">
        <v>792</v>
      </c>
      <c r="H1013" s="94">
        <v>11</v>
      </c>
      <c r="I1013" s="94">
        <v>11</v>
      </c>
      <c r="J1013" s="94"/>
      <c r="K1013" s="94"/>
      <c r="L1013" s="94"/>
      <c r="M1013" s="688"/>
      <c r="N1013" s="94" t="s">
        <v>162</v>
      </c>
      <c r="O1013" s="94"/>
    </row>
    <row r="1014" s="647" customFormat="1" spans="1:15">
      <c r="A1014" s="686" t="s">
        <v>21</v>
      </c>
      <c r="B1014" s="686" t="s">
        <v>790</v>
      </c>
      <c r="C1014" s="94">
        <v>250305025</v>
      </c>
      <c r="D1014" s="94" t="s">
        <v>1275</v>
      </c>
      <c r="E1014" s="94"/>
      <c r="F1014" s="94"/>
      <c r="G1014" s="94" t="s">
        <v>792</v>
      </c>
      <c r="H1014" s="94">
        <v>8</v>
      </c>
      <c r="I1014" s="94">
        <v>8</v>
      </c>
      <c r="J1014" s="94"/>
      <c r="K1014" s="94"/>
      <c r="L1014" s="94"/>
      <c r="M1014" s="688"/>
      <c r="N1014" s="94" t="s">
        <v>162</v>
      </c>
      <c r="O1014" s="94"/>
    </row>
    <row r="1015" s="647" customFormat="1" ht="19" spans="1:15">
      <c r="A1015" s="686" t="s">
        <v>65</v>
      </c>
      <c r="B1015" s="686" t="s">
        <v>790</v>
      </c>
      <c r="C1015" s="94">
        <v>250305026</v>
      </c>
      <c r="D1015" s="94" t="s">
        <v>1276</v>
      </c>
      <c r="E1015" s="94" t="s">
        <v>1277</v>
      </c>
      <c r="F1015" s="94"/>
      <c r="G1015" s="94" t="s">
        <v>792</v>
      </c>
      <c r="H1015" s="94">
        <v>13.7</v>
      </c>
      <c r="I1015" s="94">
        <v>13.7</v>
      </c>
      <c r="J1015" s="94"/>
      <c r="K1015" s="94"/>
      <c r="L1015" s="94"/>
      <c r="M1015" s="688"/>
      <c r="N1015" s="94" t="s">
        <v>162</v>
      </c>
      <c r="O1015" s="94"/>
    </row>
    <row r="1016" s="647" customFormat="1" spans="1:15">
      <c r="A1016" s="686" t="s">
        <v>323</v>
      </c>
      <c r="B1016" s="686" t="s">
        <v>790</v>
      </c>
      <c r="C1016" s="94">
        <v>250305027</v>
      </c>
      <c r="D1016" s="94" t="s">
        <v>1278</v>
      </c>
      <c r="E1016" s="94"/>
      <c r="F1016" s="94"/>
      <c r="G1016" s="94" t="s">
        <v>792</v>
      </c>
      <c r="H1016" s="94">
        <v>22.5</v>
      </c>
      <c r="I1016" s="94">
        <v>22.5</v>
      </c>
      <c r="J1016" s="94"/>
      <c r="K1016" s="94"/>
      <c r="L1016" s="94"/>
      <c r="M1016" s="688"/>
      <c r="N1016" s="94" t="s">
        <v>162</v>
      </c>
      <c r="O1016" s="94"/>
    </row>
    <row r="1017" s="647" customFormat="1" spans="1:15">
      <c r="A1017" s="686" t="s">
        <v>323</v>
      </c>
      <c r="B1017" s="686" t="s">
        <v>790</v>
      </c>
      <c r="C1017" s="94">
        <v>250305028</v>
      </c>
      <c r="D1017" s="94" t="s">
        <v>1279</v>
      </c>
      <c r="E1017" s="94"/>
      <c r="F1017" s="94"/>
      <c r="G1017" s="94" t="s">
        <v>792</v>
      </c>
      <c r="H1017" s="94">
        <v>12.7</v>
      </c>
      <c r="I1017" s="94">
        <v>12.7</v>
      </c>
      <c r="J1017" s="94"/>
      <c r="K1017" s="94"/>
      <c r="L1017" s="94"/>
      <c r="M1017" s="688"/>
      <c r="N1017" s="94" t="s">
        <v>162</v>
      </c>
      <c r="O1017" s="94"/>
    </row>
    <row r="1018" s="647" customFormat="1" ht="19" spans="1:15">
      <c r="A1018" s="686" t="s">
        <v>323</v>
      </c>
      <c r="B1018" s="686" t="s">
        <v>790</v>
      </c>
      <c r="C1018" s="94">
        <v>250305030</v>
      </c>
      <c r="D1018" s="94" t="s">
        <v>1280</v>
      </c>
      <c r="E1018" s="94"/>
      <c r="F1018" s="94"/>
      <c r="G1018" s="94" t="s">
        <v>792</v>
      </c>
      <c r="H1018" s="94">
        <v>68.4</v>
      </c>
      <c r="I1018" s="94">
        <v>68.4</v>
      </c>
      <c r="J1018" s="94"/>
      <c r="K1018" s="94"/>
      <c r="L1018" s="94"/>
      <c r="M1018" s="688"/>
      <c r="N1018" s="94" t="s">
        <v>162</v>
      </c>
      <c r="O1018" s="94"/>
    </row>
    <row r="1019" s="647" customFormat="1" ht="19" spans="1:15">
      <c r="A1019" s="686" t="s">
        <v>323</v>
      </c>
      <c r="B1019" s="686" t="s">
        <v>790</v>
      </c>
      <c r="C1019" s="94">
        <v>250305031</v>
      </c>
      <c r="D1019" s="94" t="s">
        <v>1281</v>
      </c>
      <c r="E1019" s="94"/>
      <c r="F1019" s="94"/>
      <c r="G1019" s="94" t="s">
        <v>792</v>
      </c>
      <c r="H1019" s="94">
        <v>59.9</v>
      </c>
      <c r="I1019" s="94">
        <v>59.9</v>
      </c>
      <c r="J1019" s="94"/>
      <c r="K1019" s="94"/>
      <c r="L1019" s="94"/>
      <c r="M1019" s="688"/>
      <c r="N1019" s="94" t="s">
        <v>162</v>
      </c>
      <c r="O1019" s="94"/>
    </row>
    <row r="1020" s="647" customFormat="1" spans="1:15">
      <c r="A1020" s="686" t="s">
        <v>323</v>
      </c>
      <c r="B1020" s="686" t="s">
        <v>790</v>
      </c>
      <c r="C1020" s="94">
        <v>250305032</v>
      </c>
      <c r="D1020" s="94" t="s">
        <v>1282</v>
      </c>
      <c r="E1020" s="94"/>
      <c r="F1020" s="94"/>
      <c r="G1020" s="94" t="s">
        <v>161</v>
      </c>
      <c r="H1020" s="94">
        <v>132.5</v>
      </c>
      <c r="I1020" s="94">
        <v>132.5</v>
      </c>
      <c r="J1020" s="94"/>
      <c r="K1020" s="94"/>
      <c r="L1020" s="94"/>
      <c r="M1020" s="688"/>
      <c r="N1020" s="94" t="s">
        <v>118</v>
      </c>
      <c r="O1020" s="94"/>
    </row>
    <row r="1021" s="647" customFormat="1" spans="1:15">
      <c r="A1021" s="686" t="s">
        <v>323</v>
      </c>
      <c r="B1021" s="686" t="s">
        <v>790</v>
      </c>
      <c r="C1021" s="94">
        <v>250305033</v>
      </c>
      <c r="D1021" s="94" t="s">
        <v>1283</v>
      </c>
      <c r="E1021" s="94"/>
      <c r="F1021" s="94"/>
      <c r="G1021" s="94" t="s">
        <v>161</v>
      </c>
      <c r="H1021" s="94">
        <v>51.3</v>
      </c>
      <c r="I1021" s="94">
        <v>51.3</v>
      </c>
      <c r="J1021" s="94"/>
      <c r="K1021" s="94"/>
      <c r="L1021" s="94"/>
      <c r="M1021" s="688"/>
      <c r="N1021" s="94" t="s">
        <v>162</v>
      </c>
      <c r="O1021" s="94"/>
    </row>
    <row r="1022" s="647" customFormat="1" ht="28.5" spans="1:15">
      <c r="A1022" s="686" t="s">
        <v>108</v>
      </c>
      <c r="B1022" s="686" t="s">
        <v>790</v>
      </c>
      <c r="C1022" s="94">
        <v>250305034</v>
      </c>
      <c r="D1022" s="94" t="s">
        <v>1284</v>
      </c>
      <c r="E1022" s="94" t="s">
        <v>1285</v>
      </c>
      <c r="F1022" s="94"/>
      <c r="G1022" s="94" t="s">
        <v>792</v>
      </c>
      <c r="H1022" s="94">
        <v>35.3</v>
      </c>
      <c r="I1022" s="94">
        <v>35.3</v>
      </c>
      <c r="J1022" s="94"/>
      <c r="K1022" s="94"/>
      <c r="L1022" s="94"/>
      <c r="M1022" s="688"/>
      <c r="N1022" s="94" t="s">
        <v>162</v>
      </c>
      <c r="O1022" s="94"/>
    </row>
    <row r="1023" s="647" customFormat="1" ht="19" spans="1:15">
      <c r="A1023" s="686" t="s">
        <v>108</v>
      </c>
      <c r="B1023" s="686" t="s">
        <v>790</v>
      </c>
      <c r="C1023" s="94">
        <v>250305035</v>
      </c>
      <c r="D1023" s="94" t="s">
        <v>1286</v>
      </c>
      <c r="E1023" s="94"/>
      <c r="F1023" s="94"/>
      <c r="G1023" s="94" t="s">
        <v>792</v>
      </c>
      <c r="H1023" s="94">
        <v>182.2</v>
      </c>
      <c r="I1023" s="94">
        <v>182.2</v>
      </c>
      <c r="J1023" s="94"/>
      <c r="K1023" s="94"/>
      <c r="L1023" s="94"/>
      <c r="M1023" s="688"/>
      <c r="N1023" s="94" t="s">
        <v>118</v>
      </c>
      <c r="O1023" s="94"/>
    </row>
    <row r="1024" s="647" customFormat="1" ht="19" spans="1:15">
      <c r="A1024" s="686" t="s">
        <v>169</v>
      </c>
      <c r="B1024" s="686" t="s">
        <v>790</v>
      </c>
      <c r="C1024" s="94" t="s">
        <v>1287</v>
      </c>
      <c r="D1024" s="94" t="s">
        <v>1288</v>
      </c>
      <c r="E1024" s="94"/>
      <c r="F1024" s="94"/>
      <c r="G1024" s="94" t="s">
        <v>792</v>
      </c>
      <c r="H1024" s="94">
        <v>17.6</v>
      </c>
      <c r="I1024" s="94">
        <v>17.6</v>
      </c>
      <c r="J1024" s="94"/>
      <c r="K1024" s="94"/>
      <c r="L1024" s="94"/>
      <c r="M1024" s="688"/>
      <c r="N1024" s="94" t="s">
        <v>162</v>
      </c>
      <c r="O1024" s="94"/>
    </row>
    <row r="1025" s="647" customFormat="1" spans="1:15">
      <c r="A1025" s="686" t="s">
        <v>63</v>
      </c>
      <c r="B1025" s="686" t="s">
        <v>790</v>
      </c>
      <c r="C1025" s="94" t="s">
        <v>1289</v>
      </c>
      <c r="D1025" s="94" t="s">
        <v>1290</v>
      </c>
      <c r="E1025" s="94"/>
      <c r="F1025" s="94"/>
      <c r="G1025" s="94" t="s">
        <v>792</v>
      </c>
      <c r="H1025" s="94">
        <v>115.9</v>
      </c>
      <c r="I1025" s="94">
        <v>115.9</v>
      </c>
      <c r="J1025" s="94"/>
      <c r="K1025" s="94"/>
      <c r="L1025" s="94"/>
      <c r="M1025" s="688"/>
      <c r="N1025" s="94" t="s">
        <v>128</v>
      </c>
      <c r="O1025" s="94"/>
    </row>
    <row r="1026" s="647" customFormat="1" spans="1:15">
      <c r="A1026" s="686" t="s">
        <v>21</v>
      </c>
      <c r="B1026" s="686"/>
      <c r="C1026" s="94">
        <v>250306</v>
      </c>
      <c r="D1026" s="94" t="s">
        <v>1291</v>
      </c>
      <c r="E1026" s="94"/>
      <c r="F1026" s="94"/>
      <c r="G1026" s="94"/>
      <c r="H1026" s="94" t="s">
        <v>20</v>
      </c>
      <c r="I1026" s="94" t="s">
        <v>20</v>
      </c>
      <c r="J1026" s="94"/>
      <c r="K1026" s="94"/>
      <c r="L1026" s="94"/>
      <c r="M1026" s="688"/>
      <c r="N1026" s="94" t="s">
        <v>20</v>
      </c>
      <c r="O1026" s="94"/>
    </row>
    <row r="1027" s="647" customFormat="1" spans="1:15">
      <c r="A1027" s="686" t="s">
        <v>21</v>
      </c>
      <c r="B1027" s="686" t="s">
        <v>790</v>
      </c>
      <c r="C1027" s="94">
        <v>250306001</v>
      </c>
      <c r="D1027" s="94" t="s">
        <v>1292</v>
      </c>
      <c r="E1027" s="94"/>
      <c r="F1027" s="94"/>
      <c r="G1027" s="94" t="s">
        <v>792</v>
      </c>
      <c r="H1027" s="94">
        <v>8</v>
      </c>
      <c r="I1027" s="94">
        <v>8</v>
      </c>
      <c r="J1027" s="94"/>
      <c r="K1027" s="94"/>
      <c r="L1027" s="94"/>
      <c r="M1027" s="688"/>
      <c r="N1027" s="94" t="s">
        <v>162</v>
      </c>
      <c r="O1027" s="94"/>
    </row>
    <row r="1028" s="647" customFormat="1" ht="19" spans="1:15">
      <c r="A1028" s="686" t="s">
        <v>21</v>
      </c>
      <c r="B1028" s="686" t="s">
        <v>790</v>
      </c>
      <c r="C1028" s="94">
        <v>250306002</v>
      </c>
      <c r="D1028" s="94" t="s">
        <v>1293</v>
      </c>
      <c r="E1028" s="94"/>
      <c r="F1028" s="94"/>
      <c r="G1028" s="94" t="s">
        <v>792</v>
      </c>
      <c r="H1028" s="94">
        <v>13.7</v>
      </c>
      <c r="I1028" s="94">
        <v>13.7</v>
      </c>
      <c r="J1028" s="94"/>
      <c r="K1028" s="94"/>
      <c r="L1028" s="94"/>
      <c r="M1028" s="688"/>
      <c r="N1028" s="94" t="s">
        <v>162</v>
      </c>
      <c r="O1028" s="94"/>
    </row>
    <row r="1029" s="647" customFormat="1" ht="19" spans="1:15">
      <c r="A1029" s="686" t="s">
        <v>21</v>
      </c>
      <c r="B1029" s="686" t="s">
        <v>790</v>
      </c>
      <c r="C1029" s="94">
        <v>250306003</v>
      </c>
      <c r="D1029" s="94" t="s">
        <v>1294</v>
      </c>
      <c r="E1029" s="94"/>
      <c r="F1029" s="94"/>
      <c r="G1029" s="94" t="s">
        <v>792</v>
      </c>
      <c r="H1029" s="94">
        <v>14</v>
      </c>
      <c r="I1029" s="94">
        <v>14</v>
      </c>
      <c r="J1029" s="94"/>
      <c r="K1029" s="94"/>
      <c r="L1029" s="94"/>
      <c r="M1029" s="688"/>
      <c r="N1029" s="94" t="s">
        <v>162</v>
      </c>
      <c r="O1029" s="94"/>
    </row>
    <row r="1030" s="647" customFormat="1" ht="19" spans="1:15">
      <c r="A1030" s="686" t="s">
        <v>21</v>
      </c>
      <c r="B1030" s="686" t="s">
        <v>790</v>
      </c>
      <c r="C1030" s="94">
        <v>250306004</v>
      </c>
      <c r="D1030" s="94" t="s">
        <v>1295</v>
      </c>
      <c r="E1030" s="94"/>
      <c r="F1030" s="94"/>
      <c r="G1030" s="94" t="s">
        <v>792</v>
      </c>
      <c r="H1030" s="94">
        <v>13.7</v>
      </c>
      <c r="I1030" s="94">
        <v>13.5</v>
      </c>
      <c r="J1030" s="94"/>
      <c r="K1030" s="94"/>
      <c r="L1030" s="94"/>
      <c r="M1030" s="688"/>
      <c r="N1030" s="94" t="s">
        <v>162</v>
      </c>
      <c r="O1030" s="94"/>
    </row>
    <row r="1031" s="647" customFormat="1" spans="1:15">
      <c r="A1031" s="686" t="s">
        <v>21</v>
      </c>
      <c r="B1031" s="686" t="s">
        <v>790</v>
      </c>
      <c r="C1031" s="94">
        <v>250306005</v>
      </c>
      <c r="D1031" s="94" t="s">
        <v>1296</v>
      </c>
      <c r="E1031" s="94" t="s">
        <v>1297</v>
      </c>
      <c r="F1031" s="94"/>
      <c r="G1031" s="94" t="s">
        <v>792</v>
      </c>
      <c r="H1031" s="94">
        <v>5</v>
      </c>
      <c r="I1031" s="94">
        <v>5</v>
      </c>
      <c r="J1031" s="94"/>
      <c r="K1031" s="94"/>
      <c r="L1031" s="94"/>
      <c r="M1031" s="688"/>
      <c r="N1031" s="94" t="s">
        <v>162</v>
      </c>
      <c r="O1031" s="94"/>
    </row>
    <row r="1032" s="647" customFormat="1" ht="19" spans="1:15">
      <c r="A1032" s="686" t="s">
        <v>21</v>
      </c>
      <c r="B1032" s="686" t="s">
        <v>790</v>
      </c>
      <c r="C1032" s="94">
        <v>250306006</v>
      </c>
      <c r="D1032" s="94" t="s">
        <v>1298</v>
      </c>
      <c r="E1032" s="94"/>
      <c r="F1032" s="94"/>
      <c r="G1032" s="94" t="s">
        <v>792</v>
      </c>
      <c r="H1032" s="94">
        <v>23.5</v>
      </c>
      <c r="I1032" s="94">
        <v>23.5</v>
      </c>
      <c r="J1032" s="94"/>
      <c r="K1032" s="94"/>
      <c r="L1032" s="94"/>
      <c r="M1032" s="688"/>
      <c r="N1032" s="94" t="s">
        <v>162</v>
      </c>
      <c r="O1032" s="94"/>
    </row>
    <row r="1033" s="647" customFormat="1" ht="19" spans="1:15">
      <c r="A1033" s="686" t="s">
        <v>21</v>
      </c>
      <c r="B1033" s="686" t="s">
        <v>790</v>
      </c>
      <c r="C1033" s="94">
        <v>250306007</v>
      </c>
      <c r="D1033" s="94" t="s">
        <v>1299</v>
      </c>
      <c r="E1033" s="94"/>
      <c r="F1033" s="94"/>
      <c r="G1033" s="94" t="s">
        <v>792</v>
      </c>
      <c r="H1033" s="94">
        <v>5</v>
      </c>
      <c r="I1033" s="94">
        <v>5</v>
      </c>
      <c r="J1033" s="94"/>
      <c r="K1033" s="94"/>
      <c r="L1033" s="94"/>
      <c r="M1033" s="688"/>
      <c r="N1033" s="94" t="s">
        <v>162</v>
      </c>
      <c r="O1033" s="94"/>
    </row>
    <row r="1034" s="647" customFormat="1" spans="1:15">
      <c r="A1034" s="686" t="s">
        <v>21</v>
      </c>
      <c r="B1034" s="686" t="s">
        <v>790</v>
      </c>
      <c r="C1034" s="94">
        <v>250306008</v>
      </c>
      <c r="D1034" s="94" t="s">
        <v>1300</v>
      </c>
      <c r="E1034" s="94"/>
      <c r="F1034" s="94"/>
      <c r="G1034" s="94" t="s">
        <v>792</v>
      </c>
      <c r="H1034" s="94">
        <v>76</v>
      </c>
      <c r="I1034" s="94">
        <v>76</v>
      </c>
      <c r="J1034" s="94"/>
      <c r="K1034" s="94"/>
      <c r="L1034" s="94"/>
      <c r="M1034" s="688"/>
      <c r="N1034" s="94" t="s">
        <v>162</v>
      </c>
      <c r="O1034" s="94"/>
    </row>
    <row r="1035" s="647" customFormat="1" spans="1:15">
      <c r="A1035" s="686" t="s">
        <v>21</v>
      </c>
      <c r="B1035" s="686" t="s">
        <v>790</v>
      </c>
      <c r="C1035" s="94">
        <v>250306009</v>
      </c>
      <c r="D1035" s="94" t="s">
        <v>1301</v>
      </c>
      <c r="E1035" s="94"/>
      <c r="F1035" s="94"/>
      <c r="G1035" s="94" t="s">
        <v>792</v>
      </c>
      <c r="H1035" s="94">
        <v>60</v>
      </c>
      <c r="I1035" s="94">
        <v>60</v>
      </c>
      <c r="J1035" s="94"/>
      <c r="K1035" s="94"/>
      <c r="L1035" s="94"/>
      <c r="M1035" s="688"/>
      <c r="N1035" s="94" t="s">
        <v>162</v>
      </c>
      <c r="O1035" s="94"/>
    </row>
    <row r="1036" s="647" customFormat="1" spans="1:15">
      <c r="A1036" s="686" t="s">
        <v>21</v>
      </c>
      <c r="B1036" s="686" t="s">
        <v>790</v>
      </c>
      <c r="C1036" s="94">
        <v>250306010</v>
      </c>
      <c r="D1036" s="94" t="s">
        <v>1302</v>
      </c>
      <c r="E1036" s="94"/>
      <c r="F1036" s="94"/>
      <c r="G1036" s="94" t="s">
        <v>792</v>
      </c>
      <c r="H1036" s="94">
        <v>76</v>
      </c>
      <c r="I1036" s="94">
        <v>76</v>
      </c>
      <c r="J1036" s="94"/>
      <c r="K1036" s="94"/>
      <c r="L1036" s="94"/>
      <c r="M1036" s="688"/>
      <c r="N1036" s="94" t="s">
        <v>162</v>
      </c>
      <c r="O1036" s="94"/>
    </row>
    <row r="1037" s="647" customFormat="1" spans="1:15">
      <c r="A1037" s="686" t="s">
        <v>21</v>
      </c>
      <c r="B1037" s="686" t="s">
        <v>790</v>
      </c>
      <c r="C1037" s="94">
        <v>250306011</v>
      </c>
      <c r="D1037" s="94" t="s">
        <v>1303</v>
      </c>
      <c r="E1037" s="94"/>
      <c r="F1037" s="94"/>
      <c r="G1037" s="94" t="s">
        <v>792</v>
      </c>
      <c r="H1037" s="94">
        <v>108.3</v>
      </c>
      <c r="I1037" s="94">
        <v>108.3</v>
      </c>
      <c r="J1037" s="94"/>
      <c r="K1037" s="94"/>
      <c r="L1037" s="94"/>
      <c r="M1037" s="688"/>
      <c r="N1037" s="94" t="s">
        <v>162</v>
      </c>
      <c r="O1037" s="94"/>
    </row>
    <row r="1038" s="647" customFormat="1" ht="19" spans="1:15">
      <c r="A1038" s="686" t="s">
        <v>65</v>
      </c>
      <c r="B1038" s="686" t="s">
        <v>790</v>
      </c>
      <c r="C1038" s="94">
        <v>250306013</v>
      </c>
      <c r="D1038" s="94" t="s">
        <v>1304</v>
      </c>
      <c r="E1038" s="94"/>
      <c r="F1038" s="94"/>
      <c r="G1038" s="94" t="s">
        <v>792</v>
      </c>
      <c r="H1038" s="94">
        <v>22.5</v>
      </c>
      <c r="I1038" s="94">
        <v>22.5</v>
      </c>
      <c r="J1038" s="94"/>
      <c r="K1038" s="94"/>
      <c r="L1038" s="94"/>
      <c r="M1038" s="688"/>
      <c r="N1038" s="94" t="s">
        <v>162</v>
      </c>
      <c r="O1038" s="94"/>
    </row>
    <row r="1039" s="647" customFormat="1" ht="19" spans="1:15">
      <c r="A1039" s="686" t="s">
        <v>36</v>
      </c>
      <c r="B1039" s="686" t="s">
        <v>790</v>
      </c>
      <c r="C1039" s="94">
        <v>250306014</v>
      </c>
      <c r="D1039" s="94" t="s">
        <v>1305</v>
      </c>
      <c r="E1039" s="94" t="s">
        <v>1306</v>
      </c>
      <c r="F1039" s="94"/>
      <c r="G1039" s="94" t="s">
        <v>792</v>
      </c>
      <c r="H1039" s="94">
        <v>59.9</v>
      </c>
      <c r="I1039" s="94">
        <v>59.9</v>
      </c>
      <c r="J1039" s="94"/>
      <c r="K1039" s="94"/>
      <c r="L1039" s="94"/>
      <c r="M1039" s="688" t="s">
        <v>1307</v>
      </c>
      <c r="N1039" s="94" t="s">
        <v>128</v>
      </c>
      <c r="O1039" s="94"/>
    </row>
    <row r="1040" s="647" customFormat="1" ht="57" spans="1:15">
      <c r="A1040" s="715" t="s">
        <v>1136</v>
      </c>
      <c r="B1040" s="686" t="s">
        <v>790</v>
      </c>
      <c r="C1040" s="94">
        <v>250306015</v>
      </c>
      <c r="D1040" s="94" t="s">
        <v>1308</v>
      </c>
      <c r="E1040" s="94" t="s">
        <v>1309</v>
      </c>
      <c r="F1040" s="94"/>
      <c r="G1040" s="94" t="s">
        <v>161</v>
      </c>
      <c r="H1040" s="94">
        <v>150</v>
      </c>
      <c r="I1040" s="94">
        <v>150</v>
      </c>
      <c r="J1040" s="94"/>
      <c r="K1040" s="94"/>
      <c r="L1040" s="94"/>
      <c r="M1040" s="688" t="s">
        <v>1310</v>
      </c>
      <c r="N1040" s="94" t="s">
        <v>128</v>
      </c>
      <c r="O1040" s="94"/>
    </row>
    <row r="1041" s="647" customFormat="1" ht="57" spans="1:15">
      <c r="A1041" s="715" t="s">
        <v>1136</v>
      </c>
      <c r="B1041" s="686" t="s">
        <v>790</v>
      </c>
      <c r="C1041" s="94">
        <v>250306016</v>
      </c>
      <c r="D1041" s="94" t="s">
        <v>1311</v>
      </c>
      <c r="E1041" s="94" t="s">
        <v>1309</v>
      </c>
      <c r="F1041" s="94"/>
      <c r="G1041" s="94" t="s">
        <v>161</v>
      </c>
      <c r="H1041" s="94">
        <v>150</v>
      </c>
      <c r="I1041" s="94">
        <v>150</v>
      </c>
      <c r="J1041" s="94"/>
      <c r="K1041" s="94"/>
      <c r="L1041" s="94"/>
      <c r="M1041" s="688" t="s">
        <v>1312</v>
      </c>
      <c r="N1041" s="94" t="s">
        <v>128</v>
      </c>
      <c r="O1041" s="94"/>
    </row>
    <row r="1042" s="647" customFormat="1" ht="19" spans="1:15">
      <c r="A1042" s="704" t="s">
        <v>51</v>
      </c>
      <c r="B1042" s="686" t="s">
        <v>790</v>
      </c>
      <c r="C1042" s="94" t="s">
        <v>1313</v>
      </c>
      <c r="D1042" s="94" t="s">
        <v>1314</v>
      </c>
      <c r="E1042" s="94"/>
      <c r="F1042" s="94"/>
      <c r="G1042" s="94"/>
      <c r="H1042" s="94"/>
      <c r="I1042" s="94"/>
      <c r="J1042" s="94"/>
      <c r="K1042" s="94"/>
      <c r="L1042" s="94"/>
      <c r="M1042" s="688" t="s">
        <v>106</v>
      </c>
      <c r="N1042" s="94"/>
      <c r="O1042" s="94"/>
    </row>
    <row r="1043" s="647" customFormat="1" ht="28.5" spans="1:15">
      <c r="A1043" s="686" t="s">
        <v>63</v>
      </c>
      <c r="B1043" s="686" t="s">
        <v>790</v>
      </c>
      <c r="C1043" s="94" t="s">
        <v>1315</v>
      </c>
      <c r="D1043" s="94" t="s">
        <v>1316</v>
      </c>
      <c r="E1043" s="94" t="s">
        <v>1317</v>
      </c>
      <c r="F1043" s="94"/>
      <c r="G1043" s="94" t="s">
        <v>161</v>
      </c>
      <c r="H1043" s="94">
        <v>59.9</v>
      </c>
      <c r="I1043" s="94">
        <v>59.9</v>
      </c>
      <c r="J1043" s="94"/>
      <c r="K1043" s="94"/>
      <c r="L1043" s="94"/>
      <c r="M1043" s="688"/>
      <c r="N1043" s="94" t="s">
        <v>162</v>
      </c>
      <c r="O1043" s="94"/>
    </row>
    <row r="1044" s="647" customFormat="1" ht="19" spans="1:15">
      <c r="A1044" s="686" t="s">
        <v>63</v>
      </c>
      <c r="B1044" s="686" t="s">
        <v>790</v>
      </c>
      <c r="C1044" s="94" t="s">
        <v>1318</v>
      </c>
      <c r="D1044" s="94" t="s">
        <v>1319</v>
      </c>
      <c r="E1044" s="94"/>
      <c r="F1044" s="94"/>
      <c r="G1044" s="94" t="s">
        <v>161</v>
      </c>
      <c r="H1044" s="94">
        <v>132.5</v>
      </c>
      <c r="I1044" s="94">
        <v>132.5</v>
      </c>
      <c r="J1044" s="94"/>
      <c r="K1044" s="94"/>
      <c r="L1044" s="94"/>
      <c r="M1044" s="688"/>
      <c r="N1044" s="94" t="s">
        <v>162</v>
      </c>
      <c r="O1044" s="94"/>
    </row>
    <row r="1045" s="647" customFormat="1" spans="1:15">
      <c r="A1045" s="686" t="s">
        <v>23</v>
      </c>
      <c r="B1045" s="686"/>
      <c r="C1045" s="94">
        <v>250307</v>
      </c>
      <c r="D1045" s="94" t="s">
        <v>1320</v>
      </c>
      <c r="E1045" s="94"/>
      <c r="F1045" s="94"/>
      <c r="G1045" s="94"/>
      <c r="H1045" s="94" t="s">
        <v>20</v>
      </c>
      <c r="I1045" s="94" t="s">
        <v>20</v>
      </c>
      <c r="J1045" s="94"/>
      <c r="K1045" s="94"/>
      <c r="L1045" s="94"/>
      <c r="M1045" s="688"/>
      <c r="N1045" s="94" t="s">
        <v>20</v>
      </c>
      <c r="O1045" s="94"/>
    </row>
    <row r="1046" s="647" customFormat="1" spans="1:15">
      <c r="A1046" s="686" t="s">
        <v>21</v>
      </c>
      <c r="B1046" s="686" t="s">
        <v>790</v>
      </c>
      <c r="C1046" s="94">
        <v>250307001</v>
      </c>
      <c r="D1046" s="94" t="s">
        <v>1321</v>
      </c>
      <c r="E1046" s="94" t="s">
        <v>1322</v>
      </c>
      <c r="F1046" s="94"/>
      <c r="G1046" s="94" t="s">
        <v>792</v>
      </c>
      <c r="H1046" s="94">
        <v>5</v>
      </c>
      <c r="I1046" s="94">
        <v>5</v>
      </c>
      <c r="J1046" s="94"/>
      <c r="K1046" s="94"/>
      <c r="L1046" s="94"/>
      <c r="M1046" s="688"/>
      <c r="N1046" s="94" t="s">
        <v>162</v>
      </c>
      <c r="O1046" s="94"/>
    </row>
    <row r="1047" s="647" customFormat="1" spans="1:15">
      <c r="A1047" s="686" t="s">
        <v>23</v>
      </c>
      <c r="B1047" s="686" t="s">
        <v>790</v>
      </c>
      <c r="C1047" s="94">
        <v>250307002</v>
      </c>
      <c r="D1047" s="94" t="s">
        <v>1323</v>
      </c>
      <c r="E1047" s="94" t="s">
        <v>1322</v>
      </c>
      <c r="F1047" s="94"/>
      <c r="G1047" s="94" t="s">
        <v>792</v>
      </c>
      <c r="H1047" s="94">
        <v>14</v>
      </c>
      <c r="I1047" s="94">
        <v>14</v>
      </c>
      <c r="J1047" s="94"/>
      <c r="K1047" s="94"/>
      <c r="L1047" s="94"/>
      <c r="M1047" s="688"/>
      <c r="N1047" s="94" t="s">
        <v>162</v>
      </c>
      <c r="O1047" s="94"/>
    </row>
    <row r="1048" s="647" customFormat="1" spans="1:15">
      <c r="A1048" s="686" t="s">
        <v>57</v>
      </c>
      <c r="B1048" s="686" t="s">
        <v>790</v>
      </c>
      <c r="C1048" s="94">
        <v>250307003</v>
      </c>
      <c r="D1048" s="94" t="s">
        <v>1324</v>
      </c>
      <c r="E1048" s="94"/>
      <c r="F1048" s="94"/>
      <c r="G1048" s="94" t="s">
        <v>792</v>
      </c>
      <c r="H1048" s="94">
        <v>11</v>
      </c>
      <c r="I1048" s="94">
        <v>11</v>
      </c>
      <c r="J1048" s="94"/>
      <c r="K1048" s="94"/>
      <c r="L1048" s="94"/>
      <c r="M1048" s="688"/>
      <c r="N1048" s="94" t="s">
        <v>162</v>
      </c>
      <c r="O1048" s="94"/>
    </row>
    <row r="1049" s="647" customFormat="1" spans="1:15">
      <c r="A1049" s="686" t="s">
        <v>63</v>
      </c>
      <c r="B1049" s="686" t="s">
        <v>790</v>
      </c>
      <c r="C1049" s="94">
        <v>250307004</v>
      </c>
      <c r="D1049" s="94" t="s">
        <v>1325</v>
      </c>
      <c r="E1049" s="94"/>
      <c r="F1049" s="94"/>
      <c r="G1049" s="94" t="s">
        <v>792</v>
      </c>
      <c r="H1049" s="94">
        <v>19.6</v>
      </c>
      <c r="I1049" s="94">
        <v>19.6</v>
      </c>
      <c r="J1049" s="94"/>
      <c r="K1049" s="94"/>
      <c r="L1049" s="94"/>
      <c r="M1049" s="688"/>
      <c r="N1049" s="94" t="s">
        <v>162</v>
      </c>
      <c r="O1049" s="94"/>
    </row>
    <row r="1050" s="647" customFormat="1" spans="1:15">
      <c r="A1050" s="686" t="s">
        <v>21</v>
      </c>
      <c r="B1050" s="686" t="s">
        <v>790</v>
      </c>
      <c r="C1050" s="94">
        <v>250307005</v>
      </c>
      <c r="D1050" s="94" t="s">
        <v>1326</v>
      </c>
      <c r="E1050" s="94"/>
      <c r="F1050" s="94"/>
      <c r="G1050" s="94" t="s">
        <v>792</v>
      </c>
      <c r="H1050" s="94">
        <v>6.9</v>
      </c>
      <c r="I1050" s="94">
        <v>6.9</v>
      </c>
      <c r="J1050" s="94"/>
      <c r="K1050" s="94"/>
      <c r="L1050" s="94"/>
      <c r="M1050" s="688"/>
      <c r="N1050" s="94" t="s">
        <v>162</v>
      </c>
      <c r="O1050" s="94"/>
    </row>
    <row r="1051" s="647" customFormat="1" spans="1:15">
      <c r="A1051" s="686" t="s">
        <v>21</v>
      </c>
      <c r="B1051" s="686" t="s">
        <v>790</v>
      </c>
      <c r="C1051" s="94">
        <v>250307006</v>
      </c>
      <c r="D1051" s="94" t="s">
        <v>1327</v>
      </c>
      <c r="E1051" s="94"/>
      <c r="F1051" s="94"/>
      <c r="G1051" s="94" t="s">
        <v>792</v>
      </c>
      <c r="H1051" s="94">
        <v>29.4</v>
      </c>
      <c r="I1051" s="94">
        <v>29.4</v>
      </c>
      <c r="J1051" s="94"/>
      <c r="K1051" s="94"/>
      <c r="L1051" s="94"/>
      <c r="M1051" s="688"/>
      <c r="N1051" s="94" t="s">
        <v>162</v>
      </c>
      <c r="O1051" s="94"/>
    </row>
    <row r="1052" s="647" customFormat="1" ht="19" spans="1:15">
      <c r="A1052" s="686" t="s">
        <v>323</v>
      </c>
      <c r="B1052" s="686" t="s">
        <v>790</v>
      </c>
      <c r="C1052" s="94">
        <v>2503070061</v>
      </c>
      <c r="D1052" s="94" t="s">
        <v>1328</v>
      </c>
      <c r="E1052" s="94" t="s">
        <v>1329</v>
      </c>
      <c r="F1052" s="94"/>
      <c r="G1052" s="94" t="s">
        <v>161</v>
      </c>
      <c r="H1052" s="94">
        <v>26.5</v>
      </c>
      <c r="I1052" s="94">
        <v>26.5</v>
      </c>
      <c r="J1052" s="94"/>
      <c r="K1052" s="94"/>
      <c r="L1052" s="94"/>
      <c r="M1052" s="688"/>
      <c r="N1052" s="94" t="s">
        <v>162</v>
      </c>
      <c r="O1052" s="94"/>
    </row>
    <row r="1053" s="647" customFormat="1" spans="1:15">
      <c r="A1053" s="686" t="s">
        <v>21</v>
      </c>
      <c r="B1053" s="686" t="s">
        <v>790</v>
      </c>
      <c r="C1053" s="94">
        <v>250307007</v>
      </c>
      <c r="D1053" s="94" t="s">
        <v>1330</v>
      </c>
      <c r="E1053" s="94"/>
      <c r="F1053" s="94"/>
      <c r="G1053" s="94" t="s">
        <v>792</v>
      </c>
      <c r="H1053" s="94">
        <v>29.4</v>
      </c>
      <c r="I1053" s="94">
        <v>29.4</v>
      </c>
      <c r="J1053" s="94"/>
      <c r="K1053" s="94"/>
      <c r="L1053" s="94"/>
      <c r="M1053" s="688"/>
      <c r="N1053" s="94" t="s">
        <v>162</v>
      </c>
      <c r="O1053" s="94"/>
    </row>
    <row r="1054" s="647" customFormat="1" spans="1:15">
      <c r="A1054" s="686" t="s">
        <v>21</v>
      </c>
      <c r="B1054" s="686" t="s">
        <v>790</v>
      </c>
      <c r="C1054" s="94">
        <v>250307008</v>
      </c>
      <c r="D1054" s="94" t="s">
        <v>1331</v>
      </c>
      <c r="E1054" s="94"/>
      <c r="F1054" s="94"/>
      <c r="G1054" s="94" t="s">
        <v>792</v>
      </c>
      <c r="H1054" s="94">
        <v>23</v>
      </c>
      <c r="I1054" s="94">
        <v>23</v>
      </c>
      <c r="J1054" s="94"/>
      <c r="K1054" s="94"/>
      <c r="L1054" s="94"/>
      <c r="M1054" s="688"/>
      <c r="N1054" s="94" t="s">
        <v>162</v>
      </c>
      <c r="O1054" s="94"/>
    </row>
    <row r="1055" s="647" customFormat="1" spans="1:15">
      <c r="A1055" s="686" t="s">
        <v>21</v>
      </c>
      <c r="B1055" s="686" t="s">
        <v>790</v>
      </c>
      <c r="C1055" s="94">
        <v>250307009</v>
      </c>
      <c r="D1055" s="94" t="s">
        <v>1332</v>
      </c>
      <c r="E1055" s="94" t="s">
        <v>1322</v>
      </c>
      <c r="F1055" s="94"/>
      <c r="G1055" s="94" t="s">
        <v>792</v>
      </c>
      <c r="H1055" s="94">
        <v>23</v>
      </c>
      <c r="I1055" s="94">
        <v>23</v>
      </c>
      <c r="J1055" s="94"/>
      <c r="K1055" s="94"/>
      <c r="L1055" s="94"/>
      <c r="M1055" s="688"/>
      <c r="N1055" s="94" t="s">
        <v>162</v>
      </c>
      <c r="O1055" s="94"/>
    </row>
    <row r="1056" s="647" customFormat="1" spans="1:15">
      <c r="A1056" s="686" t="s">
        <v>21</v>
      </c>
      <c r="B1056" s="686" t="s">
        <v>790</v>
      </c>
      <c r="C1056" s="94">
        <v>250307010</v>
      </c>
      <c r="D1056" s="94" t="s">
        <v>1333</v>
      </c>
      <c r="E1056" s="94"/>
      <c r="F1056" s="94"/>
      <c r="G1056" s="94" t="s">
        <v>792</v>
      </c>
      <c r="H1056" s="94">
        <v>22.5</v>
      </c>
      <c r="I1056" s="94">
        <v>22.5</v>
      </c>
      <c r="J1056" s="94"/>
      <c r="K1056" s="94"/>
      <c r="L1056" s="94"/>
      <c r="M1056" s="688"/>
      <c r="N1056" s="94" t="s">
        <v>162</v>
      </c>
      <c r="O1056" s="94"/>
    </row>
    <row r="1057" s="647" customFormat="1" spans="1:15">
      <c r="A1057" s="686" t="s">
        <v>65</v>
      </c>
      <c r="B1057" s="686" t="s">
        <v>790</v>
      </c>
      <c r="C1057" s="94">
        <v>2503070101</v>
      </c>
      <c r="D1057" s="94" t="s">
        <v>1333</v>
      </c>
      <c r="E1057" s="94" t="s">
        <v>1334</v>
      </c>
      <c r="F1057" s="94"/>
      <c r="G1057" s="94" t="s">
        <v>792</v>
      </c>
      <c r="H1057" s="94">
        <v>78.9</v>
      </c>
      <c r="I1057" s="94">
        <v>78.9</v>
      </c>
      <c r="J1057" s="94"/>
      <c r="K1057" s="94"/>
      <c r="L1057" s="94"/>
      <c r="M1057" s="688"/>
      <c r="N1057" s="94" t="s">
        <v>162</v>
      </c>
      <c r="O1057" s="94"/>
    </row>
    <row r="1058" s="647" customFormat="1" ht="19" spans="1:15">
      <c r="A1058" s="686" t="s">
        <v>21</v>
      </c>
      <c r="B1058" s="686" t="s">
        <v>790</v>
      </c>
      <c r="C1058" s="94">
        <v>250307011</v>
      </c>
      <c r="D1058" s="94" t="s">
        <v>1335</v>
      </c>
      <c r="E1058" s="94"/>
      <c r="F1058" s="94"/>
      <c r="G1058" s="94" t="s">
        <v>792</v>
      </c>
      <c r="H1058" s="94">
        <v>22.5</v>
      </c>
      <c r="I1058" s="94">
        <v>22.5</v>
      </c>
      <c r="J1058" s="94"/>
      <c r="K1058" s="94"/>
      <c r="L1058" s="94"/>
      <c r="M1058" s="688"/>
      <c r="N1058" s="94" t="s">
        <v>162</v>
      </c>
      <c r="O1058" s="94"/>
    </row>
    <row r="1059" s="647" customFormat="1" spans="1:15">
      <c r="A1059" s="686" t="s">
        <v>21</v>
      </c>
      <c r="B1059" s="686" t="s">
        <v>790</v>
      </c>
      <c r="C1059" s="94">
        <v>250307012</v>
      </c>
      <c r="D1059" s="94" t="s">
        <v>1336</v>
      </c>
      <c r="E1059" s="94"/>
      <c r="F1059" s="94"/>
      <c r="G1059" s="94" t="s">
        <v>792</v>
      </c>
      <c r="H1059" s="94">
        <v>18.6</v>
      </c>
      <c r="I1059" s="94">
        <v>18.6</v>
      </c>
      <c r="J1059" s="94"/>
      <c r="K1059" s="94"/>
      <c r="L1059" s="94"/>
      <c r="M1059" s="688"/>
      <c r="N1059" s="94" t="s">
        <v>162</v>
      </c>
      <c r="O1059" s="94"/>
    </row>
    <row r="1060" s="647" customFormat="1" spans="1:15">
      <c r="A1060" s="686" t="s">
        <v>57</v>
      </c>
      <c r="B1060" s="686" t="s">
        <v>790</v>
      </c>
      <c r="C1060" s="94">
        <v>250307013</v>
      </c>
      <c r="D1060" s="94" t="s">
        <v>1337</v>
      </c>
      <c r="E1060" s="94"/>
      <c r="F1060" s="94"/>
      <c r="G1060" s="94" t="s">
        <v>792</v>
      </c>
      <c r="H1060" s="94">
        <v>13.7</v>
      </c>
      <c r="I1060" s="94">
        <v>13.7</v>
      </c>
      <c r="J1060" s="94"/>
      <c r="K1060" s="94"/>
      <c r="L1060" s="94"/>
      <c r="M1060" s="688"/>
      <c r="N1060" s="94" t="s">
        <v>162</v>
      </c>
      <c r="O1060" s="94"/>
    </row>
    <row r="1061" s="647" customFormat="1" spans="1:15">
      <c r="A1061" s="686" t="s">
        <v>21</v>
      </c>
      <c r="B1061" s="686" t="s">
        <v>790</v>
      </c>
      <c r="C1061" s="94">
        <v>250307014</v>
      </c>
      <c r="D1061" s="94" t="s">
        <v>1338</v>
      </c>
      <c r="E1061" s="94"/>
      <c r="F1061" s="94"/>
      <c r="G1061" s="94" t="s">
        <v>792</v>
      </c>
      <c r="H1061" s="94">
        <v>8</v>
      </c>
      <c r="I1061" s="94">
        <v>8</v>
      </c>
      <c r="J1061" s="94"/>
      <c r="K1061" s="94"/>
      <c r="L1061" s="94"/>
      <c r="M1061" s="688"/>
      <c r="N1061" s="94" t="s">
        <v>162</v>
      </c>
      <c r="O1061" s="94"/>
    </row>
    <row r="1062" s="647" customFormat="1" spans="1:15">
      <c r="A1062" s="686" t="s">
        <v>21</v>
      </c>
      <c r="B1062" s="686" t="s">
        <v>790</v>
      </c>
      <c r="C1062" s="94">
        <v>250307015</v>
      </c>
      <c r="D1062" s="94" t="s">
        <v>1339</v>
      </c>
      <c r="E1062" s="94"/>
      <c r="F1062" s="94"/>
      <c r="G1062" s="94" t="s">
        <v>792</v>
      </c>
      <c r="H1062" s="94">
        <v>8</v>
      </c>
      <c r="I1062" s="94">
        <v>8</v>
      </c>
      <c r="J1062" s="94"/>
      <c r="K1062" s="94"/>
      <c r="L1062" s="94"/>
      <c r="M1062" s="688"/>
      <c r="N1062" s="94" t="s">
        <v>162</v>
      </c>
      <c r="O1062" s="94"/>
    </row>
    <row r="1063" s="647" customFormat="1" spans="1:15">
      <c r="A1063" s="686" t="s">
        <v>57</v>
      </c>
      <c r="B1063" s="686" t="s">
        <v>790</v>
      </c>
      <c r="C1063" s="94">
        <v>250307016</v>
      </c>
      <c r="D1063" s="94" t="s">
        <v>1340</v>
      </c>
      <c r="E1063" s="94"/>
      <c r="F1063" s="94"/>
      <c r="G1063" s="94" t="s">
        <v>792</v>
      </c>
      <c r="H1063" s="94">
        <v>10</v>
      </c>
      <c r="I1063" s="94">
        <v>10</v>
      </c>
      <c r="J1063" s="94"/>
      <c r="K1063" s="94"/>
      <c r="L1063" s="94"/>
      <c r="M1063" s="688"/>
      <c r="N1063" s="94" t="s">
        <v>162</v>
      </c>
      <c r="O1063" s="94"/>
    </row>
    <row r="1064" s="647" customFormat="1" spans="1:15">
      <c r="A1064" s="686" t="s">
        <v>57</v>
      </c>
      <c r="B1064" s="686" t="s">
        <v>790</v>
      </c>
      <c r="C1064" s="94">
        <v>250307017</v>
      </c>
      <c r="D1064" s="94" t="s">
        <v>1341</v>
      </c>
      <c r="E1064" s="94"/>
      <c r="F1064" s="94"/>
      <c r="G1064" s="94" t="s">
        <v>792</v>
      </c>
      <c r="H1064" s="94">
        <v>10</v>
      </c>
      <c r="I1064" s="94">
        <v>10</v>
      </c>
      <c r="J1064" s="94"/>
      <c r="K1064" s="94"/>
      <c r="L1064" s="94"/>
      <c r="M1064" s="688" t="s">
        <v>1342</v>
      </c>
      <c r="N1064" s="94" t="s">
        <v>162</v>
      </c>
      <c r="O1064" s="94"/>
    </row>
    <row r="1065" s="647" customFormat="1" spans="1:15">
      <c r="A1065" s="686" t="s">
        <v>63</v>
      </c>
      <c r="B1065" s="686" t="s">
        <v>790</v>
      </c>
      <c r="C1065" s="94">
        <v>250307018</v>
      </c>
      <c r="D1065" s="94" t="s">
        <v>1343</v>
      </c>
      <c r="E1065" s="94"/>
      <c r="F1065" s="94"/>
      <c r="G1065" s="94" t="s">
        <v>792</v>
      </c>
      <c r="H1065" s="94">
        <v>12.7</v>
      </c>
      <c r="I1065" s="94">
        <v>12.7</v>
      </c>
      <c r="J1065" s="94"/>
      <c r="K1065" s="94"/>
      <c r="L1065" s="94"/>
      <c r="M1065" s="688"/>
      <c r="N1065" s="94" t="s">
        <v>162</v>
      </c>
      <c r="O1065" s="94"/>
    </row>
    <row r="1066" s="647" customFormat="1" spans="1:15">
      <c r="A1066" s="686" t="s">
        <v>63</v>
      </c>
      <c r="B1066" s="686" t="s">
        <v>790</v>
      </c>
      <c r="C1066" s="94">
        <v>250307019</v>
      </c>
      <c r="D1066" s="94" t="s">
        <v>1344</v>
      </c>
      <c r="E1066" s="94"/>
      <c r="F1066" s="94"/>
      <c r="G1066" s="94" t="s">
        <v>792</v>
      </c>
      <c r="H1066" s="94">
        <v>12.7</v>
      </c>
      <c r="I1066" s="94">
        <v>12.7</v>
      </c>
      <c r="J1066" s="94"/>
      <c r="K1066" s="94"/>
      <c r="L1066" s="94"/>
      <c r="M1066" s="688"/>
      <c r="N1066" s="94" t="s">
        <v>162</v>
      </c>
      <c r="O1066" s="94"/>
    </row>
    <row r="1067" s="647" customFormat="1" spans="1:15">
      <c r="A1067" s="686" t="s">
        <v>21</v>
      </c>
      <c r="B1067" s="686" t="s">
        <v>790</v>
      </c>
      <c r="C1067" s="94">
        <v>250307020</v>
      </c>
      <c r="D1067" s="94" t="s">
        <v>1345</v>
      </c>
      <c r="E1067" s="94"/>
      <c r="F1067" s="94"/>
      <c r="G1067" s="94" t="s">
        <v>792</v>
      </c>
      <c r="H1067" s="94">
        <v>8</v>
      </c>
      <c r="I1067" s="94">
        <v>8</v>
      </c>
      <c r="J1067" s="94"/>
      <c r="K1067" s="94"/>
      <c r="L1067" s="94"/>
      <c r="M1067" s="688"/>
      <c r="N1067" s="94" t="s">
        <v>162</v>
      </c>
      <c r="O1067" s="94"/>
    </row>
    <row r="1068" s="647" customFormat="1" spans="1:15">
      <c r="A1068" s="686" t="s">
        <v>21</v>
      </c>
      <c r="B1068" s="686" t="s">
        <v>790</v>
      </c>
      <c r="C1068" s="94">
        <v>250307021</v>
      </c>
      <c r="D1068" s="94" t="s">
        <v>1346</v>
      </c>
      <c r="E1068" s="94"/>
      <c r="F1068" s="94"/>
      <c r="G1068" s="94" t="s">
        <v>792</v>
      </c>
      <c r="H1068" s="94">
        <v>11</v>
      </c>
      <c r="I1068" s="94">
        <v>11</v>
      </c>
      <c r="J1068" s="94"/>
      <c r="K1068" s="94"/>
      <c r="L1068" s="94"/>
      <c r="M1068" s="688"/>
      <c r="N1068" s="94" t="s">
        <v>162</v>
      </c>
      <c r="O1068" s="94"/>
    </row>
    <row r="1069" s="647" customFormat="1" spans="1:15">
      <c r="A1069" s="686" t="s">
        <v>21</v>
      </c>
      <c r="B1069" s="686" t="s">
        <v>790</v>
      </c>
      <c r="C1069" s="94">
        <v>250307022</v>
      </c>
      <c r="D1069" s="94" t="s">
        <v>1347</v>
      </c>
      <c r="E1069" s="94"/>
      <c r="F1069" s="94"/>
      <c r="G1069" s="94" t="s">
        <v>792</v>
      </c>
      <c r="H1069" s="94">
        <v>11</v>
      </c>
      <c r="I1069" s="94">
        <v>11</v>
      </c>
      <c r="J1069" s="94"/>
      <c r="K1069" s="94"/>
      <c r="L1069" s="94"/>
      <c r="M1069" s="688"/>
      <c r="N1069" s="94" t="s">
        <v>162</v>
      </c>
      <c r="O1069" s="94"/>
    </row>
    <row r="1070" s="647" customFormat="1" spans="1:15">
      <c r="A1070" s="686" t="s">
        <v>23</v>
      </c>
      <c r="B1070" s="686" t="s">
        <v>790</v>
      </c>
      <c r="C1070" s="94">
        <v>250307023</v>
      </c>
      <c r="D1070" s="94" t="s">
        <v>1348</v>
      </c>
      <c r="E1070" s="94"/>
      <c r="F1070" s="94"/>
      <c r="G1070" s="94" t="s">
        <v>792</v>
      </c>
      <c r="H1070" s="94">
        <v>57</v>
      </c>
      <c r="I1070" s="94">
        <v>57</v>
      </c>
      <c r="J1070" s="94"/>
      <c r="K1070" s="94"/>
      <c r="L1070" s="94"/>
      <c r="M1070" s="688"/>
      <c r="N1070" s="94" t="s">
        <v>128</v>
      </c>
      <c r="O1070" s="94"/>
    </row>
    <row r="1071" s="647" customFormat="1" ht="19" spans="1:15">
      <c r="A1071" s="686" t="s">
        <v>63</v>
      </c>
      <c r="B1071" s="686" t="s">
        <v>790</v>
      </c>
      <c r="C1071" s="94">
        <v>2503070230</v>
      </c>
      <c r="D1071" s="94" t="s">
        <v>1349</v>
      </c>
      <c r="E1071" s="94" t="s">
        <v>1350</v>
      </c>
      <c r="F1071" s="94"/>
      <c r="G1071" s="94" t="s">
        <v>792</v>
      </c>
      <c r="H1071" s="94">
        <v>59.9</v>
      </c>
      <c r="I1071" s="94">
        <v>59.9</v>
      </c>
      <c r="J1071" s="94"/>
      <c r="K1071" s="94"/>
      <c r="L1071" s="94"/>
      <c r="M1071" s="688"/>
      <c r="N1071" s="94" t="s">
        <v>128</v>
      </c>
      <c r="O1071" s="94"/>
    </row>
    <row r="1072" s="647" customFormat="1" spans="1:15">
      <c r="A1072" s="686" t="s">
        <v>21</v>
      </c>
      <c r="B1072" s="686" t="s">
        <v>790</v>
      </c>
      <c r="C1072" s="94">
        <v>250307024</v>
      </c>
      <c r="D1072" s="94" t="s">
        <v>1351</v>
      </c>
      <c r="E1072" s="94"/>
      <c r="F1072" s="94"/>
      <c r="G1072" s="94" t="s">
        <v>792</v>
      </c>
      <c r="H1072" s="94">
        <v>8</v>
      </c>
      <c r="I1072" s="94">
        <v>8</v>
      </c>
      <c r="J1072" s="94"/>
      <c r="K1072" s="94"/>
      <c r="L1072" s="94"/>
      <c r="M1072" s="688"/>
      <c r="N1072" s="94" t="s">
        <v>162</v>
      </c>
      <c r="O1072" s="94"/>
    </row>
    <row r="1073" s="647" customFormat="1" spans="1:15">
      <c r="A1073" s="686" t="s">
        <v>21</v>
      </c>
      <c r="B1073" s="686" t="s">
        <v>790</v>
      </c>
      <c r="C1073" s="94">
        <v>250307025</v>
      </c>
      <c r="D1073" s="94" t="s">
        <v>1352</v>
      </c>
      <c r="E1073" s="94"/>
      <c r="F1073" s="94"/>
      <c r="G1073" s="94" t="s">
        <v>792</v>
      </c>
      <c r="H1073" s="94">
        <v>8</v>
      </c>
      <c r="I1073" s="94">
        <v>8</v>
      </c>
      <c r="J1073" s="94"/>
      <c r="K1073" s="94"/>
      <c r="L1073" s="94"/>
      <c r="M1073" s="688"/>
      <c r="N1073" s="94" t="s">
        <v>162</v>
      </c>
      <c r="O1073" s="94"/>
    </row>
    <row r="1074" s="647" customFormat="1" spans="1:15">
      <c r="A1074" s="686" t="s">
        <v>21</v>
      </c>
      <c r="B1074" s="686" t="s">
        <v>790</v>
      </c>
      <c r="C1074" s="94">
        <v>250307026</v>
      </c>
      <c r="D1074" s="94" t="s">
        <v>1353</v>
      </c>
      <c r="E1074" s="94"/>
      <c r="F1074" s="94"/>
      <c r="G1074" s="94" t="s">
        <v>792</v>
      </c>
      <c r="H1074" s="94">
        <v>8</v>
      </c>
      <c r="I1074" s="94">
        <v>8</v>
      </c>
      <c r="J1074" s="94"/>
      <c r="K1074" s="94"/>
      <c r="L1074" s="94"/>
      <c r="M1074" s="688"/>
      <c r="N1074" s="94" t="s">
        <v>162</v>
      </c>
      <c r="O1074" s="94"/>
    </row>
    <row r="1075" s="647" customFormat="1" ht="19" spans="1:15">
      <c r="A1075" s="686" t="s">
        <v>21</v>
      </c>
      <c r="B1075" s="686" t="s">
        <v>790</v>
      </c>
      <c r="C1075" s="94">
        <v>250307027</v>
      </c>
      <c r="D1075" s="94" t="s">
        <v>1354</v>
      </c>
      <c r="E1075" s="94"/>
      <c r="F1075" s="94"/>
      <c r="G1075" s="94" t="s">
        <v>792</v>
      </c>
      <c r="H1075" s="94">
        <v>8</v>
      </c>
      <c r="I1075" s="94">
        <v>8</v>
      </c>
      <c r="J1075" s="94"/>
      <c r="K1075" s="94"/>
      <c r="L1075" s="94"/>
      <c r="M1075" s="688"/>
      <c r="N1075" s="94" t="s">
        <v>162</v>
      </c>
      <c r="O1075" s="94"/>
    </row>
    <row r="1076" s="647" customFormat="1" ht="19" spans="1:15">
      <c r="A1076" s="686" t="s">
        <v>65</v>
      </c>
      <c r="B1076" s="686" t="s">
        <v>790</v>
      </c>
      <c r="C1076" s="94">
        <v>250307028</v>
      </c>
      <c r="D1076" s="94" t="s">
        <v>1355</v>
      </c>
      <c r="E1076" s="94"/>
      <c r="F1076" s="94"/>
      <c r="G1076" s="94" t="s">
        <v>792</v>
      </c>
      <c r="H1076" s="94">
        <v>22.5</v>
      </c>
      <c r="I1076" s="94">
        <v>22.5</v>
      </c>
      <c r="J1076" s="94"/>
      <c r="K1076" s="94"/>
      <c r="L1076" s="94"/>
      <c r="M1076" s="688"/>
      <c r="N1076" s="94" t="s">
        <v>162</v>
      </c>
      <c r="O1076" s="94"/>
    </row>
    <row r="1077" s="647" customFormat="1" spans="1:15">
      <c r="A1077" s="686" t="s">
        <v>323</v>
      </c>
      <c r="B1077" s="686" t="s">
        <v>790</v>
      </c>
      <c r="C1077" s="94">
        <v>250307030</v>
      </c>
      <c r="D1077" s="94" t="s">
        <v>1356</v>
      </c>
      <c r="E1077" s="94"/>
      <c r="F1077" s="94"/>
      <c r="G1077" s="94" t="s">
        <v>792</v>
      </c>
      <c r="H1077" s="94">
        <v>17.6</v>
      </c>
      <c r="I1077" s="94">
        <v>17.6</v>
      </c>
      <c r="J1077" s="94"/>
      <c r="K1077" s="94"/>
      <c r="L1077" s="94"/>
      <c r="M1077" s="688"/>
      <c r="N1077" s="94" t="s">
        <v>162</v>
      </c>
      <c r="O1077" s="94"/>
    </row>
    <row r="1078" s="647" customFormat="1" ht="19" spans="1:15">
      <c r="A1078" s="686" t="s">
        <v>323</v>
      </c>
      <c r="B1078" s="686" t="s">
        <v>790</v>
      </c>
      <c r="C1078" s="94">
        <v>250307031</v>
      </c>
      <c r="D1078" s="94" t="s">
        <v>1357</v>
      </c>
      <c r="E1078" s="94"/>
      <c r="F1078" s="94"/>
      <c r="G1078" s="94" t="s">
        <v>161</v>
      </c>
      <c r="H1078" s="94">
        <v>17.6</v>
      </c>
      <c r="I1078" s="94">
        <v>17.6</v>
      </c>
      <c r="J1078" s="94"/>
      <c r="K1078" s="94"/>
      <c r="L1078" s="94"/>
      <c r="M1078" s="688"/>
      <c r="N1078" s="94" t="s">
        <v>162</v>
      </c>
      <c r="O1078" s="94"/>
    </row>
    <row r="1079" s="647" customFormat="1" spans="1:15">
      <c r="A1079" s="686" t="s">
        <v>323</v>
      </c>
      <c r="B1079" s="686" t="s">
        <v>790</v>
      </c>
      <c r="C1079" s="94">
        <v>250307032</v>
      </c>
      <c r="D1079" s="94" t="s">
        <v>1358</v>
      </c>
      <c r="E1079" s="94" t="s">
        <v>1359</v>
      </c>
      <c r="F1079" s="94"/>
      <c r="G1079" s="94" t="s">
        <v>161</v>
      </c>
      <c r="H1079" s="94">
        <v>14.7</v>
      </c>
      <c r="I1079" s="94">
        <v>14.7</v>
      </c>
      <c r="J1079" s="94"/>
      <c r="K1079" s="94"/>
      <c r="L1079" s="94"/>
      <c r="M1079" s="688"/>
      <c r="N1079" s="94" t="s">
        <v>162</v>
      </c>
      <c r="O1079" s="94"/>
    </row>
    <row r="1080" s="647" customFormat="1" ht="28.5" spans="1:15">
      <c r="A1080" s="686" t="s">
        <v>108</v>
      </c>
      <c r="B1080" s="686" t="s">
        <v>790</v>
      </c>
      <c r="C1080" s="94">
        <v>250307033</v>
      </c>
      <c r="D1080" s="94" t="s">
        <v>1360</v>
      </c>
      <c r="E1080" s="94"/>
      <c r="F1080" s="94"/>
      <c r="G1080" s="94" t="s">
        <v>792</v>
      </c>
      <c r="H1080" s="94">
        <v>226.8</v>
      </c>
      <c r="I1080" s="94">
        <v>226.8</v>
      </c>
      <c r="J1080" s="94"/>
      <c r="K1080" s="94"/>
      <c r="L1080" s="94"/>
      <c r="M1080" s="688"/>
      <c r="N1080" s="94" t="s">
        <v>118</v>
      </c>
      <c r="O1080" s="94"/>
    </row>
    <row r="1081" s="647" customFormat="1" ht="19" spans="1:15">
      <c r="A1081" s="686" t="s">
        <v>63</v>
      </c>
      <c r="B1081" s="686" t="s">
        <v>790</v>
      </c>
      <c r="C1081" s="94" t="s">
        <v>1361</v>
      </c>
      <c r="D1081" s="94" t="s">
        <v>1362</v>
      </c>
      <c r="E1081" s="94"/>
      <c r="F1081" s="94"/>
      <c r="G1081" s="94" t="s">
        <v>161</v>
      </c>
      <c r="H1081" s="94">
        <v>140.8</v>
      </c>
      <c r="I1081" s="94">
        <v>140.8</v>
      </c>
      <c r="J1081" s="94"/>
      <c r="K1081" s="94"/>
      <c r="L1081" s="94"/>
      <c r="M1081" s="688"/>
      <c r="N1081" s="94" t="s">
        <v>162</v>
      </c>
      <c r="O1081" s="94"/>
    </row>
    <row r="1082" s="647" customFormat="1" ht="19" spans="1:15">
      <c r="A1082" s="686" t="s">
        <v>169</v>
      </c>
      <c r="B1082" s="686" t="s">
        <v>790</v>
      </c>
      <c r="C1082" s="94" t="s">
        <v>1363</v>
      </c>
      <c r="D1082" s="94" t="s">
        <v>1364</v>
      </c>
      <c r="E1082" s="94" t="s">
        <v>1144</v>
      </c>
      <c r="F1082" s="94"/>
      <c r="G1082" s="94" t="s">
        <v>792</v>
      </c>
      <c r="H1082" s="94">
        <v>56.1</v>
      </c>
      <c r="I1082" s="94">
        <v>56.1</v>
      </c>
      <c r="J1082" s="94"/>
      <c r="K1082" s="94"/>
      <c r="L1082" s="94"/>
      <c r="M1082" s="688" t="s">
        <v>1365</v>
      </c>
      <c r="N1082" s="94" t="s">
        <v>162</v>
      </c>
      <c r="O1082" s="94"/>
    </row>
    <row r="1083" s="647" customFormat="1" spans="1:15">
      <c r="A1083" s="686" t="s">
        <v>23</v>
      </c>
      <c r="B1083" s="686"/>
      <c r="C1083" s="94">
        <v>250308</v>
      </c>
      <c r="D1083" s="94" t="s">
        <v>1366</v>
      </c>
      <c r="E1083" s="94"/>
      <c r="F1083" s="94"/>
      <c r="G1083" s="94"/>
      <c r="H1083" s="94" t="s">
        <v>20</v>
      </c>
      <c r="I1083" s="94" t="s">
        <v>20</v>
      </c>
      <c r="J1083" s="94"/>
      <c r="K1083" s="94"/>
      <c r="L1083" s="94"/>
      <c r="M1083" s="688"/>
      <c r="N1083" s="94" t="s">
        <v>20</v>
      </c>
      <c r="O1083" s="94"/>
    </row>
    <row r="1084" s="647" customFormat="1" spans="1:15">
      <c r="A1084" s="686" t="s">
        <v>23</v>
      </c>
      <c r="B1084" s="686" t="s">
        <v>790</v>
      </c>
      <c r="C1084" s="94">
        <v>250308001</v>
      </c>
      <c r="D1084" s="94" t="s">
        <v>1367</v>
      </c>
      <c r="E1084" s="94"/>
      <c r="F1084" s="94"/>
      <c r="G1084" s="94" t="s">
        <v>792</v>
      </c>
      <c r="H1084" s="94">
        <v>13.7</v>
      </c>
      <c r="I1084" s="94">
        <v>13.7</v>
      </c>
      <c r="J1084" s="94"/>
      <c r="K1084" s="94"/>
      <c r="L1084" s="94"/>
      <c r="M1084" s="688"/>
      <c r="N1084" s="94" t="s">
        <v>162</v>
      </c>
      <c r="O1084" s="94"/>
    </row>
    <row r="1085" s="647" customFormat="1" ht="19" spans="1:15">
      <c r="A1085" s="686" t="s">
        <v>21</v>
      </c>
      <c r="B1085" s="686" t="s">
        <v>790</v>
      </c>
      <c r="C1085" s="94">
        <v>250308002</v>
      </c>
      <c r="D1085" s="94" t="s">
        <v>1368</v>
      </c>
      <c r="E1085" s="94"/>
      <c r="F1085" s="94"/>
      <c r="G1085" s="94" t="s">
        <v>792</v>
      </c>
      <c r="H1085" s="94">
        <v>7</v>
      </c>
      <c r="I1085" s="94">
        <v>7</v>
      </c>
      <c r="J1085" s="94"/>
      <c r="K1085" s="94"/>
      <c r="L1085" s="94"/>
      <c r="M1085" s="688"/>
      <c r="N1085" s="94" t="s">
        <v>162</v>
      </c>
      <c r="O1085" s="94"/>
    </row>
    <row r="1086" s="647" customFormat="1" spans="1:15">
      <c r="A1086" s="686" t="s">
        <v>36</v>
      </c>
      <c r="B1086" s="686" t="s">
        <v>790</v>
      </c>
      <c r="C1086" s="94">
        <v>2503080021</v>
      </c>
      <c r="D1086" s="94" t="s">
        <v>1369</v>
      </c>
      <c r="E1086" s="94"/>
      <c r="F1086" s="94"/>
      <c r="G1086" s="94" t="s">
        <v>792</v>
      </c>
      <c r="H1086" s="94">
        <v>11.6</v>
      </c>
      <c r="I1086" s="94">
        <v>11.6</v>
      </c>
      <c r="J1086" s="94"/>
      <c r="K1086" s="94"/>
      <c r="L1086" s="94"/>
      <c r="M1086" s="688"/>
      <c r="N1086" s="94" t="s">
        <v>162</v>
      </c>
      <c r="O1086" s="94"/>
    </row>
    <row r="1087" s="647" customFormat="1" ht="19" spans="1:15">
      <c r="A1087" s="686" t="s">
        <v>21</v>
      </c>
      <c r="B1087" s="686" t="s">
        <v>790</v>
      </c>
      <c r="C1087" s="94">
        <v>250308003</v>
      </c>
      <c r="D1087" s="94" t="s">
        <v>1370</v>
      </c>
      <c r="E1087" s="94"/>
      <c r="F1087" s="94"/>
      <c r="G1087" s="94" t="s">
        <v>792</v>
      </c>
      <c r="H1087" s="94">
        <v>8</v>
      </c>
      <c r="I1087" s="94">
        <v>8</v>
      </c>
      <c r="J1087" s="94"/>
      <c r="K1087" s="94"/>
      <c r="L1087" s="94"/>
      <c r="M1087" s="688"/>
      <c r="N1087" s="94" t="s">
        <v>162</v>
      </c>
      <c r="O1087" s="94"/>
    </row>
    <row r="1088" s="647" customFormat="1" spans="1:15">
      <c r="A1088" s="686" t="s">
        <v>57</v>
      </c>
      <c r="B1088" s="686" t="s">
        <v>790</v>
      </c>
      <c r="C1088" s="94">
        <v>250308004</v>
      </c>
      <c r="D1088" s="94" t="s">
        <v>1371</v>
      </c>
      <c r="E1088" s="94" t="s">
        <v>1372</v>
      </c>
      <c r="F1088" s="94"/>
      <c r="G1088" s="94" t="s">
        <v>792</v>
      </c>
      <c r="H1088" s="94">
        <v>11.8</v>
      </c>
      <c r="I1088" s="94">
        <v>11.8</v>
      </c>
      <c r="J1088" s="94"/>
      <c r="K1088" s="94"/>
      <c r="L1088" s="94"/>
      <c r="M1088" s="688"/>
      <c r="N1088" s="94" t="s">
        <v>162</v>
      </c>
      <c r="O1088" s="94"/>
    </row>
    <row r="1089" s="647" customFormat="1" spans="1:15">
      <c r="A1089" s="686" t="s">
        <v>21</v>
      </c>
      <c r="B1089" s="686" t="s">
        <v>790</v>
      </c>
      <c r="C1089" s="94">
        <v>250308005</v>
      </c>
      <c r="D1089" s="94" t="s">
        <v>1373</v>
      </c>
      <c r="E1089" s="94"/>
      <c r="F1089" s="94"/>
      <c r="G1089" s="94" t="s">
        <v>792</v>
      </c>
      <c r="H1089" s="94">
        <v>14.7</v>
      </c>
      <c r="I1089" s="94">
        <v>14.7</v>
      </c>
      <c r="J1089" s="94"/>
      <c r="K1089" s="94"/>
      <c r="L1089" s="94"/>
      <c r="M1089" s="688"/>
      <c r="N1089" s="94" t="s">
        <v>162</v>
      </c>
      <c r="O1089" s="94"/>
    </row>
    <row r="1090" s="647" customFormat="1" spans="1:15">
      <c r="A1090" s="686" t="s">
        <v>63</v>
      </c>
      <c r="B1090" s="686" t="s">
        <v>790</v>
      </c>
      <c r="C1090" s="94">
        <v>250308006</v>
      </c>
      <c r="D1090" s="94" t="s">
        <v>1374</v>
      </c>
      <c r="E1090" s="94" t="s">
        <v>1372</v>
      </c>
      <c r="F1090" s="94"/>
      <c r="G1090" s="94" t="s">
        <v>792</v>
      </c>
      <c r="H1090" s="94">
        <v>26.5</v>
      </c>
      <c r="I1090" s="94">
        <v>26.5</v>
      </c>
      <c r="J1090" s="94"/>
      <c r="K1090" s="94"/>
      <c r="L1090" s="94"/>
      <c r="M1090" s="688"/>
      <c r="N1090" s="94" t="s">
        <v>162</v>
      </c>
      <c r="O1090" s="94"/>
    </row>
    <row r="1091" s="647" customFormat="1" spans="1:15">
      <c r="A1091" s="686" t="s">
        <v>21</v>
      </c>
      <c r="B1091" s="686" t="s">
        <v>790</v>
      </c>
      <c r="C1091" s="94">
        <v>250308007</v>
      </c>
      <c r="D1091" s="94" t="s">
        <v>1375</v>
      </c>
      <c r="E1091" s="94"/>
      <c r="F1091" s="94"/>
      <c r="G1091" s="94" t="s">
        <v>792</v>
      </c>
      <c r="H1091" s="94">
        <v>14.7</v>
      </c>
      <c r="I1091" s="94">
        <v>14.7</v>
      </c>
      <c r="J1091" s="94"/>
      <c r="K1091" s="94"/>
      <c r="L1091" s="94"/>
      <c r="M1091" s="688"/>
      <c r="N1091" s="94" t="s">
        <v>162</v>
      </c>
      <c r="O1091" s="94"/>
    </row>
    <row r="1092" s="647" customFormat="1" ht="19" spans="1:15">
      <c r="A1092" s="686" t="s">
        <v>57</v>
      </c>
      <c r="B1092" s="686" t="s">
        <v>790</v>
      </c>
      <c r="C1092" s="94">
        <v>250308008</v>
      </c>
      <c r="D1092" s="94" t="s">
        <v>1376</v>
      </c>
      <c r="E1092" s="94"/>
      <c r="F1092" s="94"/>
      <c r="G1092" s="94" t="s">
        <v>792</v>
      </c>
      <c r="H1092" s="94">
        <v>20.6</v>
      </c>
      <c r="I1092" s="94">
        <v>20.6</v>
      </c>
      <c r="J1092" s="94"/>
      <c r="K1092" s="94"/>
      <c r="L1092" s="94"/>
      <c r="M1092" s="688"/>
      <c r="N1092" s="94" t="s">
        <v>162</v>
      </c>
      <c r="O1092" s="94"/>
    </row>
    <row r="1093" s="647" customFormat="1" spans="1:15">
      <c r="A1093" s="686" t="s">
        <v>21</v>
      </c>
      <c r="B1093" s="686" t="s">
        <v>790</v>
      </c>
      <c r="C1093" s="94">
        <v>250308009</v>
      </c>
      <c r="D1093" s="94" t="s">
        <v>1377</v>
      </c>
      <c r="E1093" s="94"/>
      <c r="F1093" s="94"/>
      <c r="G1093" s="94" t="s">
        <v>792</v>
      </c>
      <c r="H1093" s="94">
        <v>8</v>
      </c>
      <c r="I1093" s="94">
        <v>8</v>
      </c>
      <c r="J1093" s="94"/>
      <c r="K1093" s="94"/>
      <c r="L1093" s="94"/>
      <c r="M1093" s="688"/>
      <c r="N1093" s="94" t="s">
        <v>162</v>
      </c>
      <c r="O1093" s="94"/>
    </row>
    <row r="1094" s="647" customFormat="1" spans="1:15">
      <c r="A1094" s="686" t="s">
        <v>21</v>
      </c>
      <c r="B1094" s="686" t="s">
        <v>790</v>
      </c>
      <c r="C1094" s="94">
        <v>250308010</v>
      </c>
      <c r="D1094" s="94" t="s">
        <v>1378</v>
      </c>
      <c r="E1094" s="94"/>
      <c r="F1094" s="94"/>
      <c r="G1094" s="94" t="s">
        <v>792</v>
      </c>
      <c r="H1094" s="94">
        <v>8</v>
      </c>
      <c r="I1094" s="94">
        <v>8</v>
      </c>
      <c r="J1094" s="94"/>
      <c r="K1094" s="94"/>
      <c r="L1094" s="94"/>
      <c r="M1094" s="688"/>
      <c r="N1094" s="94" t="s">
        <v>162</v>
      </c>
      <c r="O1094" s="94"/>
    </row>
    <row r="1095" s="647" customFormat="1" ht="104.5" spans="1:15">
      <c r="A1095" s="686" t="s">
        <v>53</v>
      </c>
      <c r="B1095" s="686" t="s">
        <v>790</v>
      </c>
      <c r="C1095" s="94">
        <v>250308011</v>
      </c>
      <c r="D1095" s="94" t="s">
        <v>1379</v>
      </c>
      <c r="E1095" s="94" t="s">
        <v>1380</v>
      </c>
      <c r="F1095" s="94"/>
      <c r="G1095" s="94" t="s">
        <v>1381</v>
      </c>
      <c r="H1095" s="94">
        <v>397.4</v>
      </c>
      <c r="I1095" s="94">
        <v>397.4</v>
      </c>
      <c r="J1095" s="94"/>
      <c r="K1095" s="94"/>
      <c r="L1095" s="94"/>
      <c r="M1095" s="688"/>
      <c r="N1095" s="94" t="s">
        <v>118</v>
      </c>
      <c r="O1095" s="94"/>
    </row>
    <row r="1096" s="647" customFormat="1" spans="1:15">
      <c r="A1096" s="686" t="s">
        <v>53</v>
      </c>
      <c r="B1096" s="686" t="s">
        <v>790</v>
      </c>
      <c r="C1096" s="94">
        <v>250308012</v>
      </c>
      <c r="D1096" s="94" t="s">
        <v>1382</v>
      </c>
      <c r="E1096" s="94"/>
      <c r="F1096" s="94"/>
      <c r="G1096" s="94" t="s">
        <v>161</v>
      </c>
      <c r="H1096" s="94">
        <v>56.1</v>
      </c>
      <c r="I1096" s="94">
        <v>56.1</v>
      </c>
      <c r="J1096" s="94"/>
      <c r="K1096" s="94"/>
      <c r="L1096" s="94"/>
      <c r="M1096" s="688"/>
      <c r="N1096" s="94" t="s">
        <v>128</v>
      </c>
      <c r="O1096" s="94"/>
    </row>
    <row r="1097" s="647" customFormat="1" ht="19" spans="1:15">
      <c r="A1097" s="686" t="s">
        <v>169</v>
      </c>
      <c r="B1097" s="686" t="s">
        <v>790</v>
      </c>
      <c r="C1097" s="94" t="s">
        <v>1383</v>
      </c>
      <c r="D1097" s="94" t="s">
        <v>1384</v>
      </c>
      <c r="E1097" s="94" t="s">
        <v>1385</v>
      </c>
      <c r="F1097" s="94"/>
      <c r="G1097" s="94" t="s">
        <v>792</v>
      </c>
      <c r="H1097" s="94">
        <v>50</v>
      </c>
      <c r="I1097" s="94">
        <v>50</v>
      </c>
      <c r="J1097" s="94"/>
      <c r="K1097" s="94"/>
      <c r="L1097" s="94"/>
      <c r="M1097" s="688"/>
      <c r="N1097" s="94" t="s">
        <v>128</v>
      </c>
      <c r="O1097" s="94"/>
    </row>
    <row r="1098" s="647" customFormat="1" ht="19" spans="1:15">
      <c r="A1098" s="686" t="s">
        <v>23</v>
      </c>
      <c r="B1098" s="686"/>
      <c r="C1098" s="94">
        <v>250309</v>
      </c>
      <c r="D1098" s="94" t="s">
        <v>1386</v>
      </c>
      <c r="E1098" s="94"/>
      <c r="F1098" s="94"/>
      <c r="G1098" s="94"/>
      <c r="H1098" s="94" t="s">
        <v>20</v>
      </c>
      <c r="I1098" s="94" t="s">
        <v>20</v>
      </c>
      <c r="J1098" s="94"/>
      <c r="K1098" s="94"/>
      <c r="L1098" s="94"/>
      <c r="M1098" s="688"/>
      <c r="N1098" s="94" t="s">
        <v>20</v>
      </c>
      <c r="O1098" s="94"/>
    </row>
    <row r="1099" s="647" customFormat="1" spans="1:15">
      <c r="A1099" s="686" t="s">
        <v>21</v>
      </c>
      <c r="B1099" s="686" t="s">
        <v>790</v>
      </c>
      <c r="C1099" s="94">
        <v>250309001</v>
      </c>
      <c r="D1099" s="94" t="s">
        <v>1387</v>
      </c>
      <c r="E1099" s="94"/>
      <c r="F1099" s="94"/>
      <c r="G1099" s="94" t="s">
        <v>792</v>
      </c>
      <c r="H1099" s="94">
        <v>14.7</v>
      </c>
      <c r="I1099" s="94">
        <v>14.7</v>
      </c>
      <c r="J1099" s="94"/>
      <c r="K1099" s="94"/>
      <c r="L1099" s="94"/>
      <c r="M1099" s="688"/>
      <c r="N1099" s="94" t="s">
        <v>162</v>
      </c>
      <c r="O1099" s="94"/>
    </row>
    <row r="1100" s="647" customFormat="1" spans="1:15">
      <c r="A1100" s="686" t="s">
        <v>21</v>
      </c>
      <c r="B1100" s="686" t="s">
        <v>790</v>
      </c>
      <c r="C1100" s="94">
        <v>250309002</v>
      </c>
      <c r="D1100" s="94" t="s">
        <v>1388</v>
      </c>
      <c r="E1100" s="94"/>
      <c r="F1100" s="94"/>
      <c r="G1100" s="94" t="s">
        <v>792</v>
      </c>
      <c r="H1100" s="94">
        <v>14.7</v>
      </c>
      <c r="I1100" s="94">
        <v>14.7</v>
      </c>
      <c r="J1100" s="94"/>
      <c r="K1100" s="94"/>
      <c r="L1100" s="94"/>
      <c r="M1100" s="688"/>
      <c r="N1100" s="94" t="s">
        <v>162</v>
      </c>
      <c r="O1100" s="94"/>
    </row>
    <row r="1101" s="647" customFormat="1" spans="1:15">
      <c r="A1101" s="686" t="s">
        <v>21</v>
      </c>
      <c r="B1101" s="686" t="s">
        <v>790</v>
      </c>
      <c r="C1101" s="94">
        <v>250309003</v>
      </c>
      <c r="D1101" s="94" t="s">
        <v>1389</v>
      </c>
      <c r="E1101" s="94"/>
      <c r="F1101" s="94"/>
      <c r="G1101" s="94" t="s">
        <v>792</v>
      </c>
      <c r="H1101" s="94">
        <v>14.7</v>
      </c>
      <c r="I1101" s="94">
        <v>14.7</v>
      </c>
      <c r="J1101" s="94"/>
      <c r="K1101" s="94"/>
      <c r="L1101" s="94"/>
      <c r="M1101" s="688"/>
      <c r="N1101" s="94" t="s">
        <v>162</v>
      </c>
      <c r="O1101" s="94"/>
    </row>
    <row r="1102" s="647" customFormat="1" spans="1:15">
      <c r="A1102" s="686" t="s">
        <v>23</v>
      </c>
      <c r="B1102" s="686"/>
      <c r="C1102" s="94">
        <v>250309004</v>
      </c>
      <c r="D1102" s="94" t="s">
        <v>1390</v>
      </c>
      <c r="E1102" s="94"/>
      <c r="F1102" s="94"/>
      <c r="G1102" s="94" t="s">
        <v>792</v>
      </c>
      <c r="H1102" s="94" t="s">
        <v>20</v>
      </c>
      <c r="I1102" s="94" t="s">
        <v>20</v>
      </c>
      <c r="J1102" s="94"/>
      <c r="K1102" s="94"/>
      <c r="L1102" s="94"/>
      <c r="M1102" s="688"/>
      <c r="N1102" s="94" t="s">
        <v>20</v>
      </c>
      <c r="O1102" s="94"/>
    </row>
    <row r="1103" s="647" customFormat="1" spans="1:15">
      <c r="A1103" s="686" t="s">
        <v>23</v>
      </c>
      <c r="B1103" s="686" t="s">
        <v>790</v>
      </c>
      <c r="C1103" s="94">
        <v>2503090040</v>
      </c>
      <c r="D1103" s="94" t="s">
        <v>1390</v>
      </c>
      <c r="E1103" s="94" t="s">
        <v>1391</v>
      </c>
      <c r="F1103" s="94"/>
      <c r="G1103" s="94" t="s">
        <v>792</v>
      </c>
      <c r="H1103" s="94">
        <v>28.4</v>
      </c>
      <c r="I1103" s="94">
        <v>28.4</v>
      </c>
      <c r="J1103" s="94"/>
      <c r="K1103" s="94"/>
      <c r="L1103" s="94"/>
      <c r="M1103" s="688"/>
      <c r="N1103" s="94" t="s">
        <v>118</v>
      </c>
      <c r="O1103" s="94"/>
    </row>
    <row r="1104" s="647" customFormat="1" spans="1:15">
      <c r="A1104" s="686" t="s">
        <v>23</v>
      </c>
      <c r="B1104" s="686" t="s">
        <v>790</v>
      </c>
      <c r="C1104" s="94">
        <v>2503090041</v>
      </c>
      <c r="D1104" s="94" t="s">
        <v>1390</v>
      </c>
      <c r="E1104" s="94" t="s">
        <v>1392</v>
      </c>
      <c r="F1104" s="94"/>
      <c r="G1104" s="94" t="s">
        <v>792</v>
      </c>
      <c r="H1104" s="94">
        <v>192.3</v>
      </c>
      <c r="I1104" s="94">
        <v>192.3</v>
      </c>
      <c r="J1104" s="94"/>
      <c r="K1104" s="94"/>
      <c r="L1104" s="94"/>
      <c r="M1104" s="688"/>
      <c r="N1104" s="94" t="s">
        <v>128</v>
      </c>
      <c r="O1104" s="94"/>
    </row>
    <row r="1105" s="647" customFormat="1" ht="19" spans="1:15">
      <c r="A1105" s="686" t="s">
        <v>21</v>
      </c>
      <c r="B1105" s="686" t="s">
        <v>790</v>
      </c>
      <c r="C1105" s="94">
        <v>250309005</v>
      </c>
      <c r="D1105" s="94" t="s">
        <v>1393</v>
      </c>
      <c r="E1105" s="94"/>
      <c r="F1105" s="94"/>
      <c r="G1105" s="94" t="s">
        <v>1394</v>
      </c>
      <c r="H1105" s="94">
        <v>37.2</v>
      </c>
      <c r="I1105" s="94">
        <v>37.2</v>
      </c>
      <c r="J1105" s="94"/>
      <c r="K1105" s="94"/>
      <c r="L1105" s="94"/>
      <c r="M1105" s="688"/>
      <c r="N1105" s="94" t="s">
        <v>128</v>
      </c>
      <c r="O1105" s="94"/>
    </row>
    <row r="1106" s="647" customFormat="1" spans="1:15">
      <c r="A1106" s="686" t="s">
        <v>21</v>
      </c>
      <c r="B1106" s="686" t="s">
        <v>790</v>
      </c>
      <c r="C1106" s="94">
        <v>250309006</v>
      </c>
      <c r="D1106" s="94" t="s">
        <v>1395</v>
      </c>
      <c r="E1106" s="94"/>
      <c r="F1106" s="94"/>
      <c r="G1106" s="94" t="s">
        <v>792</v>
      </c>
      <c r="H1106" s="94">
        <v>37.2</v>
      </c>
      <c r="I1106" s="94">
        <v>37.2</v>
      </c>
      <c r="J1106" s="94"/>
      <c r="K1106" s="94"/>
      <c r="L1106" s="94"/>
      <c r="M1106" s="688" t="s">
        <v>1396</v>
      </c>
      <c r="N1106" s="94" t="s">
        <v>128</v>
      </c>
      <c r="O1106" s="94"/>
    </row>
    <row r="1107" s="647" customFormat="1" spans="1:15">
      <c r="A1107" s="686" t="s">
        <v>63</v>
      </c>
      <c r="B1107" s="686" t="s">
        <v>790</v>
      </c>
      <c r="C1107" s="94">
        <v>250309007</v>
      </c>
      <c r="D1107" s="94" t="s">
        <v>1397</v>
      </c>
      <c r="E1107" s="94"/>
      <c r="F1107" s="94"/>
      <c r="G1107" s="94" t="s">
        <v>792</v>
      </c>
      <c r="H1107" s="94">
        <v>25</v>
      </c>
      <c r="I1107" s="94">
        <v>25</v>
      </c>
      <c r="J1107" s="94"/>
      <c r="K1107" s="94"/>
      <c r="L1107" s="94"/>
      <c r="M1107" s="688"/>
      <c r="N1107" s="94" t="s">
        <v>118</v>
      </c>
      <c r="O1107" s="94"/>
    </row>
    <row r="1108" s="647" customFormat="1" spans="1:15">
      <c r="A1108" s="686" t="s">
        <v>21</v>
      </c>
      <c r="B1108" s="686" t="s">
        <v>790</v>
      </c>
      <c r="C1108" s="94">
        <v>250309008</v>
      </c>
      <c r="D1108" s="94" t="s">
        <v>1398</v>
      </c>
      <c r="E1108" s="94"/>
      <c r="F1108" s="94"/>
      <c r="G1108" s="94" t="s">
        <v>792</v>
      </c>
      <c r="H1108" s="94">
        <v>14.7</v>
      </c>
      <c r="I1108" s="94">
        <v>14.7</v>
      </c>
      <c r="J1108" s="94"/>
      <c r="K1108" s="94"/>
      <c r="L1108" s="94"/>
      <c r="M1108" s="688"/>
      <c r="N1108" s="94" t="s">
        <v>118</v>
      </c>
      <c r="O1108" s="94"/>
    </row>
    <row r="1109" s="647" customFormat="1" ht="19" spans="1:15">
      <c r="A1109" s="686" t="s">
        <v>323</v>
      </c>
      <c r="B1109" s="686" t="s">
        <v>790</v>
      </c>
      <c r="C1109" s="94">
        <v>250309010</v>
      </c>
      <c r="D1109" s="94" t="s">
        <v>1399</v>
      </c>
      <c r="E1109" s="94"/>
      <c r="F1109" s="94"/>
      <c r="G1109" s="94" t="s">
        <v>792</v>
      </c>
      <c r="H1109" s="94">
        <v>132.5</v>
      </c>
      <c r="I1109" s="94">
        <v>132.5</v>
      </c>
      <c r="J1109" s="94"/>
      <c r="K1109" s="94"/>
      <c r="L1109" s="94"/>
      <c r="M1109" s="688"/>
      <c r="N1109" s="94" t="s">
        <v>128</v>
      </c>
      <c r="O1109" s="94"/>
    </row>
    <row r="1110" s="647" customFormat="1" spans="1:15">
      <c r="A1110" s="686" t="s">
        <v>323</v>
      </c>
      <c r="B1110" s="686" t="s">
        <v>790</v>
      </c>
      <c r="C1110" s="94">
        <v>250309011</v>
      </c>
      <c r="D1110" s="94" t="s">
        <v>1400</v>
      </c>
      <c r="E1110" s="94"/>
      <c r="F1110" s="94"/>
      <c r="G1110" s="94" t="s">
        <v>792</v>
      </c>
      <c r="H1110" s="94">
        <v>17.6</v>
      </c>
      <c r="I1110" s="94">
        <v>17.6</v>
      </c>
      <c r="J1110" s="94"/>
      <c r="K1110" s="94"/>
      <c r="L1110" s="94"/>
      <c r="M1110" s="688"/>
      <c r="N1110" s="94" t="s">
        <v>128</v>
      </c>
      <c r="O1110" s="94"/>
    </row>
    <row r="1111" s="647" customFormat="1" ht="19" spans="1:15">
      <c r="A1111" s="686" t="s">
        <v>323</v>
      </c>
      <c r="B1111" s="686" t="s">
        <v>790</v>
      </c>
      <c r="C1111" s="94">
        <v>250309012</v>
      </c>
      <c r="D1111" s="94" t="s">
        <v>1401</v>
      </c>
      <c r="E1111" s="94" t="s">
        <v>1402</v>
      </c>
      <c r="F1111" s="94"/>
      <c r="G1111" s="94" t="s">
        <v>792</v>
      </c>
      <c r="H1111" s="94">
        <v>239.2</v>
      </c>
      <c r="I1111" s="94">
        <v>239.2</v>
      </c>
      <c r="J1111" s="94"/>
      <c r="K1111" s="94"/>
      <c r="L1111" s="94"/>
      <c r="M1111" s="688"/>
      <c r="N1111" s="94" t="s">
        <v>128</v>
      </c>
      <c r="O1111" s="94"/>
    </row>
    <row r="1112" s="647" customFormat="1" ht="19" spans="1:15">
      <c r="A1112" s="686" t="s">
        <v>63</v>
      </c>
      <c r="B1112" s="686" t="s">
        <v>790</v>
      </c>
      <c r="C1112" s="94" t="s">
        <v>1403</v>
      </c>
      <c r="D1112" s="94" t="s">
        <v>1404</v>
      </c>
      <c r="E1112" s="94" t="s">
        <v>1405</v>
      </c>
      <c r="F1112" s="94"/>
      <c r="G1112" s="94" t="s">
        <v>792</v>
      </c>
      <c r="H1112" s="94">
        <v>50</v>
      </c>
      <c r="I1112" s="94">
        <v>50</v>
      </c>
      <c r="J1112" s="94"/>
      <c r="K1112" s="94"/>
      <c r="L1112" s="94"/>
      <c r="M1112" s="688"/>
      <c r="N1112" s="94" t="s">
        <v>128</v>
      </c>
      <c r="O1112" s="94"/>
    </row>
    <row r="1113" s="647" customFormat="1" ht="19" spans="1:15">
      <c r="A1113" s="686" t="s">
        <v>169</v>
      </c>
      <c r="B1113" s="686" t="s">
        <v>790</v>
      </c>
      <c r="C1113" s="94" t="s">
        <v>1406</v>
      </c>
      <c r="D1113" s="94" t="s">
        <v>1407</v>
      </c>
      <c r="E1113" s="94" t="s">
        <v>1408</v>
      </c>
      <c r="F1113" s="94"/>
      <c r="G1113" s="94" t="s">
        <v>1394</v>
      </c>
      <c r="H1113" s="94">
        <v>64.8</v>
      </c>
      <c r="I1113" s="94">
        <v>64.8</v>
      </c>
      <c r="J1113" s="94"/>
      <c r="K1113" s="94"/>
      <c r="L1113" s="94"/>
      <c r="M1113" s="688"/>
      <c r="N1113" s="94" t="s">
        <v>162</v>
      </c>
      <c r="O1113" s="94"/>
    </row>
    <row r="1114" s="647" customFormat="1" spans="1:15">
      <c r="A1114" s="686" t="s">
        <v>21</v>
      </c>
      <c r="B1114" s="686"/>
      <c r="C1114" s="94">
        <v>250310</v>
      </c>
      <c r="D1114" s="94" t="s">
        <v>1409</v>
      </c>
      <c r="E1114" s="94"/>
      <c r="F1114" s="94"/>
      <c r="G1114" s="94"/>
      <c r="H1114" s="94" t="s">
        <v>20</v>
      </c>
      <c r="I1114" s="94" t="s">
        <v>20</v>
      </c>
      <c r="J1114" s="94"/>
      <c r="K1114" s="94"/>
      <c r="L1114" s="94"/>
      <c r="M1114" s="688"/>
      <c r="N1114" s="94" t="s">
        <v>20</v>
      </c>
      <c r="O1114" s="94"/>
    </row>
    <row r="1115" s="647" customFormat="1" spans="1:15">
      <c r="A1115" s="686" t="s">
        <v>21</v>
      </c>
      <c r="B1115" s="686" t="s">
        <v>790</v>
      </c>
      <c r="C1115" s="94">
        <v>250310001</v>
      </c>
      <c r="D1115" s="94" t="s">
        <v>1410</v>
      </c>
      <c r="E1115" s="94" t="s">
        <v>1408</v>
      </c>
      <c r="F1115" s="94"/>
      <c r="G1115" s="94" t="s">
        <v>792</v>
      </c>
      <c r="H1115" s="94">
        <v>20.6</v>
      </c>
      <c r="I1115" s="94">
        <v>20.6</v>
      </c>
      <c r="J1115" s="94"/>
      <c r="K1115" s="94"/>
      <c r="L1115" s="94"/>
      <c r="M1115" s="688"/>
      <c r="N1115" s="94" t="s">
        <v>162</v>
      </c>
      <c r="O1115" s="94"/>
    </row>
    <row r="1116" s="647" customFormat="1" spans="1:15">
      <c r="A1116" s="686" t="s">
        <v>21</v>
      </c>
      <c r="B1116" s="686" t="s">
        <v>790</v>
      </c>
      <c r="C1116" s="94">
        <v>2503100010</v>
      </c>
      <c r="D1116" s="94" t="s">
        <v>1410</v>
      </c>
      <c r="E1116" s="94" t="s">
        <v>1411</v>
      </c>
      <c r="F1116" s="94"/>
      <c r="G1116" s="94" t="s">
        <v>792</v>
      </c>
      <c r="H1116" s="94">
        <v>33.3</v>
      </c>
      <c r="I1116" s="94">
        <v>33.3</v>
      </c>
      <c r="J1116" s="94"/>
      <c r="K1116" s="94"/>
      <c r="L1116" s="94"/>
      <c r="M1116" s="688"/>
      <c r="N1116" s="94" t="s">
        <v>162</v>
      </c>
      <c r="O1116" s="94"/>
    </row>
    <row r="1117" s="647" customFormat="1" spans="1:15">
      <c r="A1117" s="686" t="s">
        <v>21</v>
      </c>
      <c r="B1117" s="686" t="s">
        <v>790</v>
      </c>
      <c r="C1117" s="94">
        <v>250310002</v>
      </c>
      <c r="D1117" s="94" t="s">
        <v>1412</v>
      </c>
      <c r="E1117" s="94" t="s">
        <v>1408</v>
      </c>
      <c r="F1117" s="94"/>
      <c r="G1117" s="94" t="s">
        <v>792</v>
      </c>
      <c r="H1117" s="94">
        <v>20.6</v>
      </c>
      <c r="I1117" s="94">
        <v>20.6</v>
      </c>
      <c r="J1117" s="94"/>
      <c r="K1117" s="94"/>
      <c r="L1117" s="94"/>
      <c r="M1117" s="688"/>
      <c r="N1117" s="94" t="s">
        <v>162</v>
      </c>
      <c r="O1117" s="94"/>
    </row>
    <row r="1118" s="647" customFormat="1" spans="1:15">
      <c r="A1118" s="686" t="s">
        <v>21</v>
      </c>
      <c r="B1118" s="686" t="s">
        <v>790</v>
      </c>
      <c r="C1118" s="94">
        <v>2503100020</v>
      </c>
      <c r="D1118" s="94" t="s">
        <v>1412</v>
      </c>
      <c r="E1118" s="94" t="s">
        <v>1411</v>
      </c>
      <c r="F1118" s="94"/>
      <c r="G1118" s="94" t="s">
        <v>792</v>
      </c>
      <c r="H1118" s="94">
        <v>33.3</v>
      </c>
      <c r="I1118" s="94">
        <v>33.3</v>
      </c>
      <c r="J1118" s="94"/>
      <c r="K1118" s="94"/>
      <c r="L1118" s="94"/>
      <c r="M1118" s="688"/>
      <c r="N1118" s="94" t="s">
        <v>162</v>
      </c>
      <c r="O1118" s="94"/>
    </row>
    <row r="1119" s="647" customFormat="1" spans="1:15">
      <c r="A1119" s="686" t="s">
        <v>21</v>
      </c>
      <c r="B1119" s="686" t="s">
        <v>790</v>
      </c>
      <c r="C1119" s="94">
        <v>250310003</v>
      </c>
      <c r="D1119" s="94" t="s">
        <v>1413</v>
      </c>
      <c r="E1119" s="94" t="s">
        <v>1408</v>
      </c>
      <c r="F1119" s="94"/>
      <c r="G1119" s="94" t="s">
        <v>792</v>
      </c>
      <c r="H1119" s="94">
        <v>20.6</v>
      </c>
      <c r="I1119" s="94">
        <v>20.6</v>
      </c>
      <c r="J1119" s="94"/>
      <c r="K1119" s="94"/>
      <c r="L1119" s="94"/>
      <c r="M1119" s="688"/>
      <c r="N1119" s="94" t="s">
        <v>162</v>
      </c>
      <c r="O1119" s="94"/>
    </row>
    <row r="1120" s="647" customFormat="1" spans="1:15">
      <c r="A1120" s="686" t="s">
        <v>21</v>
      </c>
      <c r="B1120" s="686" t="s">
        <v>790</v>
      </c>
      <c r="C1120" s="94">
        <v>2503100030</v>
      </c>
      <c r="D1120" s="94" t="s">
        <v>1413</v>
      </c>
      <c r="E1120" s="94" t="s">
        <v>1411</v>
      </c>
      <c r="F1120" s="94"/>
      <c r="G1120" s="94" t="s">
        <v>792</v>
      </c>
      <c r="H1120" s="94">
        <v>33.3</v>
      </c>
      <c r="I1120" s="94">
        <v>33.3</v>
      </c>
      <c r="J1120" s="94"/>
      <c r="K1120" s="94"/>
      <c r="L1120" s="94"/>
      <c r="M1120" s="688"/>
      <c r="N1120" s="94" t="s">
        <v>162</v>
      </c>
      <c r="O1120" s="94"/>
    </row>
    <row r="1121" s="647" customFormat="1" spans="1:15">
      <c r="A1121" s="686" t="s">
        <v>21</v>
      </c>
      <c r="B1121" s="686" t="s">
        <v>790</v>
      </c>
      <c r="C1121" s="94">
        <v>250310004</v>
      </c>
      <c r="D1121" s="94" t="s">
        <v>1414</v>
      </c>
      <c r="E1121" s="94" t="s">
        <v>1408</v>
      </c>
      <c r="F1121" s="94"/>
      <c r="G1121" s="94" t="s">
        <v>792</v>
      </c>
      <c r="H1121" s="94">
        <v>20.6</v>
      </c>
      <c r="I1121" s="94">
        <v>20.6</v>
      </c>
      <c r="J1121" s="94"/>
      <c r="K1121" s="94"/>
      <c r="L1121" s="94"/>
      <c r="M1121" s="688"/>
      <c r="N1121" s="94" t="s">
        <v>162</v>
      </c>
      <c r="O1121" s="94"/>
    </row>
    <row r="1122" s="647" customFormat="1" spans="1:15">
      <c r="A1122" s="686" t="s">
        <v>21</v>
      </c>
      <c r="B1122" s="686" t="s">
        <v>790</v>
      </c>
      <c r="C1122" s="94">
        <v>2503100040</v>
      </c>
      <c r="D1122" s="94" t="s">
        <v>1414</v>
      </c>
      <c r="E1122" s="94" t="s">
        <v>1411</v>
      </c>
      <c r="F1122" s="94"/>
      <c r="G1122" s="94" t="s">
        <v>792</v>
      </c>
      <c r="H1122" s="94">
        <v>33.3</v>
      </c>
      <c r="I1122" s="94">
        <v>33.3</v>
      </c>
      <c r="J1122" s="94"/>
      <c r="K1122" s="94"/>
      <c r="L1122" s="94"/>
      <c r="M1122" s="688"/>
      <c r="N1122" s="94" t="s">
        <v>162</v>
      </c>
      <c r="O1122" s="94"/>
    </row>
    <row r="1123" s="647" customFormat="1" spans="1:15">
      <c r="A1123" s="686" t="s">
        <v>21</v>
      </c>
      <c r="B1123" s="686" t="s">
        <v>790</v>
      </c>
      <c r="C1123" s="94">
        <v>250310005</v>
      </c>
      <c r="D1123" s="94" t="s">
        <v>1415</v>
      </c>
      <c r="E1123" s="94" t="s">
        <v>1408</v>
      </c>
      <c r="F1123" s="94"/>
      <c r="G1123" s="94" t="s">
        <v>792</v>
      </c>
      <c r="H1123" s="94">
        <v>20.6</v>
      </c>
      <c r="I1123" s="94">
        <v>20.6</v>
      </c>
      <c r="J1123" s="94"/>
      <c r="K1123" s="94"/>
      <c r="L1123" s="94"/>
      <c r="M1123" s="688"/>
      <c r="N1123" s="94" t="s">
        <v>162</v>
      </c>
      <c r="O1123" s="94"/>
    </row>
    <row r="1124" s="647" customFormat="1" spans="1:15">
      <c r="A1124" s="686" t="s">
        <v>21</v>
      </c>
      <c r="B1124" s="686" t="s">
        <v>790</v>
      </c>
      <c r="C1124" s="94">
        <v>2503100050</v>
      </c>
      <c r="D1124" s="94" t="s">
        <v>1415</v>
      </c>
      <c r="E1124" s="94" t="s">
        <v>1411</v>
      </c>
      <c r="F1124" s="94"/>
      <c r="G1124" s="94" t="s">
        <v>792</v>
      </c>
      <c r="H1124" s="94">
        <v>33.3</v>
      </c>
      <c r="I1124" s="94">
        <v>33.3</v>
      </c>
      <c r="J1124" s="94"/>
      <c r="K1124" s="94"/>
      <c r="L1124" s="94"/>
      <c r="M1124" s="688"/>
      <c r="N1124" s="94" t="s">
        <v>162</v>
      </c>
      <c r="O1124" s="94"/>
    </row>
    <row r="1125" s="647" customFormat="1" ht="19" spans="1:15">
      <c r="A1125" s="686" t="s">
        <v>21</v>
      </c>
      <c r="B1125" s="686" t="s">
        <v>790</v>
      </c>
      <c r="C1125" s="94">
        <v>250310006</v>
      </c>
      <c r="D1125" s="94" t="s">
        <v>1416</v>
      </c>
      <c r="E1125" s="94" t="s">
        <v>1408</v>
      </c>
      <c r="F1125" s="94"/>
      <c r="G1125" s="94" t="s">
        <v>792</v>
      </c>
      <c r="H1125" s="94">
        <v>20.6</v>
      </c>
      <c r="I1125" s="94">
        <v>20.6</v>
      </c>
      <c r="J1125" s="94"/>
      <c r="K1125" s="94"/>
      <c r="L1125" s="94"/>
      <c r="M1125" s="688"/>
      <c r="N1125" s="94" t="s">
        <v>162</v>
      </c>
      <c r="O1125" s="94"/>
    </row>
    <row r="1126" s="647" customFormat="1" ht="19" spans="1:15">
      <c r="A1126" s="686" t="s">
        <v>21</v>
      </c>
      <c r="B1126" s="686" t="s">
        <v>790</v>
      </c>
      <c r="C1126" s="94">
        <v>2503100060</v>
      </c>
      <c r="D1126" s="94" t="s">
        <v>1416</v>
      </c>
      <c r="E1126" s="94" t="s">
        <v>1411</v>
      </c>
      <c r="F1126" s="94"/>
      <c r="G1126" s="94" t="s">
        <v>792</v>
      </c>
      <c r="H1126" s="94">
        <v>33.3</v>
      </c>
      <c r="I1126" s="94">
        <v>33.3</v>
      </c>
      <c r="J1126" s="94"/>
      <c r="K1126" s="94"/>
      <c r="L1126" s="94"/>
      <c r="M1126" s="688"/>
      <c r="N1126" s="94" t="s">
        <v>162</v>
      </c>
      <c r="O1126" s="94"/>
    </row>
    <row r="1127" s="647" customFormat="1" spans="1:15">
      <c r="A1127" s="686" t="s">
        <v>21</v>
      </c>
      <c r="B1127" s="686" t="s">
        <v>790</v>
      </c>
      <c r="C1127" s="94">
        <v>250310007</v>
      </c>
      <c r="D1127" s="94" t="s">
        <v>1417</v>
      </c>
      <c r="E1127" s="94" t="s">
        <v>1408</v>
      </c>
      <c r="F1127" s="94"/>
      <c r="G1127" s="94" t="s">
        <v>792</v>
      </c>
      <c r="H1127" s="94">
        <v>20.6</v>
      </c>
      <c r="I1127" s="94">
        <v>20.6</v>
      </c>
      <c r="J1127" s="94"/>
      <c r="K1127" s="94"/>
      <c r="L1127" s="94"/>
      <c r="M1127" s="688"/>
      <c r="N1127" s="94" t="s">
        <v>162</v>
      </c>
      <c r="O1127" s="94"/>
    </row>
    <row r="1128" s="647" customFormat="1" spans="1:15">
      <c r="A1128" s="686" t="s">
        <v>21</v>
      </c>
      <c r="B1128" s="686" t="s">
        <v>790</v>
      </c>
      <c r="C1128" s="94">
        <v>2503100070</v>
      </c>
      <c r="D1128" s="94" t="s">
        <v>1417</v>
      </c>
      <c r="E1128" s="94" t="s">
        <v>1411</v>
      </c>
      <c r="F1128" s="94"/>
      <c r="G1128" s="94" t="s">
        <v>792</v>
      </c>
      <c r="H1128" s="94">
        <v>33.3</v>
      </c>
      <c r="I1128" s="94">
        <v>33.3</v>
      </c>
      <c r="J1128" s="94"/>
      <c r="K1128" s="94"/>
      <c r="L1128" s="94"/>
      <c r="M1128" s="688"/>
      <c r="N1128" s="94" t="s">
        <v>162</v>
      </c>
      <c r="O1128" s="94"/>
    </row>
    <row r="1129" s="647" customFormat="1" spans="1:15">
      <c r="A1129" s="686" t="s">
        <v>21</v>
      </c>
      <c r="B1129" s="686" t="s">
        <v>790</v>
      </c>
      <c r="C1129" s="94">
        <v>250310008</v>
      </c>
      <c r="D1129" s="94" t="s">
        <v>1418</v>
      </c>
      <c r="E1129" s="94" t="s">
        <v>1408</v>
      </c>
      <c r="F1129" s="94"/>
      <c r="G1129" s="94" t="s">
        <v>792</v>
      </c>
      <c r="H1129" s="94">
        <v>20.6</v>
      </c>
      <c r="I1129" s="94">
        <v>20.6</v>
      </c>
      <c r="J1129" s="94"/>
      <c r="K1129" s="94"/>
      <c r="L1129" s="94"/>
      <c r="M1129" s="688"/>
      <c r="N1129" s="94" t="s">
        <v>162</v>
      </c>
      <c r="O1129" s="94"/>
    </row>
    <row r="1130" s="647" customFormat="1" spans="1:15">
      <c r="A1130" s="686" t="s">
        <v>21</v>
      </c>
      <c r="B1130" s="686" t="s">
        <v>790</v>
      </c>
      <c r="C1130" s="94">
        <v>2503100080</v>
      </c>
      <c r="D1130" s="94" t="s">
        <v>1418</v>
      </c>
      <c r="E1130" s="94" t="s">
        <v>1411</v>
      </c>
      <c r="F1130" s="94"/>
      <c r="G1130" s="94" t="s">
        <v>792</v>
      </c>
      <c r="H1130" s="94">
        <v>33.3</v>
      </c>
      <c r="I1130" s="94">
        <v>33.3</v>
      </c>
      <c r="J1130" s="94"/>
      <c r="K1130" s="94"/>
      <c r="L1130" s="94"/>
      <c r="M1130" s="688"/>
      <c r="N1130" s="94" t="s">
        <v>162</v>
      </c>
      <c r="O1130" s="94"/>
    </row>
    <row r="1131" s="647" customFormat="1" spans="1:15">
      <c r="A1131" s="686" t="s">
        <v>21</v>
      </c>
      <c r="B1131" s="686" t="s">
        <v>790</v>
      </c>
      <c r="C1131" s="94">
        <v>250310009</v>
      </c>
      <c r="D1131" s="94" t="s">
        <v>1419</v>
      </c>
      <c r="E1131" s="94" t="s">
        <v>1408</v>
      </c>
      <c r="F1131" s="94"/>
      <c r="G1131" s="94" t="s">
        <v>792</v>
      </c>
      <c r="H1131" s="94">
        <v>20.6</v>
      </c>
      <c r="I1131" s="94">
        <v>20.6</v>
      </c>
      <c r="J1131" s="94"/>
      <c r="K1131" s="94"/>
      <c r="L1131" s="94"/>
      <c r="M1131" s="688"/>
      <c r="N1131" s="94" t="s">
        <v>162</v>
      </c>
      <c r="O1131" s="94"/>
    </row>
    <row r="1132" s="647" customFormat="1" spans="1:15">
      <c r="A1132" s="686" t="s">
        <v>21</v>
      </c>
      <c r="B1132" s="686" t="s">
        <v>790</v>
      </c>
      <c r="C1132" s="94">
        <v>2503100090</v>
      </c>
      <c r="D1132" s="94" t="s">
        <v>1419</v>
      </c>
      <c r="E1132" s="94" t="s">
        <v>1411</v>
      </c>
      <c r="F1132" s="94"/>
      <c r="G1132" s="94" t="s">
        <v>792</v>
      </c>
      <c r="H1132" s="94">
        <v>33.3</v>
      </c>
      <c r="I1132" s="94">
        <v>33.3</v>
      </c>
      <c r="J1132" s="94"/>
      <c r="K1132" s="94"/>
      <c r="L1132" s="94"/>
      <c r="M1132" s="688"/>
      <c r="N1132" s="94" t="s">
        <v>162</v>
      </c>
      <c r="O1132" s="94"/>
    </row>
    <row r="1133" s="647" customFormat="1" ht="19" spans="1:15">
      <c r="A1133" s="686" t="s">
        <v>21</v>
      </c>
      <c r="B1133" s="686" t="s">
        <v>790</v>
      </c>
      <c r="C1133" s="94">
        <v>250310010</v>
      </c>
      <c r="D1133" s="94" t="s">
        <v>1420</v>
      </c>
      <c r="E1133" s="94" t="s">
        <v>1408</v>
      </c>
      <c r="F1133" s="94"/>
      <c r="G1133" s="94" t="s">
        <v>792</v>
      </c>
      <c r="H1133" s="94">
        <v>20.6</v>
      </c>
      <c r="I1133" s="94">
        <v>20.6</v>
      </c>
      <c r="J1133" s="94"/>
      <c r="K1133" s="94"/>
      <c r="L1133" s="94"/>
      <c r="M1133" s="688"/>
      <c r="N1133" s="94" t="s">
        <v>162</v>
      </c>
      <c r="O1133" s="94"/>
    </row>
    <row r="1134" s="647" customFormat="1" ht="19" spans="1:15">
      <c r="A1134" s="686" t="s">
        <v>21</v>
      </c>
      <c r="B1134" s="686" t="s">
        <v>790</v>
      </c>
      <c r="C1134" s="94">
        <v>2503100100</v>
      </c>
      <c r="D1134" s="94" t="s">
        <v>1420</v>
      </c>
      <c r="E1134" s="94" t="s">
        <v>1411</v>
      </c>
      <c r="F1134" s="94"/>
      <c r="G1134" s="94" t="s">
        <v>792</v>
      </c>
      <c r="H1134" s="94">
        <v>33.3</v>
      </c>
      <c r="I1134" s="94">
        <v>33.3</v>
      </c>
      <c r="J1134" s="94"/>
      <c r="K1134" s="94"/>
      <c r="L1134" s="94"/>
      <c r="M1134" s="688"/>
      <c r="N1134" s="94" t="s">
        <v>162</v>
      </c>
      <c r="O1134" s="94"/>
    </row>
    <row r="1135" s="647" customFormat="1" ht="19" spans="1:15">
      <c r="A1135" s="686" t="s">
        <v>21</v>
      </c>
      <c r="B1135" s="686" t="s">
        <v>790</v>
      </c>
      <c r="C1135" s="94">
        <v>250310011</v>
      </c>
      <c r="D1135" s="94" t="s">
        <v>1421</v>
      </c>
      <c r="E1135" s="94" t="s">
        <v>1408</v>
      </c>
      <c r="F1135" s="94"/>
      <c r="G1135" s="94" t="s">
        <v>792</v>
      </c>
      <c r="H1135" s="94">
        <v>20.6</v>
      </c>
      <c r="I1135" s="94">
        <v>20.6</v>
      </c>
      <c r="J1135" s="94"/>
      <c r="K1135" s="94"/>
      <c r="L1135" s="94"/>
      <c r="M1135" s="688"/>
      <c r="N1135" s="94" t="s">
        <v>162</v>
      </c>
      <c r="O1135" s="94"/>
    </row>
    <row r="1136" s="647" customFormat="1" ht="19" spans="1:15">
      <c r="A1136" s="686" t="s">
        <v>21</v>
      </c>
      <c r="B1136" s="686" t="s">
        <v>790</v>
      </c>
      <c r="C1136" s="94">
        <v>2503100110</v>
      </c>
      <c r="D1136" s="94" t="s">
        <v>1421</v>
      </c>
      <c r="E1136" s="94" t="s">
        <v>1411</v>
      </c>
      <c r="F1136" s="94"/>
      <c r="G1136" s="94" t="s">
        <v>792</v>
      </c>
      <c r="H1136" s="94">
        <v>33.3</v>
      </c>
      <c r="I1136" s="94">
        <v>33.3</v>
      </c>
      <c r="J1136" s="94"/>
      <c r="K1136" s="94"/>
      <c r="L1136" s="94"/>
      <c r="M1136" s="688"/>
      <c r="N1136" s="94" t="s">
        <v>162</v>
      </c>
      <c r="O1136" s="94"/>
    </row>
    <row r="1137" s="647" customFormat="1" spans="1:15">
      <c r="A1137" s="686" t="s">
        <v>21</v>
      </c>
      <c r="B1137" s="686" t="s">
        <v>790</v>
      </c>
      <c r="C1137" s="94">
        <v>250310012</v>
      </c>
      <c r="D1137" s="94" t="s">
        <v>1422</v>
      </c>
      <c r="E1137" s="94" t="s">
        <v>1408</v>
      </c>
      <c r="F1137" s="94"/>
      <c r="G1137" s="94" t="s">
        <v>792</v>
      </c>
      <c r="H1137" s="94">
        <v>20.6</v>
      </c>
      <c r="I1137" s="94">
        <v>20.6</v>
      </c>
      <c r="J1137" s="94"/>
      <c r="K1137" s="94"/>
      <c r="L1137" s="94"/>
      <c r="M1137" s="688"/>
      <c r="N1137" s="94" t="s">
        <v>162</v>
      </c>
      <c r="O1137" s="94"/>
    </row>
    <row r="1138" s="647" customFormat="1" spans="1:15">
      <c r="A1138" s="686" t="s">
        <v>21</v>
      </c>
      <c r="B1138" s="686" t="s">
        <v>790</v>
      </c>
      <c r="C1138" s="94">
        <v>2503100120</v>
      </c>
      <c r="D1138" s="94" t="s">
        <v>1422</v>
      </c>
      <c r="E1138" s="94" t="s">
        <v>1411</v>
      </c>
      <c r="F1138" s="94"/>
      <c r="G1138" s="94" t="s">
        <v>792</v>
      </c>
      <c r="H1138" s="94">
        <v>33.3</v>
      </c>
      <c r="I1138" s="94">
        <v>33.3</v>
      </c>
      <c r="J1138" s="94"/>
      <c r="K1138" s="94"/>
      <c r="L1138" s="94"/>
      <c r="M1138" s="688"/>
      <c r="N1138" s="94" t="s">
        <v>162</v>
      </c>
      <c r="O1138" s="94"/>
    </row>
    <row r="1139" s="647" customFormat="1" ht="19" spans="1:15">
      <c r="A1139" s="686" t="s">
        <v>21</v>
      </c>
      <c r="B1139" s="686" t="s">
        <v>790</v>
      </c>
      <c r="C1139" s="94">
        <v>250310013</v>
      </c>
      <c r="D1139" s="94" t="s">
        <v>1423</v>
      </c>
      <c r="E1139" s="94" t="s">
        <v>1408</v>
      </c>
      <c r="F1139" s="94"/>
      <c r="G1139" s="94" t="s">
        <v>792</v>
      </c>
      <c r="H1139" s="94">
        <v>20.6</v>
      </c>
      <c r="I1139" s="94">
        <v>20.6</v>
      </c>
      <c r="J1139" s="94"/>
      <c r="K1139" s="94"/>
      <c r="L1139" s="94"/>
      <c r="M1139" s="688"/>
      <c r="N1139" s="94" t="s">
        <v>162</v>
      </c>
      <c r="O1139" s="94"/>
    </row>
    <row r="1140" s="647" customFormat="1" ht="19" spans="1:15">
      <c r="A1140" s="686" t="s">
        <v>21</v>
      </c>
      <c r="B1140" s="686" t="s">
        <v>790</v>
      </c>
      <c r="C1140" s="94">
        <v>2503100130</v>
      </c>
      <c r="D1140" s="94" t="s">
        <v>1423</v>
      </c>
      <c r="E1140" s="94" t="s">
        <v>1411</v>
      </c>
      <c r="F1140" s="94"/>
      <c r="G1140" s="94" t="s">
        <v>792</v>
      </c>
      <c r="H1140" s="94">
        <v>33.3</v>
      </c>
      <c r="I1140" s="94">
        <v>33.3</v>
      </c>
      <c r="J1140" s="94"/>
      <c r="K1140" s="94"/>
      <c r="L1140" s="94"/>
      <c r="M1140" s="688"/>
      <c r="N1140" s="94" t="s">
        <v>162</v>
      </c>
      <c r="O1140" s="94"/>
    </row>
    <row r="1141" s="647" customFormat="1" ht="19" spans="1:15">
      <c r="A1141" s="686" t="s">
        <v>21</v>
      </c>
      <c r="B1141" s="686" t="s">
        <v>790</v>
      </c>
      <c r="C1141" s="94">
        <v>250310014</v>
      </c>
      <c r="D1141" s="94" t="s">
        <v>1424</v>
      </c>
      <c r="E1141" s="94" t="s">
        <v>1408</v>
      </c>
      <c r="F1141" s="94"/>
      <c r="G1141" s="94" t="s">
        <v>792</v>
      </c>
      <c r="H1141" s="94">
        <v>20.6</v>
      </c>
      <c r="I1141" s="94">
        <v>20.6</v>
      </c>
      <c r="J1141" s="94"/>
      <c r="K1141" s="94"/>
      <c r="L1141" s="94"/>
      <c r="M1141" s="688"/>
      <c r="N1141" s="94" t="s">
        <v>162</v>
      </c>
      <c r="O1141" s="94"/>
    </row>
    <row r="1142" s="647" customFormat="1" ht="19" spans="1:15">
      <c r="A1142" s="686" t="s">
        <v>21</v>
      </c>
      <c r="B1142" s="686" t="s">
        <v>790</v>
      </c>
      <c r="C1142" s="94">
        <v>2503100140</v>
      </c>
      <c r="D1142" s="94" t="s">
        <v>1424</v>
      </c>
      <c r="E1142" s="94" t="s">
        <v>1411</v>
      </c>
      <c r="F1142" s="94"/>
      <c r="G1142" s="94" t="s">
        <v>792</v>
      </c>
      <c r="H1142" s="94">
        <v>33.3</v>
      </c>
      <c r="I1142" s="94">
        <v>33.3</v>
      </c>
      <c r="J1142" s="94"/>
      <c r="K1142" s="94"/>
      <c r="L1142" s="94"/>
      <c r="M1142" s="688"/>
      <c r="N1142" s="94" t="s">
        <v>162</v>
      </c>
      <c r="O1142" s="94"/>
    </row>
    <row r="1143" s="647" customFormat="1" spans="1:15">
      <c r="A1143" s="686" t="s">
        <v>21</v>
      </c>
      <c r="B1143" s="686" t="s">
        <v>790</v>
      </c>
      <c r="C1143" s="94">
        <v>250310015</v>
      </c>
      <c r="D1143" s="94" t="s">
        <v>1425</v>
      </c>
      <c r="E1143" s="94" t="s">
        <v>1408</v>
      </c>
      <c r="F1143" s="94"/>
      <c r="G1143" s="94" t="s">
        <v>792</v>
      </c>
      <c r="H1143" s="94">
        <v>20.6</v>
      </c>
      <c r="I1143" s="94">
        <v>20.6</v>
      </c>
      <c r="J1143" s="94"/>
      <c r="K1143" s="94"/>
      <c r="L1143" s="94"/>
      <c r="M1143" s="688"/>
      <c r="N1143" s="94" t="s">
        <v>162</v>
      </c>
      <c r="O1143" s="94"/>
    </row>
    <row r="1144" s="647" customFormat="1" spans="1:15">
      <c r="A1144" s="686" t="s">
        <v>21</v>
      </c>
      <c r="B1144" s="686" t="s">
        <v>790</v>
      </c>
      <c r="C1144" s="94">
        <v>2503100150</v>
      </c>
      <c r="D1144" s="94" t="s">
        <v>1425</v>
      </c>
      <c r="E1144" s="94" t="s">
        <v>1411</v>
      </c>
      <c r="F1144" s="94"/>
      <c r="G1144" s="94" t="s">
        <v>792</v>
      </c>
      <c r="H1144" s="94">
        <v>33.3</v>
      </c>
      <c r="I1144" s="94">
        <v>33.3</v>
      </c>
      <c r="J1144" s="94"/>
      <c r="K1144" s="94"/>
      <c r="L1144" s="94"/>
      <c r="M1144" s="688"/>
      <c r="N1144" s="94" t="s">
        <v>162</v>
      </c>
      <c r="O1144" s="94"/>
    </row>
    <row r="1145" s="647" customFormat="1" ht="19" spans="1:15">
      <c r="A1145" s="686" t="s">
        <v>21</v>
      </c>
      <c r="B1145" s="686" t="s">
        <v>790</v>
      </c>
      <c r="C1145" s="94">
        <v>250310016</v>
      </c>
      <c r="D1145" s="94" t="s">
        <v>1426</v>
      </c>
      <c r="E1145" s="94" t="s">
        <v>1408</v>
      </c>
      <c r="F1145" s="94"/>
      <c r="G1145" s="94" t="s">
        <v>792</v>
      </c>
      <c r="H1145" s="94">
        <v>20.6</v>
      </c>
      <c r="I1145" s="94">
        <v>20.6</v>
      </c>
      <c r="J1145" s="94"/>
      <c r="K1145" s="94"/>
      <c r="L1145" s="94"/>
      <c r="M1145" s="688"/>
      <c r="N1145" s="94" t="s">
        <v>162</v>
      </c>
      <c r="O1145" s="94"/>
    </row>
    <row r="1146" s="647" customFormat="1" ht="19" spans="1:15">
      <c r="A1146" s="686" t="s">
        <v>21</v>
      </c>
      <c r="B1146" s="686" t="s">
        <v>790</v>
      </c>
      <c r="C1146" s="94">
        <v>2503100160</v>
      </c>
      <c r="D1146" s="94" t="s">
        <v>1426</v>
      </c>
      <c r="E1146" s="94" t="s">
        <v>1411</v>
      </c>
      <c r="F1146" s="94"/>
      <c r="G1146" s="94" t="s">
        <v>792</v>
      </c>
      <c r="H1146" s="94">
        <v>33.3</v>
      </c>
      <c r="I1146" s="94">
        <v>33.3</v>
      </c>
      <c r="J1146" s="94"/>
      <c r="K1146" s="94"/>
      <c r="L1146" s="94"/>
      <c r="M1146" s="688"/>
      <c r="N1146" s="94" t="s">
        <v>162</v>
      </c>
      <c r="O1146" s="94"/>
    </row>
    <row r="1147" s="647" customFormat="1" ht="19" spans="1:15">
      <c r="A1147" s="686" t="s">
        <v>21</v>
      </c>
      <c r="B1147" s="686" t="s">
        <v>790</v>
      </c>
      <c r="C1147" s="94">
        <v>250310017</v>
      </c>
      <c r="D1147" s="94" t="s">
        <v>1427</v>
      </c>
      <c r="E1147" s="94" t="s">
        <v>1408</v>
      </c>
      <c r="F1147" s="94"/>
      <c r="G1147" s="94" t="s">
        <v>792</v>
      </c>
      <c r="H1147" s="94">
        <v>20.6</v>
      </c>
      <c r="I1147" s="94">
        <v>20.6</v>
      </c>
      <c r="J1147" s="94"/>
      <c r="K1147" s="94"/>
      <c r="L1147" s="94"/>
      <c r="M1147" s="688"/>
      <c r="N1147" s="94" t="s">
        <v>162</v>
      </c>
      <c r="O1147" s="94"/>
    </row>
    <row r="1148" s="647" customFormat="1" ht="19" spans="1:15">
      <c r="A1148" s="686" t="s">
        <v>21</v>
      </c>
      <c r="B1148" s="686" t="s">
        <v>790</v>
      </c>
      <c r="C1148" s="94">
        <v>2503100170</v>
      </c>
      <c r="D1148" s="94" t="s">
        <v>1427</v>
      </c>
      <c r="E1148" s="94" t="s">
        <v>1411</v>
      </c>
      <c r="F1148" s="94"/>
      <c r="G1148" s="94" t="s">
        <v>792</v>
      </c>
      <c r="H1148" s="94">
        <v>33.3</v>
      </c>
      <c r="I1148" s="94">
        <v>33.3</v>
      </c>
      <c r="J1148" s="94"/>
      <c r="K1148" s="94"/>
      <c r="L1148" s="94"/>
      <c r="M1148" s="688"/>
      <c r="N1148" s="94" t="s">
        <v>162</v>
      </c>
      <c r="O1148" s="94"/>
    </row>
    <row r="1149" s="647" customFormat="1" spans="1:15">
      <c r="A1149" s="686" t="s">
        <v>21</v>
      </c>
      <c r="B1149" s="686" t="s">
        <v>790</v>
      </c>
      <c r="C1149" s="94">
        <v>250310018</v>
      </c>
      <c r="D1149" s="94" t="s">
        <v>1428</v>
      </c>
      <c r="E1149" s="94" t="s">
        <v>1408</v>
      </c>
      <c r="F1149" s="94"/>
      <c r="G1149" s="94" t="s">
        <v>792</v>
      </c>
      <c r="H1149" s="94">
        <v>20.6</v>
      </c>
      <c r="I1149" s="94">
        <v>20.6</v>
      </c>
      <c r="J1149" s="94"/>
      <c r="K1149" s="94"/>
      <c r="L1149" s="94"/>
      <c r="M1149" s="688"/>
      <c r="N1149" s="94" t="s">
        <v>162</v>
      </c>
      <c r="O1149" s="94"/>
    </row>
    <row r="1150" s="647" customFormat="1" spans="1:15">
      <c r="A1150" s="686" t="s">
        <v>21</v>
      </c>
      <c r="B1150" s="686" t="s">
        <v>790</v>
      </c>
      <c r="C1150" s="94">
        <v>2503100180</v>
      </c>
      <c r="D1150" s="94" t="s">
        <v>1428</v>
      </c>
      <c r="E1150" s="94" t="s">
        <v>1411</v>
      </c>
      <c r="F1150" s="94"/>
      <c r="G1150" s="94" t="s">
        <v>792</v>
      </c>
      <c r="H1150" s="94">
        <v>33.3</v>
      </c>
      <c r="I1150" s="94">
        <v>33.3</v>
      </c>
      <c r="J1150" s="94"/>
      <c r="K1150" s="94"/>
      <c r="L1150" s="94"/>
      <c r="M1150" s="688"/>
      <c r="N1150" s="94" t="s">
        <v>162</v>
      </c>
      <c r="O1150" s="94"/>
    </row>
    <row r="1151" s="647" customFormat="1" ht="19" spans="1:15">
      <c r="A1151" s="686" t="s">
        <v>21</v>
      </c>
      <c r="B1151" s="686" t="s">
        <v>790</v>
      </c>
      <c r="C1151" s="94">
        <v>250310019</v>
      </c>
      <c r="D1151" s="94" t="s">
        <v>1429</v>
      </c>
      <c r="E1151" s="94" t="s">
        <v>1408</v>
      </c>
      <c r="F1151" s="94"/>
      <c r="G1151" s="94" t="s">
        <v>792</v>
      </c>
      <c r="H1151" s="94">
        <v>20.6</v>
      </c>
      <c r="I1151" s="94">
        <v>20.6</v>
      </c>
      <c r="J1151" s="94"/>
      <c r="K1151" s="94"/>
      <c r="L1151" s="94"/>
      <c r="M1151" s="688"/>
      <c r="N1151" s="94" t="s">
        <v>162</v>
      </c>
      <c r="O1151" s="94"/>
    </row>
    <row r="1152" s="647" customFormat="1" ht="19" spans="1:15">
      <c r="A1152" s="686" t="s">
        <v>21</v>
      </c>
      <c r="B1152" s="686" t="s">
        <v>790</v>
      </c>
      <c r="C1152" s="94">
        <v>2503100190</v>
      </c>
      <c r="D1152" s="94" t="s">
        <v>1429</v>
      </c>
      <c r="E1152" s="94" t="s">
        <v>1411</v>
      </c>
      <c r="F1152" s="94"/>
      <c r="G1152" s="94" t="s">
        <v>792</v>
      </c>
      <c r="H1152" s="94">
        <v>33.3</v>
      </c>
      <c r="I1152" s="94">
        <v>33.3</v>
      </c>
      <c r="J1152" s="94"/>
      <c r="K1152" s="94"/>
      <c r="L1152" s="94"/>
      <c r="M1152" s="688"/>
      <c r="N1152" s="94" t="s">
        <v>162</v>
      </c>
      <c r="O1152" s="94"/>
    </row>
    <row r="1153" s="647" customFormat="1" spans="1:15">
      <c r="A1153" s="686" t="s">
        <v>21</v>
      </c>
      <c r="B1153" s="686" t="s">
        <v>790</v>
      </c>
      <c r="C1153" s="94">
        <v>250310020</v>
      </c>
      <c r="D1153" s="94" t="s">
        <v>1430</v>
      </c>
      <c r="E1153" s="94" t="s">
        <v>1408</v>
      </c>
      <c r="F1153" s="94"/>
      <c r="G1153" s="94" t="s">
        <v>792</v>
      </c>
      <c r="H1153" s="94">
        <v>20.6</v>
      </c>
      <c r="I1153" s="94">
        <v>20.6</v>
      </c>
      <c r="J1153" s="94"/>
      <c r="K1153" s="94"/>
      <c r="L1153" s="94"/>
      <c r="M1153" s="688"/>
      <c r="N1153" s="94" t="s">
        <v>162</v>
      </c>
      <c r="O1153" s="94"/>
    </row>
    <row r="1154" s="647" customFormat="1" spans="1:15">
      <c r="A1154" s="686" t="s">
        <v>21</v>
      </c>
      <c r="B1154" s="686" t="s">
        <v>790</v>
      </c>
      <c r="C1154" s="94">
        <v>2503100200</v>
      </c>
      <c r="D1154" s="94" t="s">
        <v>1430</v>
      </c>
      <c r="E1154" s="94" t="s">
        <v>1411</v>
      </c>
      <c r="F1154" s="94"/>
      <c r="G1154" s="94" t="s">
        <v>792</v>
      </c>
      <c r="H1154" s="94">
        <v>33.3</v>
      </c>
      <c r="I1154" s="94">
        <v>33.3</v>
      </c>
      <c r="J1154" s="94"/>
      <c r="K1154" s="94"/>
      <c r="L1154" s="94"/>
      <c r="M1154" s="688"/>
      <c r="N1154" s="94" t="s">
        <v>162</v>
      </c>
      <c r="O1154" s="94"/>
    </row>
    <row r="1155" s="647" customFormat="1" spans="1:15">
      <c r="A1155" s="686" t="s">
        <v>21</v>
      </c>
      <c r="B1155" s="686" t="s">
        <v>790</v>
      </c>
      <c r="C1155" s="94">
        <v>250310021</v>
      </c>
      <c r="D1155" s="94" t="s">
        <v>1431</v>
      </c>
      <c r="E1155" s="94" t="s">
        <v>1408</v>
      </c>
      <c r="F1155" s="94"/>
      <c r="G1155" s="94" t="s">
        <v>792</v>
      </c>
      <c r="H1155" s="94">
        <v>20.6</v>
      </c>
      <c r="I1155" s="94">
        <v>20.6</v>
      </c>
      <c r="J1155" s="94"/>
      <c r="K1155" s="94"/>
      <c r="L1155" s="94"/>
      <c r="M1155" s="688"/>
      <c r="N1155" s="94" t="s">
        <v>162</v>
      </c>
      <c r="O1155" s="94"/>
    </row>
    <row r="1156" s="647" customFormat="1" spans="1:15">
      <c r="A1156" s="686" t="s">
        <v>21</v>
      </c>
      <c r="B1156" s="686" t="s">
        <v>790</v>
      </c>
      <c r="C1156" s="94">
        <v>2503100210</v>
      </c>
      <c r="D1156" s="94" t="s">
        <v>1431</v>
      </c>
      <c r="E1156" s="94" t="s">
        <v>1411</v>
      </c>
      <c r="F1156" s="94"/>
      <c r="G1156" s="94" t="s">
        <v>792</v>
      </c>
      <c r="H1156" s="94">
        <v>33.3</v>
      </c>
      <c r="I1156" s="94">
        <v>33.3</v>
      </c>
      <c r="J1156" s="94"/>
      <c r="K1156" s="94"/>
      <c r="L1156" s="94"/>
      <c r="M1156" s="688"/>
      <c r="N1156" s="94" t="s">
        <v>162</v>
      </c>
      <c r="O1156" s="94"/>
    </row>
    <row r="1157" s="647" customFormat="1" ht="19" spans="1:15">
      <c r="A1157" s="686" t="s">
        <v>21</v>
      </c>
      <c r="B1157" s="686" t="s">
        <v>790</v>
      </c>
      <c r="C1157" s="94">
        <v>250310022</v>
      </c>
      <c r="D1157" s="94" t="s">
        <v>1432</v>
      </c>
      <c r="E1157" s="94" t="s">
        <v>1408</v>
      </c>
      <c r="F1157" s="94"/>
      <c r="G1157" s="94" t="s">
        <v>792</v>
      </c>
      <c r="H1157" s="94">
        <v>20.6</v>
      </c>
      <c r="I1157" s="94">
        <v>20.6</v>
      </c>
      <c r="J1157" s="94"/>
      <c r="K1157" s="94"/>
      <c r="L1157" s="94"/>
      <c r="M1157" s="688"/>
      <c r="N1157" s="94" t="s">
        <v>162</v>
      </c>
      <c r="O1157" s="94"/>
    </row>
    <row r="1158" s="647" customFormat="1" ht="19" spans="1:15">
      <c r="A1158" s="686" t="s">
        <v>21</v>
      </c>
      <c r="B1158" s="686" t="s">
        <v>790</v>
      </c>
      <c r="C1158" s="94">
        <v>2503100220</v>
      </c>
      <c r="D1158" s="94" t="s">
        <v>1432</v>
      </c>
      <c r="E1158" s="94" t="s">
        <v>1411</v>
      </c>
      <c r="F1158" s="94"/>
      <c r="G1158" s="94" t="s">
        <v>792</v>
      </c>
      <c r="H1158" s="94">
        <v>33.3</v>
      </c>
      <c r="I1158" s="94">
        <v>33.3</v>
      </c>
      <c r="J1158" s="94"/>
      <c r="K1158" s="94"/>
      <c r="L1158" s="94"/>
      <c r="M1158" s="688"/>
      <c r="N1158" s="94" t="s">
        <v>162</v>
      </c>
      <c r="O1158" s="94"/>
    </row>
    <row r="1159" s="647" customFormat="1" spans="1:15">
      <c r="A1159" s="686" t="s">
        <v>21</v>
      </c>
      <c r="B1159" s="686" t="s">
        <v>790</v>
      </c>
      <c r="C1159" s="94">
        <v>250310023</v>
      </c>
      <c r="D1159" s="94" t="s">
        <v>1433</v>
      </c>
      <c r="E1159" s="94" t="s">
        <v>1408</v>
      </c>
      <c r="F1159" s="94"/>
      <c r="G1159" s="94" t="s">
        <v>792</v>
      </c>
      <c r="H1159" s="94">
        <v>20.6</v>
      </c>
      <c r="I1159" s="94">
        <v>20.6</v>
      </c>
      <c r="J1159" s="94"/>
      <c r="K1159" s="94"/>
      <c r="L1159" s="94"/>
      <c r="M1159" s="688"/>
      <c r="N1159" s="94" t="s">
        <v>162</v>
      </c>
      <c r="O1159" s="94"/>
    </row>
    <row r="1160" s="647" customFormat="1" spans="1:15">
      <c r="A1160" s="686" t="s">
        <v>21</v>
      </c>
      <c r="B1160" s="686" t="s">
        <v>790</v>
      </c>
      <c r="C1160" s="94">
        <v>2503100230</v>
      </c>
      <c r="D1160" s="94" t="s">
        <v>1433</v>
      </c>
      <c r="E1160" s="94" t="s">
        <v>1411</v>
      </c>
      <c r="F1160" s="94"/>
      <c r="G1160" s="94" t="s">
        <v>792</v>
      </c>
      <c r="H1160" s="94">
        <v>33.3</v>
      </c>
      <c r="I1160" s="94">
        <v>33.3</v>
      </c>
      <c r="J1160" s="94"/>
      <c r="K1160" s="94"/>
      <c r="L1160" s="94"/>
      <c r="M1160" s="688"/>
      <c r="N1160" s="94" t="s">
        <v>162</v>
      </c>
      <c r="O1160" s="94"/>
    </row>
    <row r="1161" s="647" customFormat="1" spans="1:15">
      <c r="A1161" s="686" t="s">
        <v>21</v>
      </c>
      <c r="B1161" s="686" t="s">
        <v>790</v>
      </c>
      <c r="C1161" s="94">
        <v>250310024</v>
      </c>
      <c r="D1161" s="94" t="s">
        <v>1434</v>
      </c>
      <c r="E1161" s="94" t="s">
        <v>1408</v>
      </c>
      <c r="F1161" s="94"/>
      <c r="G1161" s="94" t="s">
        <v>792</v>
      </c>
      <c r="H1161" s="94">
        <v>20.6</v>
      </c>
      <c r="I1161" s="94">
        <v>20.6</v>
      </c>
      <c r="J1161" s="94"/>
      <c r="K1161" s="94"/>
      <c r="L1161" s="94"/>
      <c r="M1161" s="688"/>
      <c r="N1161" s="94" t="s">
        <v>162</v>
      </c>
      <c r="O1161" s="94"/>
    </row>
    <row r="1162" s="647" customFormat="1" spans="1:15">
      <c r="A1162" s="686" t="s">
        <v>21</v>
      </c>
      <c r="B1162" s="686" t="s">
        <v>790</v>
      </c>
      <c r="C1162" s="94">
        <v>2503100240</v>
      </c>
      <c r="D1162" s="94" t="s">
        <v>1434</v>
      </c>
      <c r="E1162" s="94" t="s">
        <v>1411</v>
      </c>
      <c r="F1162" s="94"/>
      <c r="G1162" s="94" t="s">
        <v>792</v>
      </c>
      <c r="H1162" s="94">
        <v>33.3</v>
      </c>
      <c r="I1162" s="94">
        <v>33.3</v>
      </c>
      <c r="J1162" s="94"/>
      <c r="K1162" s="94"/>
      <c r="L1162" s="94"/>
      <c r="M1162" s="688"/>
      <c r="N1162" s="94" t="s">
        <v>162</v>
      </c>
      <c r="O1162" s="94"/>
    </row>
    <row r="1163" s="647" customFormat="1" ht="19" spans="1:15">
      <c r="A1163" s="686" t="s">
        <v>63</v>
      </c>
      <c r="B1163" s="686" t="s">
        <v>790</v>
      </c>
      <c r="C1163" s="94">
        <v>250310025</v>
      </c>
      <c r="D1163" s="94" t="s">
        <v>1435</v>
      </c>
      <c r="E1163" s="94" t="s">
        <v>1408</v>
      </c>
      <c r="F1163" s="94"/>
      <c r="G1163" s="94" t="s">
        <v>792</v>
      </c>
      <c r="H1163" s="94">
        <v>17.6</v>
      </c>
      <c r="I1163" s="94">
        <v>17.6</v>
      </c>
      <c r="J1163" s="94"/>
      <c r="K1163" s="94"/>
      <c r="L1163" s="94"/>
      <c r="M1163" s="688"/>
      <c r="N1163" s="94" t="s">
        <v>162</v>
      </c>
      <c r="O1163" s="94"/>
    </row>
    <row r="1164" s="647" customFormat="1" ht="19" spans="1:15">
      <c r="A1164" s="686" t="s">
        <v>21</v>
      </c>
      <c r="B1164" s="686" t="s">
        <v>790</v>
      </c>
      <c r="C1164" s="94">
        <v>2503100250</v>
      </c>
      <c r="D1164" s="94" t="s">
        <v>1435</v>
      </c>
      <c r="E1164" s="94" t="s">
        <v>1411</v>
      </c>
      <c r="F1164" s="94"/>
      <c r="G1164" s="94" t="s">
        <v>792</v>
      </c>
      <c r="H1164" s="94">
        <v>33.3</v>
      </c>
      <c r="I1164" s="94">
        <v>33.3</v>
      </c>
      <c r="J1164" s="94"/>
      <c r="K1164" s="94"/>
      <c r="L1164" s="94"/>
      <c r="M1164" s="688"/>
      <c r="N1164" s="94" t="s">
        <v>162</v>
      </c>
      <c r="O1164" s="94"/>
    </row>
    <row r="1165" s="647" customFormat="1" spans="1:15">
      <c r="A1165" s="686" t="s">
        <v>21</v>
      </c>
      <c r="B1165" s="686" t="s">
        <v>790</v>
      </c>
      <c r="C1165" s="94">
        <v>250310026</v>
      </c>
      <c r="D1165" s="94" t="s">
        <v>1436</v>
      </c>
      <c r="E1165" s="94" t="s">
        <v>1408</v>
      </c>
      <c r="F1165" s="94"/>
      <c r="G1165" s="94" t="s">
        <v>792</v>
      </c>
      <c r="H1165" s="94">
        <v>20.6</v>
      </c>
      <c r="I1165" s="94">
        <v>20.6</v>
      </c>
      <c r="J1165" s="94"/>
      <c r="K1165" s="94"/>
      <c r="L1165" s="94"/>
      <c r="M1165" s="688"/>
      <c r="N1165" s="94" t="s">
        <v>162</v>
      </c>
      <c r="O1165" s="94"/>
    </row>
    <row r="1166" s="647" customFormat="1" spans="1:15">
      <c r="A1166" s="686" t="s">
        <v>21</v>
      </c>
      <c r="B1166" s="686" t="s">
        <v>790</v>
      </c>
      <c r="C1166" s="94">
        <v>2503100260</v>
      </c>
      <c r="D1166" s="94" t="s">
        <v>1436</v>
      </c>
      <c r="E1166" s="94" t="s">
        <v>1411</v>
      </c>
      <c r="F1166" s="94"/>
      <c r="G1166" s="94" t="s">
        <v>792</v>
      </c>
      <c r="H1166" s="94">
        <v>33.3</v>
      </c>
      <c r="I1166" s="94">
        <v>33.3</v>
      </c>
      <c r="J1166" s="94"/>
      <c r="K1166" s="94"/>
      <c r="L1166" s="94"/>
      <c r="M1166" s="688"/>
      <c r="N1166" s="94" t="s">
        <v>162</v>
      </c>
      <c r="O1166" s="94"/>
    </row>
    <row r="1167" s="647" customFormat="1" spans="1:15">
      <c r="A1167" s="686" t="s">
        <v>21</v>
      </c>
      <c r="B1167" s="686" t="s">
        <v>790</v>
      </c>
      <c r="C1167" s="94">
        <v>250310027</v>
      </c>
      <c r="D1167" s="94" t="s">
        <v>1437</v>
      </c>
      <c r="E1167" s="94" t="s">
        <v>1408</v>
      </c>
      <c r="F1167" s="94"/>
      <c r="G1167" s="94" t="s">
        <v>792</v>
      </c>
      <c r="H1167" s="94">
        <v>20.6</v>
      </c>
      <c r="I1167" s="94">
        <v>20.6</v>
      </c>
      <c r="J1167" s="94"/>
      <c r="K1167" s="94"/>
      <c r="L1167" s="94"/>
      <c r="M1167" s="688"/>
      <c r="N1167" s="94" t="s">
        <v>162</v>
      </c>
      <c r="O1167" s="94"/>
    </row>
    <row r="1168" s="647" customFormat="1" spans="1:15">
      <c r="A1168" s="686" t="s">
        <v>21</v>
      </c>
      <c r="B1168" s="686" t="s">
        <v>790</v>
      </c>
      <c r="C1168" s="94">
        <v>2503100270</v>
      </c>
      <c r="D1168" s="94" t="s">
        <v>1437</v>
      </c>
      <c r="E1168" s="94" t="s">
        <v>1411</v>
      </c>
      <c r="F1168" s="94"/>
      <c r="G1168" s="94" t="s">
        <v>792</v>
      </c>
      <c r="H1168" s="94">
        <v>33.3</v>
      </c>
      <c r="I1168" s="94">
        <v>33.3</v>
      </c>
      <c r="J1168" s="94"/>
      <c r="K1168" s="94"/>
      <c r="L1168" s="94"/>
      <c r="M1168" s="688"/>
      <c r="N1168" s="94" t="s">
        <v>162</v>
      </c>
      <c r="O1168" s="94"/>
    </row>
    <row r="1169" s="647" customFormat="1" spans="1:15">
      <c r="A1169" s="686" t="s">
        <v>21</v>
      </c>
      <c r="B1169" s="686" t="s">
        <v>790</v>
      </c>
      <c r="C1169" s="94">
        <v>250310028</v>
      </c>
      <c r="D1169" s="94" t="s">
        <v>1438</v>
      </c>
      <c r="E1169" s="94" t="s">
        <v>1408</v>
      </c>
      <c r="F1169" s="94"/>
      <c r="G1169" s="94" t="s">
        <v>792</v>
      </c>
      <c r="H1169" s="94">
        <v>20.6</v>
      </c>
      <c r="I1169" s="94">
        <v>20.6</v>
      </c>
      <c r="J1169" s="94"/>
      <c r="K1169" s="94"/>
      <c r="L1169" s="94"/>
      <c r="M1169" s="688"/>
      <c r="N1169" s="94" t="s">
        <v>162</v>
      </c>
      <c r="O1169" s="94"/>
    </row>
    <row r="1170" s="647" customFormat="1" spans="1:15">
      <c r="A1170" s="686" t="s">
        <v>21</v>
      </c>
      <c r="B1170" s="686" t="s">
        <v>790</v>
      </c>
      <c r="C1170" s="94">
        <v>2503100280</v>
      </c>
      <c r="D1170" s="94" t="s">
        <v>1438</v>
      </c>
      <c r="E1170" s="94" t="s">
        <v>1411</v>
      </c>
      <c r="F1170" s="94"/>
      <c r="G1170" s="94" t="s">
        <v>792</v>
      </c>
      <c r="H1170" s="94">
        <v>33.3</v>
      </c>
      <c r="I1170" s="94">
        <v>33.3</v>
      </c>
      <c r="J1170" s="94"/>
      <c r="K1170" s="94"/>
      <c r="L1170" s="94"/>
      <c r="M1170" s="688"/>
      <c r="N1170" s="94" t="s">
        <v>162</v>
      </c>
      <c r="O1170" s="94"/>
    </row>
    <row r="1171" s="647" customFormat="1" spans="1:15">
      <c r="A1171" s="686" t="s">
        <v>21</v>
      </c>
      <c r="B1171" s="686" t="s">
        <v>790</v>
      </c>
      <c r="C1171" s="94">
        <v>250310029</v>
      </c>
      <c r="D1171" s="94" t="s">
        <v>1439</v>
      </c>
      <c r="E1171" s="94" t="s">
        <v>1408</v>
      </c>
      <c r="F1171" s="94"/>
      <c r="G1171" s="94" t="s">
        <v>792</v>
      </c>
      <c r="H1171" s="94">
        <v>20.6</v>
      </c>
      <c r="I1171" s="94">
        <v>20.6</v>
      </c>
      <c r="J1171" s="94"/>
      <c r="K1171" s="94"/>
      <c r="L1171" s="94"/>
      <c r="M1171" s="688"/>
      <c r="N1171" s="94" t="s">
        <v>162</v>
      </c>
      <c r="O1171" s="94"/>
    </row>
    <row r="1172" s="647" customFormat="1" spans="1:15">
      <c r="A1172" s="686" t="s">
        <v>21</v>
      </c>
      <c r="B1172" s="686" t="s">
        <v>790</v>
      </c>
      <c r="C1172" s="94">
        <v>2503100290</v>
      </c>
      <c r="D1172" s="94" t="s">
        <v>1439</v>
      </c>
      <c r="E1172" s="94" t="s">
        <v>1411</v>
      </c>
      <c r="F1172" s="94"/>
      <c r="G1172" s="94" t="s">
        <v>792</v>
      </c>
      <c r="H1172" s="94">
        <v>33.3</v>
      </c>
      <c r="I1172" s="94">
        <v>33.3</v>
      </c>
      <c r="J1172" s="94"/>
      <c r="K1172" s="94"/>
      <c r="L1172" s="94"/>
      <c r="M1172" s="688"/>
      <c r="N1172" s="94" t="s">
        <v>162</v>
      </c>
      <c r="O1172" s="94"/>
    </row>
    <row r="1173" s="647" customFormat="1" spans="1:15">
      <c r="A1173" s="686" t="s">
        <v>21</v>
      </c>
      <c r="B1173" s="686" t="s">
        <v>790</v>
      </c>
      <c r="C1173" s="94">
        <v>250310030</v>
      </c>
      <c r="D1173" s="94" t="s">
        <v>1440</v>
      </c>
      <c r="E1173" s="94" t="s">
        <v>1408</v>
      </c>
      <c r="F1173" s="94"/>
      <c r="G1173" s="94" t="s">
        <v>792</v>
      </c>
      <c r="H1173" s="94">
        <v>20.6</v>
      </c>
      <c r="I1173" s="94">
        <v>20.6</v>
      </c>
      <c r="J1173" s="94"/>
      <c r="K1173" s="94"/>
      <c r="L1173" s="94"/>
      <c r="M1173" s="688"/>
      <c r="N1173" s="94" t="s">
        <v>162</v>
      </c>
      <c r="O1173" s="94"/>
    </row>
    <row r="1174" s="647" customFormat="1" spans="1:15">
      <c r="A1174" s="686" t="s">
        <v>21</v>
      </c>
      <c r="B1174" s="686" t="s">
        <v>790</v>
      </c>
      <c r="C1174" s="94">
        <v>2503100300</v>
      </c>
      <c r="D1174" s="94" t="s">
        <v>1440</v>
      </c>
      <c r="E1174" s="94" t="s">
        <v>1411</v>
      </c>
      <c r="F1174" s="94"/>
      <c r="G1174" s="94" t="s">
        <v>792</v>
      </c>
      <c r="H1174" s="94">
        <v>33.3</v>
      </c>
      <c r="I1174" s="94">
        <v>33.3</v>
      </c>
      <c r="J1174" s="94"/>
      <c r="K1174" s="94"/>
      <c r="L1174" s="94"/>
      <c r="M1174" s="688"/>
      <c r="N1174" s="94" t="s">
        <v>162</v>
      </c>
      <c r="O1174" s="94"/>
    </row>
    <row r="1175" s="647" customFormat="1" spans="1:15">
      <c r="A1175" s="686" t="s">
        <v>21</v>
      </c>
      <c r="B1175" s="686" t="s">
        <v>790</v>
      </c>
      <c r="C1175" s="94">
        <v>250310031</v>
      </c>
      <c r="D1175" s="94" t="s">
        <v>1441</v>
      </c>
      <c r="E1175" s="94" t="s">
        <v>1408</v>
      </c>
      <c r="F1175" s="94"/>
      <c r="G1175" s="94" t="s">
        <v>792</v>
      </c>
      <c r="H1175" s="94">
        <v>20.6</v>
      </c>
      <c r="I1175" s="94">
        <v>20.6</v>
      </c>
      <c r="J1175" s="94"/>
      <c r="K1175" s="94"/>
      <c r="L1175" s="94"/>
      <c r="M1175" s="688"/>
      <c r="N1175" s="94" t="s">
        <v>162</v>
      </c>
      <c r="O1175" s="94"/>
    </row>
    <row r="1176" s="647" customFormat="1" spans="1:15">
      <c r="A1176" s="686" t="s">
        <v>21</v>
      </c>
      <c r="B1176" s="686" t="s">
        <v>790</v>
      </c>
      <c r="C1176" s="94">
        <v>2503100310</v>
      </c>
      <c r="D1176" s="94" t="s">
        <v>1441</v>
      </c>
      <c r="E1176" s="94" t="s">
        <v>1411</v>
      </c>
      <c r="F1176" s="94"/>
      <c r="G1176" s="94" t="s">
        <v>792</v>
      </c>
      <c r="H1176" s="94">
        <v>33.3</v>
      </c>
      <c r="I1176" s="94">
        <v>33.3</v>
      </c>
      <c r="J1176" s="94"/>
      <c r="K1176" s="94"/>
      <c r="L1176" s="94"/>
      <c r="M1176" s="688"/>
      <c r="N1176" s="94" t="s">
        <v>162</v>
      </c>
      <c r="O1176" s="94"/>
    </row>
    <row r="1177" s="647" customFormat="1" spans="1:15">
      <c r="A1177" s="686" t="s">
        <v>21</v>
      </c>
      <c r="B1177" s="686" t="s">
        <v>790</v>
      </c>
      <c r="C1177" s="94">
        <v>250310032</v>
      </c>
      <c r="D1177" s="94" t="s">
        <v>1442</v>
      </c>
      <c r="E1177" s="94" t="s">
        <v>1408</v>
      </c>
      <c r="F1177" s="94"/>
      <c r="G1177" s="94" t="s">
        <v>792</v>
      </c>
      <c r="H1177" s="94">
        <v>20.6</v>
      </c>
      <c r="I1177" s="94">
        <v>20.6</v>
      </c>
      <c r="J1177" s="94"/>
      <c r="K1177" s="94"/>
      <c r="L1177" s="94"/>
      <c r="M1177" s="688"/>
      <c r="N1177" s="94" t="s">
        <v>162</v>
      </c>
      <c r="O1177" s="94"/>
    </row>
    <row r="1178" s="647" customFormat="1" spans="1:15">
      <c r="A1178" s="686" t="s">
        <v>21</v>
      </c>
      <c r="B1178" s="686" t="s">
        <v>790</v>
      </c>
      <c r="C1178" s="94">
        <v>2503100320</v>
      </c>
      <c r="D1178" s="94" t="s">
        <v>1442</v>
      </c>
      <c r="E1178" s="94" t="s">
        <v>1411</v>
      </c>
      <c r="F1178" s="94"/>
      <c r="G1178" s="94" t="s">
        <v>792</v>
      </c>
      <c r="H1178" s="94">
        <v>33.3</v>
      </c>
      <c r="I1178" s="94">
        <v>33.3</v>
      </c>
      <c r="J1178" s="94"/>
      <c r="K1178" s="94"/>
      <c r="L1178" s="94"/>
      <c r="M1178" s="688"/>
      <c r="N1178" s="94" t="s">
        <v>162</v>
      </c>
      <c r="O1178" s="94"/>
    </row>
    <row r="1179" s="647" customFormat="1" spans="1:15">
      <c r="A1179" s="686" t="s">
        <v>21</v>
      </c>
      <c r="B1179" s="686" t="s">
        <v>790</v>
      </c>
      <c r="C1179" s="94">
        <v>250310033</v>
      </c>
      <c r="D1179" s="94" t="s">
        <v>1443</v>
      </c>
      <c r="E1179" s="94" t="s">
        <v>1408</v>
      </c>
      <c r="F1179" s="94"/>
      <c r="G1179" s="94" t="s">
        <v>792</v>
      </c>
      <c r="H1179" s="94">
        <v>20.6</v>
      </c>
      <c r="I1179" s="94">
        <v>20.6</v>
      </c>
      <c r="J1179" s="94"/>
      <c r="K1179" s="94"/>
      <c r="L1179" s="94"/>
      <c r="M1179" s="688"/>
      <c r="N1179" s="94" t="s">
        <v>162</v>
      </c>
      <c r="O1179" s="94"/>
    </row>
    <row r="1180" s="647" customFormat="1" spans="1:15">
      <c r="A1180" s="686" t="s">
        <v>21</v>
      </c>
      <c r="B1180" s="686" t="s">
        <v>790</v>
      </c>
      <c r="C1180" s="94">
        <v>2503100330</v>
      </c>
      <c r="D1180" s="94" t="s">
        <v>1443</v>
      </c>
      <c r="E1180" s="94" t="s">
        <v>1411</v>
      </c>
      <c r="F1180" s="94"/>
      <c r="G1180" s="94" t="s">
        <v>792</v>
      </c>
      <c r="H1180" s="94">
        <v>33.3</v>
      </c>
      <c r="I1180" s="94">
        <v>33.3</v>
      </c>
      <c r="J1180" s="94"/>
      <c r="K1180" s="94"/>
      <c r="L1180" s="94"/>
      <c r="M1180" s="688"/>
      <c r="N1180" s="94" t="s">
        <v>162</v>
      </c>
      <c r="O1180" s="94"/>
    </row>
    <row r="1181" s="647" customFormat="1" spans="1:15">
      <c r="A1181" s="686" t="s">
        <v>21</v>
      </c>
      <c r="B1181" s="686" t="s">
        <v>790</v>
      </c>
      <c r="C1181" s="94">
        <v>250310034</v>
      </c>
      <c r="D1181" s="94" t="s">
        <v>1444</v>
      </c>
      <c r="E1181" s="94" t="s">
        <v>1408</v>
      </c>
      <c r="F1181" s="94"/>
      <c r="G1181" s="94" t="s">
        <v>792</v>
      </c>
      <c r="H1181" s="94">
        <v>20.6</v>
      </c>
      <c r="I1181" s="94">
        <v>20.6</v>
      </c>
      <c r="J1181" s="94"/>
      <c r="K1181" s="94"/>
      <c r="L1181" s="94"/>
      <c r="M1181" s="688"/>
      <c r="N1181" s="94" t="s">
        <v>162</v>
      </c>
      <c r="O1181" s="94"/>
    </row>
    <row r="1182" s="647" customFormat="1" spans="1:15">
      <c r="A1182" s="686" t="s">
        <v>21</v>
      </c>
      <c r="B1182" s="686" t="s">
        <v>790</v>
      </c>
      <c r="C1182" s="94">
        <v>2503100340</v>
      </c>
      <c r="D1182" s="94" t="s">
        <v>1444</v>
      </c>
      <c r="E1182" s="94" t="s">
        <v>1411</v>
      </c>
      <c r="F1182" s="94"/>
      <c r="G1182" s="94" t="s">
        <v>792</v>
      </c>
      <c r="H1182" s="94">
        <v>33.3</v>
      </c>
      <c r="I1182" s="94">
        <v>33.3</v>
      </c>
      <c r="J1182" s="94"/>
      <c r="K1182" s="94"/>
      <c r="L1182" s="94"/>
      <c r="M1182" s="688"/>
      <c r="N1182" s="94" t="s">
        <v>162</v>
      </c>
      <c r="O1182" s="94"/>
    </row>
    <row r="1183" s="647" customFormat="1" spans="1:15">
      <c r="A1183" s="686" t="s">
        <v>21</v>
      </c>
      <c r="B1183" s="686" t="s">
        <v>790</v>
      </c>
      <c r="C1183" s="94">
        <v>250310035</v>
      </c>
      <c r="D1183" s="94" t="s">
        <v>1445</v>
      </c>
      <c r="E1183" s="94" t="s">
        <v>1408</v>
      </c>
      <c r="F1183" s="94"/>
      <c r="G1183" s="94" t="s">
        <v>792</v>
      </c>
      <c r="H1183" s="94">
        <v>20.6</v>
      </c>
      <c r="I1183" s="94">
        <v>20.6</v>
      </c>
      <c r="J1183" s="94"/>
      <c r="K1183" s="94"/>
      <c r="L1183" s="94"/>
      <c r="M1183" s="688"/>
      <c r="N1183" s="94" t="s">
        <v>162</v>
      </c>
      <c r="O1183" s="94"/>
    </row>
    <row r="1184" s="647" customFormat="1" spans="1:15">
      <c r="A1184" s="686" t="s">
        <v>21</v>
      </c>
      <c r="B1184" s="686" t="s">
        <v>790</v>
      </c>
      <c r="C1184" s="94">
        <v>2503100350</v>
      </c>
      <c r="D1184" s="94" t="s">
        <v>1445</v>
      </c>
      <c r="E1184" s="94" t="s">
        <v>1411</v>
      </c>
      <c r="F1184" s="94"/>
      <c r="G1184" s="94" t="s">
        <v>792</v>
      </c>
      <c r="H1184" s="94">
        <v>33.3</v>
      </c>
      <c r="I1184" s="94">
        <v>33.3</v>
      </c>
      <c r="J1184" s="94"/>
      <c r="K1184" s="94"/>
      <c r="L1184" s="94"/>
      <c r="M1184" s="688"/>
      <c r="N1184" s="94" t="s">
        <v>162</v>
      </c>
      <c r="O1184" s="94"/>
    </row>
    <row r="1185" s="647" customFormat="1" spans="1:15">
      <c r="A1185" s="686" t="s">
        <v>21</v>
      </c>
      <c r="B1185" s="686" t="s">
        <v>790</v>
      </c>
      <c r="C1185" s="94">
        <v>250310036</v>
      </c>
      <c r="D1185" s="94" t="s">
        <v>1446</v>
      </c>
      <c r="E1185" s="94" t="s">
        <v>1408</v>
      </c>
      <c r="F1185" s="94"/>
      <c r="G1185" s="94" t="s">
        <v>792</v>
      </c>
      <c r="H1185" s="94">
        <v>20.6</v>
      </c>
      <c r="I1185" s="94">
        <v>20.6</v>
      </c>
      <c r="J1185" s="94"/>
      <c r="K1185" s="94"/>
      <c r="L1185" s="94"/>
      <c r="M1185" s="688"/>
      <c r="N1185" s="94" t="s">
        <v>162</v>
      </c>
      <c r="O1185" s="94"/>
    </row>
    <row r="1186" s="647" customFormat="1" spans="1:15">
      <c r="A1186" s="686" t="s">
        <v>21</v>
      </c>
      <c r="B1186" s="686" t="s">
        <v>790</v>
      </c>
      <c r="C1186" s="94">
        <v>2503100360</v>
      </c>
      <c r="D1186" s="94" t="s">
        <v>1446</v>
      </c>
      <c r="E1186" s="94" t="s">
        <v>1411</v>
      </c>
      <c r="F1186" s="94"/>
      <c r="G1186" s="94" t="s">
        <v>792</v>
      </c>
      <c r="H1186" s="94">
        <v>33.3</v>
      </c>
      <c r="I1186" s="94">
        <v>33.3</v>
      </c>
      <c r="J1186" s="94"/>
      <c r="K1186" s="94"/>
      <c r="L1186" s="94"/>
      <c r="M1186" s="688"/>
      <c r="N1186" s="94" t="s">
        <v>162</v>
      </c>
      <c r="O1186" s="94"/>
    </row>
    <row r="1187" s="647" customFormat="1" spans="1:15">
      <c r="A1187" s="686" t="s">
        <v>21</v>
      </c>
      <c r="B1187" s="686" t="s">
        <v>790</v>
      </c>
      <c r="C1187" s="94">
        <v>250310037</v>
      </c>
      <c r="D1187" s="94" t="s">
        <v>1447</v>
      </c>
      <c r="E1187" s="94" t="s">
        <v>1408</v>
      </c>
      <c r="F1187" s="94"/>
      <c r="G1187" s="94" t="s">
        <v>792</v>
      </c>
      <c r="H1187" s="94">
        <v>20.6</v>
      </c>
      <c r="I1187" s="94">
        <v>20.6</v>
      </c>
      <c r="J1187" s="94"/>
      <c r="K1187" s="94"/>
      <c r="L1187" s="94"/>
      <c r="M1187" s="688"/>
      <c r="N1187" s="94" t="s">
        <v>162</v>
      </c>
      <c r="O1187" s="94"/>
    </row>
    <row r="1188" s="647" customFormat="1" spans="1:15">
      <c r="A1188" s="686" t="s">
        <v>21</v>
      </c>
      <c r="B1188" s="686" t="s">
        <v>790</v>
      </c>
      <c r="C1188" s="94">
        <v>2503100370</v>
      </c>
      <c r="D1188" s="94" t="s">
        <v>1447</v>
      </c>
      <c r="E1188" s="94" t="s">
        <v>1411</v>
      </c>
      <c r="F1188" s="94"/>
      <c r="G1188" s="94" t="s">
        <v>792</v>
      </c>
      <c r="H1188" s="94">
        <v>33.3</v>
      </c>
      <c r="I1188" s="94">
        <v>33.3</v>
      </c>
      <c r="J1188" s="94"/>
      <c r="K1188" s="94"/>
      <c r="L1188" s="94"/>
      <c r="M1188" s="688"/>
      <c r="N1188" s="94" t="s">
        <v>162</v>
      </c>
      <c r="O1188" s="94"/>
    </row>
    <row r="1189" s="647" customFormat="1" ht="19" spans="1:15">
      <c r="A1189" s="686" t="s">
        <v>21</v>
      </c>
      <c r="B1189" s="686" t="s">
        <v>790</v>
      </c>
      <c r="C1189" s="94">
        <v>250310038</v>
      </c>
      <c r="D1189" s="94" t="s">
        <v>1448</v>
      </c>
      <c r="E1189" s="94" t="s">
        <v>1449</v>
      </c>
      <c r="F1189" s="94"/>
      <c r="G1189" s="94" t="s">
        <v>792</v>
      </c>
      <c r="H1189" s="94">
        <v>20.6</v>
      </c>
      <c r="I1189" s="94">
        <v>20.6</v>
      </c>
      <c r="J1189" s="94"/>
      <c r="K1189" s="94"/>
      <c r="L1189" s="94"/>
      <c r="M1189" s="688"/>
      <c r="N1189" s="94" t="s">
        <v>162</v>
      </c>
      <c r="O1189" s="94"/>
    </row>
    <row r="1190" s="647" customFormat="1" ht="19" spans="1:15">
      <c r="A1190" s="686" t="s">
        <v>21</v>
      </c>
      <c r="B1190" s="686" t="s">
        <v>790</v>
      </c>
      <c r="C1190" s="94">
        <v>2503100380</v>
      </c>
      <c r="D1190" s="94" t="s">
        <v>1448</v>
      </c>
      <c r="E1190" s="94" t="s">
        <v>1450</v>
      </c>
      <c r="F1190" s="94"/>
      <c r="G1190" s="94" t="s">
        <v>792</v>
      </c>
      <c r="H1190" s="94">
        <v>33.3</v>
      </c>
      <c r="I1190" s="94">
        <v>33.3</v>
      </c>
      <c r="J1190" s="94"/>
      <c r="K1190" s="94"/>
      <c r="L1190" s="94"/>
      <c r="M1190" s="688"/>
      <c r="N1190" s="94" t="s">
        <v>162</v>
      </c>
      <c r="O1190" s="94"/>
    </row>
    <row r="1191" s="647" customFormat="1" spans="1:15">
      <c r="A1191" s="686" t="s">
        <v>21</v>
      </c>
      <c r="B1191" s="686" t="s">
        <v>790</v>
      </c>
      <c r="C1191" s="94">
        <v>250310039</v>
      </c>
      <c r="D1191" s="94" t="s">
        <v>1451</v>
      </c>
      <c r="E1191" s="94" t="s">
        <v>1408</v>
      </c>
      <c r="F1191" s="94"/>
      <c r="G1191" s="94" t="s">
        <v>792</v>
      </c>
      <c r="H1191" s="94">
        <v>20.6</v>
      </c>
      <c r="I1191" s="94">
        <v>20.6</v>
      </c>
      <c r="J1191" s="94"/>
      <c r="K1191" s="94"/>
      <c r="L1191" s="94"/>
      <c r="M1191" s="688"/>
      <c r="N1191" s="94" t="s">
        <v>162</v>
      </c>
      <c r="O1191" s="94"/>
    </row>
    <row r="1192" s="647" customFormat="1" spans="1:15">
      <c r="A1192" s="686" t="s">
        <v>21</v>
      </c>
      <c r="B1192" s="686" t="s">
        <v>790</v>
      </c>
      <c r="C1192" s="94">
        <v>2503100390</v>
      </c>
      <c r="D1192" s="94" t="s">
        <v>1451</v>
      </c>
      <c r="E1192" s="94" t="s">
        <v>1411</v>
      </c>
      <c r="F1192" s="94"/>
      <c r="G1192" s="94" t="s">
        <v>792</v>
      </c>
      <c r="H1192" s="94">
        <v>33.3</v>
      </c>
      <c r="I1192" s="94">
        <v>33.3</v>
      </c>
      <c r="J1192" s="94"/>
      <c r="K1192" s="94"/>
      <c r="L1192" s="94"/>
      <c r="M1192" s="688"/>
      <c r="N1192" s="94" t="s">
        <v>162</v>
      </c>
      <c r="O1192" s="94"/>
    </row>
    <row r="1193" s="647" customFormat="1" spans="1:15">
      <c r="A1193" s="686" t="s">
        <v>21</v>
      </c>
      <c r="B1193" s="686" t="s">
        <v>790</v>
      </c>
      <c r="C1193" s="94">
        <v>250310040</v>
      </c>
      <c r="D1193" s="94" t="s">
        <v>1452</v>
      </c>
      <c r="E1193" s="94" t="s">
        <v>1408</v>
      </c>
      <c r="F1193" s="94"/>
      <c r="G1193" s="94" t="s">
        <v>792</v>
      </c>
      <c r="H1193" s="94">
        <v>20.6</v>
      </c>
      <c r="I1193" s="94">
        <v>20.6</v>
      </c>
      <c r="J1193" s="94"/>
      <c r="K1193" s="94"/>
      <c r="L1193" s="94"/>
      <c r="M1193" s="688"/>
      <c r="N1193" s="94" t="s">
        <v>162</v>
      </c>
      <c r="O1193" s="94"/>
    </row>
    <row r="1194" s="647" customFormat="1" spans="1:15">
      <c r="A1194" s="686" t="s">
        <v>21</v>
      </c>
      <c r="B1194" s="686" t="s">
        <v>790</v>
      </c>
      <c r="C1194" s="94">
        <v>2503100400</v>
      </c>
      <c r="D1194" s="94" t="s">
        <v>1452</v>
      </c>
      <c r="E1194" s="94" t="s">
        <v>1411</v>
      </c>
      <c r="F1194" s="94"/>
      <c r="G1194" s="94" t="s">
        <v>792</v>
      </c>
      <c r="H1194" s="94">
        <v>33.3</v>
      </c>
      <c r="I1194" s="94">
        <v>33.3</v>
      </c>
      <c r="J1194" s="94"/>
      <c r="K1194" s="94"/>
      <c r="L1194" s="94"/>
      <c r="M1194" s="688"/>
      <c r="N1194" s="94" t="s">
        <v>162</v>
      </c>
      <c r="O1194" s="94"/>
    </row>
    <row r="1195" s="647" customFormat="1" spans="1:15">
      <c r="A1195" s="686" t="s">
        <v>21</v>
      </c>
      <c r="B1195" s="686" t="s">
        <v>790</v>
      </c>
      <c r="C1195" s="94">
        <v>250310041</v>
      </c>
      <c r="D1195" s="94" t="s">
        <v>1453</v>
      </c>
      <c r="E1195" s="94" t="s">
        <v>1408</v>
      </c>
      <c r="F1195" s="94"/>
      <c r="G1195" s="94" t="s">
        <v>792</v>
      </c>
      <c r="H1195" s="94">
        <v>20.6</v>
      </c>
      <c r="I1195" s="94">
        <v>20.6</v>
      </c>
      <c r="J1195" s="94"/>
      <c r="K1195" s="94"/>
      <c r="L1195" s="94"/>
      <c r="M1195" s="688"/>
      <c r="N1195" s="94" t="s">
        <v>162</v>
      </c>
      <c r="O1195" s="94"/>
    </row>
    <row r="1196" s="647" customFormat="1" spans="1:15">
      <c r="A1196" s="686" t="s">
        <v>21</v>
      </c>
      <c r="B1196" s="686" t="s">
        <v>790</v>
      </c>
      <c r="C1196" s="94">
        <v>2503100410</v>
      </c>
      <c r="D1196" s="94" t="s">
        <v>1453</v>
      </c>
      <c r="E1196" s="94" t="s">
        <v>1411</v>
      </c>
      <c r="F1196" s="94"/>
      <c r="G1196" s="94" t="s">
        <v>792</v>
      </c>
      <c r="H1196" s="94">
        <v>33.3</v>
      </c>
      <c r="I1196" s="94">
        <v>33.3</v>
      </c>
      <c r="J1196" s="94"/>
      <c r="K1196" s="94"/>
      <c r="L1196" s="94"/>
      <c r="M1196" s="688"/>
      <c r="N1196" s="94" t="s">
        <v>162</v>
      </c>
      <c r="O1196" s="94"/>
    </row>
    <row r="1197" s="647" customFormat="1" spans="1:15">
      <c r="A1197" s="686" t="s">
        <v>21</v>
      </c>
      <c r="B1197" s="686" t="s">
        <v>790</v>
      </c>
      <c r="C1197" s="94">
        <v>250310042</v>
      </c>
      <c r="D1197" s="94" t="s">
        <v>1454</v>
      </c>
      <c r="E1197" s="94" t="s">
        <v>1408</v>
      </c>
      <c r="F1197" s="94"/>
      <c r="G1197" s="94" t="s">
        <v>792</v>
      </c>
      <c r="H1197" s="94">
        <v>20.6</v>
      </c>
      <c r="I1197" s="94">
        <v>20.6</v>
      </c>
      <c r="J1197" s="94"/>
      <c r="K1197" s="94"/>
      <c r="L1197" s="94"/>
      <c r="M1197" s="688"/>
      <c r="N1197" s="94" t="s">
        <v>162</v>
      </c>
      <c r="O1197" s="94"/>
    </row>
    <row r="1198" s="647" customFormat="1" spans="1:15">
      <c r="A1198" s="686" t="s">
        <v>21</v>
      </c>
      <c r="B1198" s="686" t="s">
        <v>790</v>
      </c>
      <c r="C1198" s="94">
        <v>2503100420</v>
      </c>
      <c r="D1198" s="94" t="s">
        <v>1454</v>
      </c>
      <c r="E1198" s="94" t="s">
        <v>1411</v>
      </c>
      <c r="F1198" s="94"/>
      <c r="G1198" s="94" t="s">
        <v>792</v>
      </c>
      <c r="H1198" s="94">
        <v>33.3</v>
      </c>
      <c r="I1198" s="94">
        <v>33.3</v>
      </c>
      <c r="J1198" s="94"/>
      <c r="K1198" s="94"/>
      <c r="L1198" s="94"/>
      <c r="M1198" s="688"/>
      <c r="N1198" s="94" t="s">
        <v>162</v>
      </c>
      <c r="O1198" s="94"/>
    </row>
    <row r="1199" s="647" customFormat="1" ht="19" spans="1:15">
      <c r="A1199" s="686" t="s">
        <v>21</v>
      </c>
      <c r="B1199" s="686" t="s">
        <v>790</v>
      </c>
      <c r="C1199" s="94">
        <v>250310043</v>
      </c>
      <c r="D1199" s="94" t="s">
        <v>1455</v>
      </c>
      <c r="E1199" s="94" t="s">
        <v>1408</v>
      </c>
      <c r="F1199" s="94"/>
      <c r="G1199" s="94" t="s">
        <v>792</v>
      </c>
      <c r="H1199" s="94">
        <v>20.6</v>
      </c>
      <c r="I1199" s="94">
        <v>20.6</v>
      </c>
      <c r="J1199" s="94"/>
      <c r="K1199" s="94"/>
      <c r="L1199" s="94"/>
      <c r="M1199" s="688"/>
      <c r="N1199" s="94" t="s">
        <v>162</v>
      </c>
      <c r="O1199" s="94"/>
    </row>
    <row r="1200" s="647" customFormat="1" ht="19" spans="1:15">
      <c r="A1200" s="686" t="s">
        <v>21</v>
      </c>
      <c r="B1200" s="686" t="s">
        <v>790</v>
      </c>
      <c r="C1200" s="94">
        <v>2503100430</v>
      </c>
      <c r="D1200" s="94" t="s">
        <v>1455</v>
      </c>
      <c r="E1200" s="94" t="s">
        <v>1411</v>
      </c>
      <c r="F1200" s="94"/>
      <c r="G1200" s="94" t="s">
        <v>792</v>
      </c>
      <c r="H1200" s="94">
        <v>33.3</v>
      </c>
      <c r="I1200" s="94">
        <v>33.3</v>
      </c>
      <c r="J1200" s="94"/>
      <c r="K1200" s="94"/>
      <c r="L1200" s="94"/>
      <c r="M1200" s="688"/>
      <c r="N1200" s="94" t="s">
        <v>162</v>
      </c>
      <c r="O1200" s="94"/>
    </row>
    <row r="1201" s="647" customFormat="1" spans="1:15">
      <c r="A1201" s="686" t="s">
        <v>21</v>
      </c>
      <c r="B1201" s="686" t="s">
        <v>790</v>
      </c>
      <c r="C1201" s="94">
        <v>250310044</v>
      </c>
      <c r="D1201" s="94" t="s">
        <v>1456</v>
      </c>
      <c r="E1201" s="94" t="s">
        <v>1408</v>
      </c>
      <c r="F1201" s="94"/>
      <c r="G1201" s="94" t="s">
        <v>792</v>
      </c>
      <c r="H1201" s="94">
        <v>20.6</v>
      </c>
      <c r="I1201" s="94">
        <v>20.6</v>
      </c>
      <c r="J1201" s="94"/>
      <c r="K1201" s="94"/>
      <c r="L1201" s="94"/>
      <c r="M1201" s="688"/>
      <c r="N1201" s="94" t="s">
        <v>162</v>
      </c>
      <c r="O1201" s="94"/>
    </row>
    <row r="1202" s="647" customFormat="1" spans="1:15">
      <c r="A1202" s="686" t="s">
        <v>21</v>
      </c>
      <c r="B1202" s="686" t="s">
        <v>790</v>
      </c>
      <c r="C1202" s="94">
        <v>2503100440</v>
      </c>
      <c r="D1202" s="94" t="s">
        <v>1456</v>
      </c>
      <c r="E1202" s="94" t="s">
        <v>1411</v>
      </c>
      <c r="F1202" s="94"/>
      <c r="G1202" s="94" t="s">
        <v>792</v>
      </c>
      <c r="H1202" s="94">
        <v>33.3</v>
      </c>
      <c r="I1202" s="94">
        <v>33.3</v>
      </c>
      <c r="J1202" s="94"/>
      <c r="K1202" s="94"/>
      <c r="L1202" s="94"/>
      <c r="M1202" s="688"/>
      <c r="N1202" s="94" t="s">
        <v>162</v>
      </c>
      <c r="O1202" s="94"/>
    </row>
    <row r="1203" s="647" customFormat="1" spans="1:15">
      <c r="A1203" s="686" t="s">
        <v>21</v>
      </c>
      <c r="B1203" s="686" t="s">
        <v>790</v>
      </c>
      <c r="C1203" s="94">
        <v>250310045</v>
      </c>
      <c r="D1203" s="94" t="s">
        <v>1457</v>
      </c>
      <c r="E1203" s="94" t="s">
        <v>1408</v>
      </c>
      <c r="F1203" s="94"/>
      <c r="G1203" s="94" t="s">
        <v>792</v>
      </c>
      <c r="H1203" s="94">
        <v>20.6</v>
      </c>
      <c r="I1203" s="94">
        <v>20.6</v>
      </c>
      <c r="J1203" s="94"/>
      <c r="K1203" s="94"/>
      <c r="L1203" s="94"/>
      <c r="M1203" s="688"/>
      <c r="N1203" s="94" t="s">
        <v>162</v>
      </c>
      <c r="O1203" s="94"/>
    </row>
    <row r="1204" s="647" customFormat="1" spans="1:15">
      <c r="A1204" s="686" t="s">
        <v>21</v>
      </c>
      <c r="B1204" s="686" t="s">
        <v>790</v>
      </c>
      <c r="C1204" s="94">
        <v>2503100450</v>
      </c>
      <c r="D1204" s="94" t="s">
        <v>1457</v>
      </c>
      <c r="E1204" s="94" t="s">
        <v>1411</v>
      </c>
      <c r="F1204" s="94"/>
      <c r="G1204" s="94" t="s">
        <v>792</v>
      </c>
      <c r="H1204" s="94">
        <v>33.3</v>
      </c>
      <c r="I1204" s="94">
        <v>33.3</v>
      </c>
      <c r="J1204" s="94"/>
      <c r="K1204" s="94"/>
      <c r="L1204" s="94"/>
      <c r="M1204" s="688"/>
      <c r="N1204" s="94" t="s">
        <v>162</v>
      </c>
      <c r="O1204" s="94"/>
    </row>
    <row r="1205" s="647" customFormat="1" ht="19" spans="1:15">
      <c r="A1205" s="686" t="s">
        <v>21</v>
      </c>
      <c r="B1205" s="686" t="s">
        <v>790</v>
      </c>
      <c r="C1205" s="94">
        <v>250310046</v>
      </c>
      <c r="D1205" s="94" t="s">
        <v>1458</v>
      </c>
      <c r="E1205" s="94" t="s">
        <v>1408</v>
      </c>
      <c r="F1205" s="94"/>
      <c r="G1205" s="94" t="s">
        <v>792</v>
      </c>
      <c r="H1205" s="94">
        <v>20.6</v>
      </c>
      <c r="I1205" s="94">
        <v>20.6</v>
      </c>
      <c r="J1205" s="94"/>
      <c r="K1205" s="94"/>
      <c r="L1205" s="94"/>
      <c r="M1205" s="688"/>
      <c r="N1205" s="94" t="s">
        <v>162</v>
      </c>
      <c r="O1205" s="94"/>
    </row>
    <row r="1206" s="647" customFormat="1" ht="19" spans="1:15">
      <c r="A1206" s="686" t="s">
        <v>21</v>
      </c>
      <c r="B1206" s="686" t="s">
        <v>790</v>
      </c>
      <c r="C1206" s="94">
        <v>2503100460</v>
      </c>
      <c r="D1206" s="94" t="s">
        <v>1458</v>
      </c>
      <c r="E1206" s="94" t="s">
        <v>1411</v>
      </c>
      <c r="F1206" s="94"/>
      <c r="G1206" s="94" t="s">
        <v>792</v>
      </c>
      <c r="H1206" s="94">
        <v>33.3</v>
      </c>
      <c r="I1206" s="94">
        <v>33.3</v>
      </c>
      <c r="J1206" s="94"/>
      <c r="K1206" s="94"/>
      <c r="L1206" s="94"/>
      <c r="M1206" s="688"/>
      <c r="N1206" s="94" t="s">
        <v>162</v>
      </c>
      <c r="O1206" s="94"/>
    </row>
    <row r="1207" s="647" customFormat="1" spans="1:15">
      <c r="A1207" s="686" t="s">
        <v>21</v>
      </c>
      <c r="B1207" s="686" t="s">
        <v>790</v>
      </c>
      <c r="C1207" s="94">
        <v>250310047</v>
      </c>
      <c r="D1207" s="94" t="s">
        <v>1459</v>
      </c>
      <c r="E1207" s="94" t="s">
        <v>1408</v>
      </c>
      <c r="F1207" s="94"/>
      <c r="G1207" s="94" t="s">
        <v>792</v>
      </c>
      <c r="H1207" s="94">
        <v>20.6</v>
      </c>
      <c r="I1207" s="94">
        <v>20.6</v>
      </c>
      <c r="J1207" s="94"/>
      <c r="K1207" s="94"/>
      <c r="L1207" s="94"/>
      <c r="M1207" s="688"/>
      <c r="N1207" s="94" t="s">
        <v>162</v>
      </c>
      <c r="O1207" s="94"/>
    </row>
    <row r="1208" s="647" customFormat="1" spans="1:15">
      <c r="A1208" s="686" t="s">
        <v>21</v>
      </c>
      <c r="B1208" s="686" t="s">
        <v>790</v>
      </c>
      <c r="C1208" s="94">
        <v>2503100470</v>
      </c>
      <c r="D1208" s="94" t="s">
        <v>1459</v>
      </c>
      <c r="E1208" s="94" t="s">
        <v>1411</v>
      </c>
      <c r="F1208" s="94"/>
      <c r="G1208" s="94" t="s">
        <v>792</v>
      </c>
      <c r="H1208" s="94">
        <v>33.3</v>
      </c>
      <c r="I1208" s="94">
        <v>33.3</v>
      </c>
      <c r="J1208" s="94"/>
      <c r="K1208" s="94"/>
      <c r="L1208" s="94"/>
      <c r="M1208" s="688"/>
      <c r="N1208" s="94" t="s">
        <v>162</v>
      </c>
      <c r="O1208" s="94"/>
    </row>
    <row r="1209" s="647" customFormat="1" spans="1:15">
      <c r="A1209" s="686" t="s">
        <v>21</v>
      </c>
      <c r="B1209" s="686" t="s">
        <v>790</v>
      </c>
      <c r="C1209" s="94">
        <v>250310048</v>
      </c>
      <c r="D1209" s="94" t="s">
        <v>1460</v>
      </c>
      <c r="E1209" s="94" t="s">
        <v>1408</v>
      </c>
      <c r="F1209" s="94"/>
      <c r="G1209" s="94" t="s">
        <v>792</v>
      </c>
      <c r="H1209" s="94">
        <v>20.6</v>
      </c>
      <c r="I1209" s="94">
        <v>20.6</v>
      </c>
      <c r="J1209" s="94"/>
      <c r="K1209" s="94"/>
      <c r="L1209" s="94"/>
      <c r="M1209" s="688"/>
      <c r="N1209" s="94" t="s">
        <v>162</v>
      </c>
      <c r="O1209" s="94"/>
    </row>
    <row r="1210" s="647" customFormat="1" spans="1:15">
      <c r="A1210" s="686" t="s">
        <v>21</v>
      </c>
      <c r="B1210" s="686" t="s">
        <v>790</v>
      </c>
      <c r="C1210" s="94">
        <v>2503100480</v>
      </c>
      <c r="D1210" s="94" t="s">
        <v>1460</v>
      </c>
      <c r="E1210" s="94" t="s">
        <v>1411</v>
      </c>
      <c r="F1210" s="94"/>
      <c r="G1210" s="94" t="s">
        <v>792</v>
      </c>
      <c r="H1210" s="94">
        <v>33.3</v>
      </c>
      <c r="I1210" s="94">
        <v>33.3</v>
      </c>
      <c r="J1210" s="94"/>
      <c r="K1210" s="94"/>
      <c r="L1210" s="94"/>
      <c r="M1210" s="688"/>
      <c r="N1210" s="94" t="s">
        <v>162</v>
      </c>
      <c r="O1210" s="94"/>
    </row>
    <row r="1211" s="647" customFormat="1" spans="1:15">
      <c r="A1211" s="686" t="s">
        <v>21</v>
      </c>
      <c r="B1211" s="686" t="s">
        <v>790</v>
      </c>
      <c r="C1211" s="94">
        <v>250310049</v>
      </c>
      <c r="D1211" s="94" t="s">
        <v>1461</v>
      </c>
      <c r="E1211" s="94" t="s">
        <v>1408</v>
      </c>
      <c r="F1211" s="94"/>
      <c r="G1211" s="94" t="s">
        <v>792</v>
      </c>
      <c r="H1211" s="94">
        <v>20.6</v>
      </c>
      <c r="I1211" s="94">
        <v>20.6</v>
      </c>
      <c r="J1211" s="94"/>
      <c r="K1211" s="94"/>
      <c r="L1211" s="94"/>
      <c r="M1211" s="688"/>
      <c r="N1211" s="94" t="s">
        <v>162</v>
      </c>
      <c r="O1211" s="94"/>
    </row>
    <row r="1212" s="647" customFormat="1" spans="1:15">
      <c r="A1212" s="686" t="s">
        <v>21</v>
      </c>
      <c r="B1212" s="686" t="s">
        <v>790</v>
      </c>
      <c r="C1212" s="94">
        <v>2503100490</v>
      </c>
      <c r="D1212" s="94" t="s">
        <v>1461</v>
      </c>
      <c r="E1212" s="94" t="s">
        <v>1411</v>
      </c>
      <c r="F1212" s="94"/>
      <c r="G1212" s="94" t="s">
        <v>792</v>
      </c>
      <c r="H1212" s="94">
        <v>33.3</v>
      </c>
      <c r="I1212" s="94">
        <v>33.3</v>
      </c>
      <c r="J1212" s="94"/>
      <c r="K1212" s="94"/>
      <c r="L1212" s="94"/>
      <c r="M1212" s="688"/>
      <c r="N1212" s="94" t="s">
        <v>162</v>
      </c>
      <c r="O1212" s="94"/>
    </row>
    <row r="1213" s="647" customFormat="1" spans="1:15">
      <c r="A1213" s="686" t="s">
        <v>21</v>
      </c>
      <c r="B1213" s="686" t="s">
        <v>790</v>
      </c>
      <c r="C1213" s="94">
        <v>250310050</v>
      </c>
      <c r="D1213" s="94" t="s">
        <v>1462</v>
      </c>
      <c r="E1213" s="94" t="s">
        <v>1408</v>
      </c>
      <c r="F1213" s="94"/>
      <c r="G1213" s="94" t="s">
        <v>792</v>
      </c>
      <c r="H1213" s="94">
        <v>20.6</v>
      </c>
      <c r="I1213" s="94">
        <v>20.6</v>
      </c>
      <c r="J1213" s="94"/>
      <c r="K1213" s="94"/>
      <c r="L1213" s="94"/>
      <c r="M1213" s="688"/>
      <c r="N1213" s="94" t="s">
        <v>162</v>
      </c>
      <c r="O1213" s="94"/>
    </row>
    <row r="1214" s="647" customFormat="1" spans="1:15">
      <c r="A1214" s="686" t="s">
        <v>21</v>
      </c>
      <c r="B1214" s="686" t="s">
        <v>790</v>
      </c>
      <c r="C1214" s="94">
        <v>2503100500</v>
      </c>
      <c r="D1214" s="94" t="s">
        <v>1462</v>
      </c>
      <c r="E1214" s="94" t="s">
        <v>1411</v>
      </c>
      <c r="F1214" s="94"/>
      <c r="G1214" s="94" t="s">
        <v>792</v>
      </c>
      <c r="H1214" s="94">
        <v>33.3</v>
      </c>
      <c r="I1214" s="94">
        <v>33.3</v>
      </c>
      <c r="J1214" s="94"/>
      <c r="K1214" s="94"/>
      <c r="L1214" s="94"/>
      <c r="M1214" s="688"/>
      <c r="N1214" s="94" t="s">
        <v>162</v>
      </c>
      <c r="O1214" s="94"/>
    </row>
    <row r="1215" s="647" customFormat="1" spans="1:15">
      <c r="A1215" s="686" t="s">
        <v>60</v>
      </c>
      <c r="B1215" s="686" t="s">
        <v>790</v>
      </c>
      <c r="C1215" s="94">
        <v>250310051</v>
      </c>
      <c r="D1215" s="94" t="s">
        <v>1463</v>
      </c>
      <c r="E1215" s="94"/>
      <c r="F1215" s="94"/>
      <c r="G1215" s="94" t="s">
        <v>792</v>
      </c>
      <c r="H1215" s="94">
        <v>17.6</v>
      </c>
      <c r="I1215" s="94">
        <v>17.6</v>
      </c>
      <c r="J1215" s="94"/>
      <c r="K1215" s="94"/>
      <c r="L1215" s="94"/>
      <c r="M1215" s="688"/>
      <c r="N1215" s="94" t="s">
        <v>162</v>
      </c>
      <c r="O1215" s="94"/>
    </row>
    <row r="1216" s="647" customFormat="1" spans="1:15">
      <c r="A1216" s="686" t="s">
        <v>60</v>
      </c>
      <c r="B1216" s="686" t="s">
        <v>790</v>
      </c>
      <c r="C1216" s="94">
        <v>250310052</v>
      </c>
      <c r="D1216" s="94" t="s">
        <v>1464</v>
      </c>
      <c r="E1216" s="94"/>
      <c r="F1216" s="94"/>
      <c r="G1216" s="94" t="s">
        <v>792</v>
      </c>
      <c r="H1216" s="94">
        <v>17.6</v>
      </c>
      <c r="I1216" s="94">
        <v>17.6</v>
      </c>
      <c r="J1216" s="94"/>
      <c r="K1216" s="94"/>
      <c r="L1216" s="94"/>
      <c r="M1216" s="688"/>
      <c r="N1216" s="94" t="s">
        <v>162</v>
      </c>
      <c r="O1216" s="94"/>
    </row>
    <row r="1217" s="647" customFormat="1" ht="66.5" spans="1:15">
      <c r="A1217" s="686" t="s">
        <v>1465</v>
      </c>
      <c r="B1217" s="686" t="s">
        <v>790</v>
      </c>
      <c r="C1217" s="94">
        <v>250310053</v>
      </c>
      <c r="D1217" s="94" t="s">
        <v>1466</v>
      </c>
      <c r="E1217" s="94" t="s">
        <v>1467</v>
      </c>
      <c r="F1217" s="94"/>
      <c r="G1217" s="94" t="s">
        <v>792</v>
      </c>
      <c r="H1217" s="94">
        <v>50</v>
      </c>
      <c r="I1217" s="94">
        <v>50</v>
      </c>
      <c r="J1217" s="94"/>
      <c r="K1217" s="94"/>
      <c r="L1217" s="94"/>
      <c r="M1217" s="688" t="s">
        <v>1468</v>
      </c>
      <c r="N1217" s="94" t="s">
        <v>128</v>
      </c>
      <c r="O1217" s="94"/>
    </row>
    <row r="1218" s="647" customFormat="1" spans="1:15">
      <c r="A1218" s="686" t="s">
        <v>323</v>
      </c>
      <c r="B1218" s="686" t="s">
        <v>790</v>
      </c>
      <c r="C1218" s="94">
        <v>250310054</v>
      </c>
      <c r="D1218" s="94" t="s">
        <v>1469</v>
      </c>
      <c r="E1218" s="94"/>
      <c r="F1218" s="94"/>
      <c r="G1218" s="94" t="s">
        <v>792</v>
      </c>
      <c r="H1218" s="94">
        <v>140.8</v>
      </c>
      <c r="I1218" s="94">
        <v>140.8</v>
      </c>
      <c r="J1218" s="94"/>
      <c r="K1218" s="94"/>
      <c r="L1218" s="94"/>
      <c r="M1218" s="688"/>
      <c r="N1218" s="94" t="s">
        <v>162</v>
      </c>
      <c r="O1218" s="94"/>
    </row>
    <row r="1219" s="647" customFormat="1" spans="1:15">
      <c r="A1219" s="686" t="s">
        <v>53</v>
      </c>
      <c r="B1219" s="686" t="s">
        <v>790</v>
      </c>
      <c r="C1219" s="94">
        <v>2503100541</v>
      </c>
      <c r="D1219" s="94" t="s">
        <v>1470</v>
      </c>
      <c r="E1219" s="94"/>
      <c r="F1219" s="94"/>
      <c r="G1219" s="94" t="s">
        <v>161</v>
      </c>
      <c r="H1219" s="94">
        <v>198</v>
      </c>
      <c r="I1219" s="94">
        <v>198</v>
      </c>
      <c r="J1219" s="94"/>
      <c r="K1219" s="94"/>
      <c r="L1219" s="94"/>
      <c r="M1219" s="688"/>
      <c r="N1219" s="94" t="s">
        <v>162</v>
      </c>
      <c r="O1219" s="94"/>
    </row>
    <row r="1220" s="647" customFormat="1" ht="19" spans="1:15">
      <c r="A1220" s="715" t="s">
        <v>1139</v>
      </c>
      <c r="B1220" s="686" t="s">
        <v>790</v>
      </c>
      <c r="C1220" s="94">
        <v>250310057</v>
      </c>
      <c r="D1220" s="94" t="s">
        <v>1471</v>
      </c>
      <c r="E1220" s="94"/>
      <c r="F1220" s="94"/>
      <c r="G1220" s="94" t="s">
        <v>792</v>
      </c>
      <c r="H1220" s="94">
        <v>50</v>
      </c>
      <c r="I1220" s="94">
        <v>50</v>
      </c>
      <c r="J1220" s="94"/>
      <c r="K1220" s="94"/>
      <c r="L1220" s="94"/>
      <c r="M1220" s="688"/>
      <c r="N1220" s="94" t="s">
        <v>162</v>
      </c>
      <c r="O1220" s="94"/>
    </row>
    <row r="1221" s="647" customFormat="1" spans="1:15">
      <c r="A1221" s="686" t="s">
        <v>323</v>
      </c>
      <c r="B1221" s="686" t="s">
        <v>790</v>
      </c>
      <c r="C1221" s="94">
        <v>250310058</v>
      </c>
      <c r="D1221" s="94" t="s">
        <v>1472</v>
      </c>
      <c r="E1221" s="94"/>
      <c r="F1221" s="94"/>
      <c r="G1221" s="94" t="s">
        <v>792</v>
      </c>
      <c r="H1221" s="94">
        <v>51.3</v>
      </c>
      <c r="I1221" s="94">
        <v>51.3</v>
      </c>
      <c r="J1221" s="94"/>
      <c r="K1221" s="94"/>
      <c r="L1221" s="94"/>
      <c r="M1221" s="688"/>
      <c r="N1221" s="94" t="s">
        <v>162</v>
      </c>
      <c r="O1221" s="94"/>
    </row>
    <row r="1222" s="647" customFormat="1" spans="1:15">
      <c r="A1222" s="686" t="s">
        <v>323</v>
      </c>
      <c r="B1222" s="686" t="s">
        <v>790</v>
      </c>
      <c r="C1222" s="94">
        <v>250310059</v>
      </c>
      <c r="D1222" s="94" t="s">
        <v>1473</v>
      </c>
      <c r="E1222" s="94"/>
      <c r="F1222" s="94"/>
      <c r="G1222" s="94" t="s">
        <v>792</v>
      </c>
      <c r="H1222" s="94">
        <v>26.5</v>
      </c>
      <c r="I1222" s="94">
        <v>26.5</v>
      </c>
      <c r="J1222" s="94"/>
      <c r="K1222" s="94"/>
      <c r="L1222" s="94"/>
      <c r="M1222" s="688"/>
      <c r="N1222" s="94" t="s">
        <v>162</v>
      </c>
      <c r="O1222" s="94"/>
    </row>
    <row r="1223" s="647" customFormat="1" spans="1:15">
      <c r="A1223" s="686" t="s">
        <v>323</v>
      </c>
      <c r="B1223" s="686" t="s">
        <v>790</v>
      </c>
      <c r="C1223" s="94">
        <v>250310060</v>
      </c>
      <c r="D1223" s="94" t="s">
        <v>1474</v>
      </c>
      <c r="E1223" s="94"/>
      <c r="F1223" s="94"/>
      <c r="G1223" s="94" t="s">
        <v>792</v>
      </c>
      <c r="H1223" s="94">
        <v>40.2</v>
      </c>
      <c r="I1223" s="94">
        <v>40.2</v>
      </c>
      <c r="J1223" s="94"/>
      <c r="K1223" s="94"/>
      <c r="L1223" s="94"/>
      <c r="M1223" s="688"/>
      <c r="N1223" s="94" t="s">
        <v>162</v>
      </c>
      <c r="O1223" s="94"/>
    </row>
    <row r="1224" s="647" customFormat="1" ht="19" spans="1:15">
      <c r="A1224" s="686" t="s">
        <v>323</v>
      </c>
      <c r="B1224" s="686" t="s">
        <v>790</v>
      </c>
      <c r="C1224" s="94">
        <v>250310067</v>
      </c>
      <c r="D1224" s="94" t="s">
        <v>1475</v>
      </c>
      <c r="E1224" s="94"/>
      <c r="F1224" s="94"/>
      <c r="G1224" s="94" t="s">
        <v>161</v>
      </c>
      <c r="H1224" s="94">
        <v>50</v>
      </c>
      <c r="I1224" s="94">
        <v>50</v>
      </c>
      <c r="J1224" s="94"/>
      <c r="K1224" s="94"/>
      <c r="L1224" s="94"/>
      <c r="M1224" s="688" t="s">
        <v>1476</v>
      </c>
      <c r="N1224" s="94" t="s">
        <v>128</v>
      </c>
      <c r="O1224" s="94"/>
    </row>
    <row r="1225" s="647" customFormat="1" ht="19" spans="1:15">
      <c r="A1225" s="686" t="s">
        <v>323</v>
      </c>
      <c r="B1225" s="686" t="s">
        <v>790</v>
      </c>
      <c r="C1225" s="94">
        <v>250310068</v>
      </c>
      <c r="D1225" s="94" t="s">
        <v>1477</v>
      </c>
      <c r="E1225" s="94"/>
      <c r="F1225" s="94"/>
      <c r="G1225" s="94" t="s">
        <v>161</v>
      </c>
      <c r="H1225" s="94">
        <v>50</v>
      </c>
      <c r="I1225" s="94">
        <v>50</v>
      </c>
      <c r="J1225" s="94"/>
      <c r="K1225" s="94"/>
      <c r="L1225" s="94"/>
      <c r="M1225" s="688" t="s">
        <v>1476</v>
      </c>
      <c r="N1225" s="94" t="s">
        <v>128</v>
      </c>
      <c r="O1225" s="94"/>
    </row>
    <row r="1226" s="647" customFormat="1" ht="19" spans="1:15">
      <c r="A1226" s="686" t="s">
        <v>323</v>
      </c>
      <c r="B1226" s="686" t="s">
        <v>790</v>
      </c>
      <c r="C1226" s="94">
        <v>250310069</v>
      </c>
      <c r="D1226" s="94" t="s">
        <v>1478</v>
      </c>
      <c r="E1226" s="94"/>
      <c r="F1226" s="94"/>
      <c r="G1226" s="94" t="s">
        <v>161</v>
      </c>
      <c r="H1226" s="94">
        <v>50</v>
      </c>
      <c r="I1226" s="94">
        <v>50</v>
      </c>
      <c r="J1226" s="94"/>
      <c r="K1226" s="94"/>
      <c r="L1226" s="94"/>
      <c r="M1226" s="688" t="s">
        <v>1476</v>
      </c>
      <c r="N1226" s="94" t="s">
        <v>128</v>
      </c>
      <c r="O1226" s="94"/>
    </row>
    <row r="1227" s="647" customFormat="1" ht="19" spans="1:15">
      <c r="A1227" s="686" t="s">
        <v>323</v>
      </c>
      <c r="B1227" s="686" t="s">
        <v>790</v>
      </c>
      <c r="C1227" s="94">
        <v>250310070</v>
      </c>
      <c r="D1227" s="94" t="s">
        <v>1479</v>
      </c>
      <c r="E1227" s="94"/>
      <c r="F1227" s="94"/>
      <c r="G1227" s="94" t="s">
        <v>161</v>
      </c>
      <c r="H1227" s="94">
        <v>50</v>
      </c>
      <c r="I1227" s="94">
        <v>50</v>
      </c>
      <c r="J1227" s="94"/>
      <c r="K1227" s="94"/>
      <c r="L1227" s="94"/>
      <c r="M1227" s="688" t="s">
        <v>1476</v>
      </c>
      <c r="N1227" s="94" t="s">
        <v>128</v>
      </c>
      <c r="O1227" s="94"/>
    </row>
    <row r="1228" s="647" customFormat="1" ht="19" spans="1:15">
      <c r="A1228" s="686" t="s">
        <v>323</v>
      </c>
      <c r="B1228" s="686" t="s">
        <v>790</v>
      </c>
      <c r="C1228" s="94">
        <v>250310071</v>
      </c>
      <c r="D1228" s="94" t="s">
        <v>1480</v>
      </c>
      <c r="E1228" s="94"/>
      <c r="F1228" s="94"/>
      <c r="G1228" s="94" t="s">
        <v>161</v>
      </c>
      <c r="H1228" s="94">
        <v>50</v>
      </c>
      <c r="I1228" s="94">
        <v>50</v>
      </c>
      <c r="J1228" s="94"/>
      <c r="K1228" s="94"/>
      <c r="L1228" s="94"/>
      <c r="M1228" s="688" t="s">
        <v>1476</v>
      </c>
      <c r="N1228" s="94" t="s">
        <v>128</v>
      </c>
      <c r="O1228" s="94"/>
    </row>
    <row r="1229" s="647" customFormat="1" spans="1:15">
      <c r="A1229" s="686" t="s">
        <v>36</v>
      </c>
      <c r="B1229" s="686" t="s">
        <v>790</v>
      </c>
      <c r="C1229" s="94">
        <v>250310072</v>
      </c>
      <c r="D1229" s="94" t="s">
        <v>1481</v>
      </c>
      <c r="E1229" s="94"/>
      <c r="F1229" s="94"/>
      <c r="G1229" s="94" t="s">
        <v>161</v>
      </c>
      <c r="H1229" s="94">
        <v>40.2</v>
      </c>
      <c r="I1229" s="94">
        <v>40.2</v>
      </c>
      <c r="J1229" s="94"/>
      <c r="K1229" s="94"/>
      <c r="L1229" s="94"/>
      <c r="M1229" s="688"/>
      <c r="N1229" s="94" t="s">
        <v>118</v>
      </c>
      <c r="O1229" s="94"/>
    </row>
    <row r="1230" s="647" customFormat="1" ht="57" spans="1:15">
      <c r="A1230" s="686" t="s">
        <v>108</v>
      </c>
      <c r="B1230" s="686" t="s">
        <v>790</v>
      </c>
      <c r="C1230" s="94">
        <v>250310073</v>
      </c>
      <c r="D1230" s="94" t="s">
        <v>1482</v>
      </c>
      <c r="E1230" s="94" t="s">
        <v>1309</v>
      </c>
      <c r="F1230" s="94"/>
      <c r="G1230" s="94" t="s">
        <v>161</v>
      </c>
      <c r="H1230" s="94">
        <v>94.1</v>
      </c>
      <c r="I1230" s="94">
        <v>94.1</v>
      </c>
      <c r="J1230" s="94"/>
      <c r="K1230" s="94"/>
      <c r="L1230" s="94"/>
      <c r="M1230" s="688"/>
      <c r="N1230" s="94" t="s">
        <v>128</v>
      </c>
      <c r="O1230" s="94"/>
    </row>
    <row r="1231" s="647" customFormat="1" ht="19" spans="1:15">
      <c r="A1231" s="686" t="s">
        <v>169</v>
      </c>
      <c r="B1231" s="686" t="s">
        <v>790</v>
      </c>
      <c r="C1231" s="94" t="s">
        <v>1483</v>
      </c>
      <c r="D1231" s="94" t="s">
        <v>1484</v>
      </c>
      <c r="E1231" s="94" t="s">
        <v>1026</v>
      </c>
      <c r="F1231" s="94"/>
      <c r="G1231" s="94" t="s">
        <v>161</v>
      </c>
      <c r="H1231" s="94">
        <v>52.9</v>
      </c>
      <c r="I1231" s="94">
        <v>52.9</v>
      </c>
      <c r="J1231" s="94"/>
      <c r="K1231" s="94"/>
      <c r="L1231" s="94"/>
      <c r="M1231" s="688"/>
      <c r="N1231" s="94" t="s">
        <v>128</v>
      </c>
      <c r="O1231" s="94"/>
    </row>
    <row r="1232" s="647" customFormat="1" spans="1:15">
      <c r="A1232" s="686" t="s">
        <v>63</v>
      </c>
      <c r="B1232" s="686" t="s">
        <v>790</v>
      </c>
      <c r="C1232" s="94" t="s">
        <v>1485</v>
      </c>
      <c r="D1232" s="94" t="s">
        <v>1486</v>
      </c>
      <c r="E1232" s="94" t="s">
        <v>1487</v>
      </c>
      <c r="F1232" s="94"/>
      <c r="G1232" s="94" t="s">
        <v>161</v>
      </c>
      <c r="H1232" s="94">
        <v>94.1</v>
      </c>
      <c r="I1232" s="94">
        <v>94.1</v>
      </c>
      <c r="J1232" s="94"/>
      <c r="K1232" s="94"/>
      <c r="L1232" s="94"/>
      <c r="M1232" s="688"/>
      <c r="N1232" s="94" t="s">
        <v>128</v>
      </c>
      <c r="O1232" s="94"/>
    </row>
    <row r="1233" s="647" customFormat="1" spans="1:15">
      <c r="A1233" s="686" t="s">
        <v>63</v>
      </c>
      <c r="B1233" s="686" t="s">
        <v>790</v>
      </c>
      <c r="C1233" s="94" t="s">
        <v>1488</v>
      </c>
      <c r="D1233" s="94" t="s">
        <v>1489</v>
      </c>
      <c r="E1233" s="94"/>
      <c r="F1233" s="94"/>
      <c r="G1233" s="94" t="s">
        <v>161</v>
      </c>
      <c r="H1233" s="94">
        <v>140.8</v>
      </c>
      <c r="I1233" s="94">
        <v>140.8</v>
      </c>
      <c r="J1233" s="94"/>
      <c r="K1233" s="94"/>
      <c r="L1233" s="94"/>
      <c r="M1233" s="688"/>
      <c r="N1233" s="94" t="s">
        <v>128</v>
      </c>
      <c r="O1233" s="94"/>
    </row>
    <row r="1234" s="647" customFormat="1" ht="19" spans="1:15">
      <c r="A1234" s="686" t="s">
        <v>63</v>
      </c>
      <c r="B1234" s="686" t="s">
        <v>790</v>
      </c>
      <c r="C1234" s="94" t="s">
        <v>1490</v>
      </c>
      <c r="D1234" s="94" t="s">
        <v>1491</v>
      </c>
      <c r="E1234" s="94"/>
      <c r="F1234" s="94"/>
      <c r="G1234" s="94" t="s">
        <v>161</v>
      </c>
      <c r="H1234" s="94">
        <v>140.8</v>
      </c>
      <c r="I1234" s="94">
        <v>140.8</v>
      </c>
      <c r="J1234" s="94"/>
      <c r="K1234" s="94"/>
      <c r="L1234" s="94"/>
      <c r="M1234" s="688"/>
      <c r="N1234" s="94" t="s">
        <v>128</v>
      </c>
      <c r="O1234" s="94"/>
    </row>
    <row r="1235" s="647" customFormat="1" spans="1:15">
      <c r="A1235" s="686" t="s">
        <v>169</v>
      </c>
      <c r="B1235" s="686" t="s">
        <v>790</v>
      </c>
      <c r="C1235" s="94" t="s">
        <v>1492</v>
      </c>
      <c r="D1235" s="94" t="s">
        <v>1493</v>
      </c>
      <c r="E1235" s="94"/>
      <c r="F1235" s="94"/>
      <c r="G1235" s="94" t="s">
        <v>161</v>
      </c>
      <c r="H1235" s="94">
        <v>50</v>
      </c>
      <c r="I1235" s="94">
        <v>50</v>
      </c>
      <c r="J1235" s="94"/>
      <c r="K1235" s="94"/>
      <c r="L1235" s="94"/>
      <c r="M1235" s="688"/>
      <c r="N1235" s="94" t="s">
        <v>162</v>
      </c>
      <c r="O1235" s="94"/>
    </row>
    <row r="1236" s="647" customFormat="1" ht="28.5" spans="1:15">
      <c r="A1236" s="686" t="s">
        <v>169</v>
      </c>
      <c r="B1236" s="686" t="s">
        <v>790</v>
      </c>
      <c r="C1236" s="94" t="s">
        <v>1494</v>
      </c>
      <c r="D1236" s="94" t="s">
        <v>1495</v>
      </c>
      <c r="E1236" s="94" t="s">
        <v>1496</v>
      </c>
      <c r="F1236" s="94"/>
      <c r="G1236" s="94" t="s">
        <v>161</v>
      </c>
      <c r="H1236" s="94">
        <v>50</v>
      </c>
      <c r="I1236" s="94">
        <v>50</v>
      </c>
      <c r="J1236" s="94"/>
      <c r="K1236" s="94"/>
      <c r="L1236" s="94"/>
      <c r="M1236" s="688"/>
      <c r="N1236" s="94" t="s">
        <v>128</v>
      </c>
      <c r="O1236" s="94"/>
    </row>
    <row r="1237" s="647" customFormat="1" spans="1:15">
      <c r="A1237" s="686" t="s">
        <v>169</v>
      </c>
      <c r="B1237" s="686" t="s">
        <v>790</v>
      </c>
      <c r="C1237" s="94" t="s">
        <v>1497</v>
      </c>
      <c r="D1237" s="94" t="s">
        <v>1498</v>
      </c>
      <c r="E1237" s="94" t="s">
        <v>1476</v>
      </c>
      <c r="F1237" s="94"/>
      <c r="G1237" s="94" t="s">
        <v>161</v>
      </c>
      <c r="H1237" s="94">
        <v>50</v>
      </c>
      <c r="I1237" s="94">
        <v>50</v>
      </c>
      <c r="J1237" s="94"/>
      <c r="K1237" s="94"/>
      <c r="L1237" s="94"/>
      <c r="M1237" s="688"/>
      <c r="N1237" s="94" t="s">
        <v>162</v>
      </c>
      <c r="O1237" s="94"/>
    </row>
    <row r="1238" s="647" customFormat="1" spans="1:15">
      <c r="A1238" s="686" t="s">
        <v>60</v>
      </c>
      <c r="B1238" s="686"/>
      <c r="C1238" s="94">
        <v>250311</v>
      </c>
      <c r="D1238" s="94" t="s">
        <v>1499</v>
      </c>
      <c r="E1238" s="94"/>
      <c r="F1238" s="94"/>
      <c r="G1238" s="94"/>
      <c r="H1238" s="94" t="s">
        <v>20</v>
      </c>
      <c r="I1238" s="94" t="s">
        <v>20</v>
      </c>
      <c r="J1238" s="94"/>
      <c r="K1238" s="94"/>
      <c r="L1238" s="94"/>
      <c r="M1238" s="688"/>
      <c r="N1238" s="94" t="s">
        <v>20</v>
      </c>
      <c r="O1238" s="94"/>
    </row>
    <row r="1239" s="647" customFormat="1" spans="1:15">
      <c r="A1239" s="686" t="s">
        <v>60</v>
      </c>
      <c r="B1239" s="686" t="s">
        <v>790</v>
      </c>
      <c r="C1239" s="94">
        <v>250311001</v>
      </c>
      <c r="D1239" s="94" t="s">
        <v>1500</v>
      </c>
      <c r="E1239" s="94"/>
      <c r="F1239" s="94"/>
      <c r="G1239" s="94" t="s">
        <v>792</v>
      </c>
      <c r="H1239" s="94">
        <v>13.7</v>
      </c>
      <c r="I1239" s="94">
        <v>13.7</v>
      </c>
      <c r="J1239" s="94"/>
      <c r="K1239" s="94"/>
      <c r="L1239" s="94"/>
      <c r="M1239" s="688"/>
      <c r="N1239" s="94" t="s">
        <v>162</v>
      </c>
      <c r="O1239" s="94"/>
    </row>
    <row r="1240" s="647" customFormat="1" ht="19" spans="1:15">
      <c r="A1240" s="686" t="s">
        <v>60</v>
      </c>
      <c r="B1240" s="686" t="s">
        <v>790</v>
      </c>
      <c r="C1240" s="94">
        <v>250311002</v>
      </c>
      <c r="D1240" s="94" t="s">
        <v>1501</v>
      </c>
      <c r="E1240" s="94"/>
      <c r="F1240" s="94"/>
      <c r="G1240" s="94" t="s">
        <v>792</v>
      </c>
      <c r="H1240" s="94">
        <v>13.7</v>
      </c>
      <c r="I1240" s="94">
        <v>13.7</v>
      </c>
      <c r="J1240" s="94"/>
      <c r="K1240" s="94"/>
      <c r="L1240" s="94"/>
      <c r="M1240" s="688" t="s">
        <v>1502</v>
      </c>
      <c r="N1240" s="94" t="s">
        <v>162</v>
      </c>
      <c r="O1240" s="94"/>
    </row>
    <row r="1241" s="647" customFormat="1" ht="19" spans="1:15">
      <c r="A1241" s="686" t="s">
        <v>60</v>
      </c>
      <c r="B1241" s="686" t="s">
        <v>790</v>
      </c>
      <c r="C1241" s="94">
        <v>250311003</v>
      </c>
      <c r="D1241" s="94" t="s">
        <v>1503</v>
      </c>
      <c r="E1241" s="94"/>
      <c r="F1241" s="94"/>
      <c r="G1241" s="94" t="s">
        <v>792</v>
      </c>
      <c r="H1241" s="94">
        <v>13.7</v>
      </c>
      <c r="I1241" s="94">
        <v>13.7</v>
      </c>
      <c r="J1241" s="94"/>
      <c r="K1241" s="94"/>
      <c r="L1241" s="94"/>
      <c r="M1241" s="688" t="s">
        <v>1502</v>
      </c>
      <c r="N1241" s="94" t="s">
        <v>162</v>
      </c>
      <c r="O1241" s="94"/>
    </row>
    <row r="1242" s="647" customFormat="1" ht="19" spans="1:15">
      <c r="A1242" s="686" t="s">
        <v>60</v>
      </c>
      <c r="B1242" s="686" t="s">
        <v>790</v>
      </c>
      <c r="C1242" s="94">
        <v>250311004</v>
      </c>
      <c r="D1242" s="94" t="s">
        <v>1504</v>
      </c>
      <c r="E1242" s="94"/>
      <c r="F1242" s="94"/>
      <c r="G1242" s="94" t="s">
        <v>792</v>
      </c>
      <c r="H1242" s="94">
        <v>13.7</v>
      </c>
      <c r="I1242" s="94">
        <v>13.7</v>
      </c>
      <c r="J1242" s="94"/>
      <c r="K1242" s="94"/>
      <c r="L1242" s="94"/>
      <c r="M1242" s="688" t="s">
        <v>1502</v>
      </c>
      <c r="N1242" s="94" t="s">
        <v>162</v>
      </c>
      <c r="O1242" s="94"/>
    </row>
    <row r="1243" s="647" customFormat="1" ht="19" spans="1:15">
      <c r="A1243" s="686" t="s">
        <v>323</v>
      </c>
      <c r="B1243" s="686" t="s">
        <v>790</v>
      </c>
      <c r="C1243" s="94">
        <v>250311005</v>
      </c>
      <c r="D1243" s="94" t="s">
        <v>1505</v>
      </c>
      <c r="E1243" s="94"/>
      <c r="F1243" s="94"/>
      <c r="G1243" s="94" t="s">
        <v>792</v>
      </c>
      <c r="H1243" s="94">
        <v>68.4</v>
      </c>
      <c r="I1243" s="94">
        <v>68.4</v>
      </c>
      <c r="J1243" s="94"/>
      <c r="K1243" s="94"/>
      <c r="L1243" s="94"/>
      <c r="M1243" s="688"/>
      <c r="N1243" s="94" t="s">
        <v>162</v>
      </c>
      <c r="O1243" s="94"/>
    </row>
    <row r="1244" s="647" customFormat="1" ht="19" spans="1:15">
      <c r="A1244" s="686" t="s">
        <v>323</v>
      </c>
      <c r="B1244" s="686" t="s">
        <v>790</v>
      </c>
      <c r="C1244" s="94">
        <v>250311006</v>
      </c>
      <c r="D1244" s="94" t="s">
        <v>1506</v>
      </c>
      <c r="E1244" s="94"/>
      <c r="F1244" s="94"/>
      <c r="G1244" s="94" t="s">
        <v>792</v>
      </c>
      <c r="H1244" s="94">
        <v>77</v>
      </c>
      <c r="I1244" s="94">
        <v>77</v>
      </c>
      <c r="J1244" s="94"/>
      <c r="K1244" s="94"/>
      <c r="L1244" s="94"/>
      <c r="M1244" s="688"/>
      <c r="N1244" s="94" t="s">
        <v>162</v>
      </c>
      <c r="O1244" s="94"/>
    </row>
    <row r="1245" s="647" customFormat="1" ht="19" spans="1:15">
      <c r="A1245" s="686" t="s">
        <v>323</v>
      </c>
      <c r="B1245" s="686" t="s">
        <v>790</v>
      </c>
      <c r="C1245" s="94">
        <v>250311007</v>
      </c>
      <c r="D1245" s="94" t="s">
        <v>1507</v>
      </c>
      <c r="E1245" s="94"/>
      <c r="F1245" s="94"/>
      <c r="G1245" s="94" t="s">
        <v>792</v>
      </c>
      <c r="H1245" s="94">
        <v>68.4</v>
      </c>
      <c r="I1245" s="94">
        <v>68.4</v>
      </c>
      <c r="J1245" s="94"/>
      <c r="K1245" s="94"/>
      <c r="L1245" s="94"/>
      <c r="M1245" s="688"/>
      <c r="N1245" s="94" t="s">
        <v>162</v>
      </c>
      <c r="O1245" s="94"/>
    </row>
    <row r="1246" s="647" customFormat="1" ht="19" spans="1:15">
      <c r="A1246" s="686" t="s">
        <v>323</v>
      </c>
      <c r="B1246" s="686" t="s">
        <v>790</v>
      </c>
      <c r="C1246" s="94">
        <v>250311008</v>
      </c>
      <c r="D1246" s="94" t="s">
        <v>1508</v>
      </c>
      <c r="E1246" s="94"/>
      <c r="F1246" s="94"/>
      <c r="G1246" s="94" t="s">
        <v>161</v>
      </c>
      <c r="H1246" s="94">
        <v>100</v>
      </c>
      <c r="I1246" s="94">
        <v>100</v>
      </c>
      <c r="J1246" s="94"/>
      <c r="K1246" s="94"/>
      <c r="L1246" s="94"/>
      <c r="M1246" s="688" t="s">
        <v>1476</v>
      </c>
      <c r="N1246" s="94" t="s">
        <v>128</v>
      </c>
      <c r="O1246" s="94"/>
    </row>
    <row r="1247" s="647" customFormat="1" spans="1:15">
      <c r="A1247" s="686" t="s">
        <v>323</v>
      </c>
      <c r="B1247" s="686" t="s">
        <v>790</v>
      </c>
      <c r="C1247" s="94">
        <v>250311009</v>
      </c>
      <c r="D1247" s="94" t="s">
        <v>1509</v>
      </c>
      <c r="E1247" s="94"/>
      <c r="F1247" s="94"/>
      <c r="G1247" s="94" t="s">
        <v>161</v>
      </c>
      <c r="H1247" s="94">
        <v>50</v>
      </c>
      <c r="I1247" s="94">
        <v>50</v>
      </c>
      <c r="J1247" s="94"/>
      <c r="K1247" s="94"/>
      <c r="L1247" s="94"/>
      <c r="M1247" s="688" t="s">
        <v>1476</v>
      </c>
      <c r="N1247" s="94" t="s">
        <v>128</v>
      </c>
      <c r="O1247" s="94"/>
    </row>
    <row r="1248" s="647" customFormat="1" spans="1:15">
      <c r="A1248" s="686" t="s">
        <v>1510</v>
      </c>
      <c r="B1248" s="686"/>
      <c r="C1248" s="94">
        <v>2504</v>
      </c>
      <c r="D1248" s="94" t="s">
        <v>1511</v>
      </c>
      <c r="E1248" s="94"/>
      <c r="F1248" s="94"/>
      <c r="G1248" s="94"/>
      <c r="H1248" s="94" t="s">
        <v>20</v>
      </c>
      <c r="I1248" s="94" t="s">
        <v>20</v>
      </c>
      <c r="J1248" s="94"/>
      <c r="K1248" s="94"/>
      <c r="L1248" s="94"/>
      <c r="M1248" s="688"/>
      <c r="N1248" s="94" t="s">
        <v>20</v>
      </c>
      <c r="O1248" s="94"/>
    </row>
    <row r="1249" s="647" customFormat="1" spans="1:15">
      <c r="A1249" s="686" t="s">
        <v>29</v>
      </c>
      <c r="B1249" s="686"/>
      <c r="C1249" s="94">
        <v>250401</v>
      </c>
      <c r="D1249" s="94" t="s">
        <v>1512</v>
      </c>
      <c r="E1249" s="94"/>
      <c r="F1249" s="94"/>
      <c r="G1249" s="94"/>
      <c r="H1249" s="94" t="s">
        <v>20</v>
      </c>
      <c r="I1249" s="94" t="s">
        <v>20</v>
      </c>
      <c r="J1249" s="94"/>
      <c r="K1249" s="94"/>
      <c r="L1249" s="94"/>
      <c r="M1249" s="688"/>
      <c r="N1249" s="94" t="s">
        <v>20</v>
      </c>
      <c r="O1249" s="94"/>
    </row>
    <row r="1250" s="647" customFormat="1" spans="1:15">
      <c r="A1250" s="686" t="s">
        <v>21</v>
      </c>
      <c r="B1250" s="686" t="s">
        <v>790</v>
      </c>
      <c r="C1250" s="94">
        <v>250401001</v>
      </c>
      <c r="D1250" s="94" t="s">
        <v>1513</v>
      </c>
      <c r="E1250" s="94"/>
      <c r="F1250" s="94"/>
      <c r="G1250" s="94" t="s">
        <v>792</v>
      </c>
      <c r="H1250" s="94">
        <v>20.6</v>
      </c>
      <c r="I1250" s="94">
        <v>20.6</v>
      </c>
      <c r="J1250" s="94"/>
      <c r="K1250" s="94"/>
      <c r="L1250" s="94"/>
      <c r="M1250" s="688"/>
      <c r="N1250" s="94" t="s">
        <v>162</v>
      </c>
      <c r="O1250" s="94"/>
    </row>
    <row r="1251" s="647" customFormat="1" spans="1:15">
      <c r="A1251" s="686" t="s">
        <v>21</v>
      </c>
      <c r="B1251" s="686" t="s">
        <v>790</v>
      </c>
      <c r="C1251" s="94">
        <v>250401002</v>
      </c>
      <c r="D1251" s="94" t="s">
        <v>1514</v>
      </c>
      <c r="E1251" s="94"/>
      <c r="F1251" s="94"/>
      <c r="G1251" s="94" t="s">
        <v>792</v>
      </c>
      <c r="H1251" s="94">
        <v>12.7</v>
      </c>
      <c r="I1251" s="94">
        <v>12.7</v>
      </c>
      <c r="J1251" s="94"/>
      <c r="K1251" s="94"/>
      <c r="L1251" s="94"/>
      <c r="M1251" s="688"/>
      <c r="N1251" s="94" t="s">
        <v>162</v>
      </c>
      <c r="O1251" s="94"/>
    </row>
    <row r="1252" s="647" customFormat="1" spans="1:15">
      <c r="A1252" s="686" t="s">
        <v>21</v>
      </c>
      <c r="B1252" s="686" t="s">
        <v>790</v>
      </c>
      <c r="C1252" s="94">
        <v>250401003</v>
      </c>
      <c r="D1252" s="94" t="s">
        <v>1515</v>
      </c>
      <c r="E1252" s="94"/>
      <c r="F1252" s="94"/>
      <c r="G1252" s="94" t="s">
        <v>792</v>
      </c>
      <c r="H1252" s="94">
        <v>12.7</v>
      </c>
      <c r="I1252" s="94">
        <v>12.7</v>
      </c>
      <c r="J1252" s="94"/>
      <c r="K1252" s="94"/>
      <c r="L1252" s="94"/>
      <c r="M1252" s="688"/>
      <c r="N1252" s="94" t="s">
        <v>162</v>
      </c>
      <c r="O1252" s="94"/>
    </row>
    <row r="1253" s="647" customFormat="1" ht="19" spans="1:15">
      <c r="A1253" s="686" t="s">
        <v>21</v>
      </c>
      <c r="B1253" s="686" t="s">
        <v>790</v>
      </c>
      <c r="C1253" s="94">
        <v>250401004</v>
      </c>
      <c r="D1253" s="94" t="s">
        <v>1516</v>
      </c>
      <c r="E1253" s="94"/>
      <c r="F1253" s="94"/>
      <c r="G1253" s="94" t="s">
        <v>792</v>
      </c>
      <c r="H1253" s="94">
        <v>27.4</v>
      </c>
      <c r="I1253" s="94">
        <v>27.4</v>
      </c>
      <c r="J1253" s="94"/>
      <c r="K1253" s="94"/>
      <c r="L1253" s="94"/>
      <c r="M1253" s="688"/>
      <c r="N1253" s="94" t="s">
        <v>162</v>
      </c>
      <c r="O1253" s="94"/>
    </row>
    <row r="1254" s="647" customFormat="1" ht="19" spans="1:15">
      <c r="A1254" s="686" t="s">
        <v>21</v>
      </c>
      <c r="B1254" s="686" t="s">
        <v>790</v>
      </c>
      <c r="C1254" s="94">
        <v>250401005</v>
      </c>
      <c r="D1254" s="94" t="s">
        <v>1517</v>
      </c>
      <c r="E1254" s="94"/>
      <c r="F1254" s="94"/>
      <c r="G1254" s="94" t="s">
        <v>792</v>
      </c>
      <c r="H1254" s="94">
        <v>21.6</v>
      </c>
      <c r="I1254" s="94">
        <v>21.6</v>
      </c>
      <c r="J1254" s="94"/>
      <c r="K1254" s="94"/>
      <c r="L1254" s="94"/>
      <c r="M1254" s="688"/>
      <c r="N1254" s="94" t="s">
        <v>162</v>
      </c>
      <c r="O1254" s="94"/>
    </row>
    <row r="1255" s="647" customFormat="1" spans="1:15">
      <c r="A1255" s="686" t="s">
        <v>21</v>
      </c>
      <c r="B1255" s="686" t="s">
        <v>790</v>
      </c>
      <c r="C1255" s="94">
        <v>250401006</v>
      </c>
      <c r="D1255" s="94" t="s">
        <v>1518</v>
      </c>
      <c r="E1255" s="94"/>
      <c r="F1255" s="94"/>
      <c r="G1255" s="94" t="s">
        <v>792</v>
      </c>
      <c r="H1255" s="94">
        <v>11.8</v>
      </c>
      <c r="I1255" s="94">
        <v>11.8</v>
      </c>
      <c r="J1255" s="94"/>
      <c r="K1255" s="94"/>
      <c r="L1255" s="94"/>
      <c r="M1255" s="688"/>
      <c r="N1255" s="94" t="s">
        <v>162</v>
      </c>
      <c r="O1255" s="94"/>
    </row>
    <row r="1256" s="647" customFormat="1" spans="1:15">
      <c r="A1256" s="686" t="s">
        <v>21</v>
      </c>
      <c r="B1256" s="686" t="s">
        <v>790</v>
      </c>
      <c r="C1256" s="94">
        <v>250401007</v>
      </c>
      <c r="D1256" s="94" t="s">
        <v>1519</v>
      </c>
      <c r="E1256" s="94"/>
      <c r="F1256" s="94"/>
      <c r="G1256" s="94" t="s">
        <v>792</v>
      </c>
      <c r="H1256" s="94">
        <v>11.8</v>
      </c>
      <c r="I1256" s="94">
        <v>11.8</v>
      </c>
      <c r="J1256" s="94"/>
      <c r="K1256" s="94"/>
      <c r="L1256" s="94"/>
      <c r="M1256" s="688"/>
      <c r="N1256" s="94" t="s">
        <v>162</v>
      </c>
      <c r="O1256" s="94"/>
    </row>
    <row r="1257" s="647" customFormat="1" spans="1:15">
      <c r="A1257" s="686" t="s">
        <v>21</v>
      </c>
      <c r="B1257" s="686" t="s">
        <v>790</v>
      </c>
      <c r="C1257" s="94">
        <v>250401008</v>
      </c>
      <c r="D1257" s="94" t="s">
        <v>1520</v>
      </c>
      <c r="E1257" s="94"/>
      <c r="F1257" s="94"/>
      <c r="G1257" s="94" t="s">
        <v>792</v>
      </c>
      <c r="H1257" s="94">
        <v>11.8</v>
      </c>
      <c r="I1257" s="94">
        <v>11.8</v>
      </c>
      <c r="J1257" s="94"/>
      <c r="K1257" s="94"/>
      <c r="L1257" s="94"/>
      <c r="M1257" s="688"/>
      <c r="N1257" s="94" t="s">
        <v>162</v>
      </c>
      <c r="O1257" s="94"/>
    </row>
    <row r="1258" s="647" customFormat="1" spans="1:15">
      <c r="A1258" s="686" t="s">
        <v>21</v>
      </c>
      <c r="B1258" s="686" t="s">
        <v>790</v>
      </c>
      <c r="C1258" s="94">
        <v>250401009</v>
      </c>
      <c r="D1258" s="94" t="s">
        <v>1521</v>
      </c>
      <c r="E1258" s="94"/>
      <c r="F1258" s="94"/>
      <c r="G1258" s="94" t="s">
        <v>792</v>
      </c>
      <c r="H1258" s="94">
        <v>11.8</v>
      </c>
      <c r="I1258" s="94">
        <v>11.8</v>
      </c>
      <c r="J1258" s="94"/>
      <c r="K1258" s="94"/>
      <c r="L1258" s="94"/>
      <c r="M1258" s="688"/>
      <c r="N1258" s="94" t="s">
        <v>162</v>
      </c>
      <c r="O1258" s="94"/>
    </row>
    <row r="1259" s="647" customFormat="1" spans="1:15">
      <c r="A1259" s="686" t="s">
        <v>21</v>
      </c>
      <c r="B1259" s="686" t="s">
        <v>790</v>
      </c>
      <c r="C1259" s="94">
        <v>250401010</v>
      </c>
      <c r="D1259" s="94" t="s">
        <v>1522</v>
      </c>
      <c r="E1259" s="94"/>
      <c r="F1259" s="94"/>
      <c r="G1259" s="94" t="s">
        <v>792</v>
      </c>
      <c r="H1259" s="94">
        <v>11.8</v>
      </c>
      <c r="I1259" s="94">
        <v>11.8</v>
      </c>
      <c r="J1259" s="94"/>
      <c r="K1259" s="94"/>
      <c r="L1259" s="94"/>
      <c r="M1259" s="688"/>
      <c r="N1259" s="94" t="s">
        <v>162</v>
      </c>
      <c r="O1259" s="94"/>
    </row>
    <row r="1260" s="647" customFormat="1" ht="19" spans="1:15">
      <c r="A1260" s="686" t="s">
        <v>21</v>
      </c>
      <c r="B1260" s="686" t="s">
        <v>790</v>
      </c>
      <c r="C1260" s="94">
        <v>250401011</v>
      </c>
      <c r="D1260" s="94" t="s">
        <v>1523</v>
      </c>
      <c r="E1260" s="94"/>
      <c r="F1260" s="94"/>
      <c r="G1260" s="94" t="s">
        <v>792</v>
      </c>
      <c r="H1260" s="94">
        <v>24.5</v>
      </c>
      <c r="I1260" s="94">
        <v>24.5</v>
      </c>
      <c r="J1260" s="94"/>
      <c r="K1260" s="94"/>
      <c r="L1260" s="94"/>
      <c r="M1260" s="688"/>
      <c r="N1260" s="94" t="s">
        <v>162</v>
      </c>
      <c r="O1260" s="94"/>
    </row>
    <row r="1261" s="647" customFormat="1" ht="19" spans="1:15">
      <c r="A1261" s="686" t="s">
        <v>21</v>
      </c>
      <c r="B1261" s="686" t="s">
        <v>790</v>
      </c>
      <c r="C1261" s="94">
        <v>250401012</v>
      </c>
      <c r="D1261" s="94" t="s">
        <v>1524</v>
      </c>
      <c r="E1261" s="94"/>
      <c r="F1261" s="94"/>
      <c r="G1261" s="94" t="s">
        <v>792</v>
      </c>
      <c r="H1261" s="94">
        <v>24.5</v>
      </c>
      <c r="I1261" s="94">
        <v>24.5</v>
      </c>
      <c r="J1261" s="94"/>
      <c r="K1261" s="94"/>
      <c r="L1261" s="94"/>
      <c r="M1261" s="688"/>
      <c r="N1261" s="94" t="s">
        <v>162</v>
      </c>
      <c r="O1261" s="94"/>
    </row>
    <row r="1262" s="647" customFormat="1" spans="1:15">
      <c r="A1262" s="686" t="s">
        <v>21</v>
      </c>
      <c r="B1262" s="686" t="s">
        <v>790</v>
      </c>
      <c r="C1262" s="94">
        <v>250401013</v>
      </c>
      <c r="D1262" s="94" t="s">
        <v>1525</v>
      </c>
      <c r="E1262" s="94"/>
      <c r="F1262" s="94"/>
      <c r="G1262" s="94" t="s">
        <v>792</v>
      </c>
      <c r="H1262" s="94">
        <v>33.3</v>
      </c>
      <c r="I1262" s="94">
        <v>33.3</v>
      </c>
      <c r="J1262" s="94"/>
      <c r="K1262" s="94"/>
      <c r="L1262" s="94"/>
      <c r="M1262" s="688" t="s">
        <v>1526</v>
      </c>
      <c r="N1262" s="94" t="s">
        <v>162</v>
      </c>
      <c r="O1262" s="94"/>
    </row>
    <row r="1263" s="647" customFormat="1" spans="1:15">
      <c r="A1263" s="686" t="s">
        <v>21</v>
      </c>
      <c r="B1263" s="686" t="s">
        <v>790</v>
      </c>
      <c r="C1263" s="94">
        <v>250401014</v>
      </c>
      <c r="D1263" s="94" t="s">
        <v>1527</v>
      </c>
      <c r="E1263" s="94"/>
      <c r="F1263" s="94"/>
      <c r="G1263" s="94" t="s">
        <v>792</v>
      </c>
      <c r="H1263" s="94">
        <v>17.6</v>
      </c>
      <c r="I1263" s="94">
        <v>17.6</v>
      </c>
      <c r="J1263" s="94"/>
      <c r="K1263" s="94"/>
      <c r="L1263" s="94"/>
      <c r="M1263" s="688" t="s">
        <v>1528</v>
      </c>
      <c r="N1263" s="94" t="s">
        <v>162</v>
      </c>
      <c r="O1263" s="94"/>
    </row>
    <row r="1264" s="647" customFormat="1" spans="1:15">
      <c r="A1264" s="686" t="s">
        <v>21</v>
      </c>
      <c r="B1264" s="686" t="s">
        <v>790</v>
      </c>
      <c r="C1264" s="94">
        <v>250401015</v>
      </c>
      <c r="D1264" s="94" t="s">
        <v>1529</v>
      </c>
      <c r="E1264" s="94"/>
      <c r="F1264" s="94"/>
      <c r="G1264" s="94" t="s">
        <v>792</v>
      </c>
      <c r="H1264" s="94">
        <v>11.8</v>
      </c>
      <c r="I1264" s="94">
        <v>11.8</v>
      </c>
      <c r="J1264" s="94"/>
      <c r="K1264" s="94"/>
      <c r="L1264" s="94"/>
      <c r="M1264" s="688" t="s">
        <v>136</v>
      </c>
      <c r="N1264" s="94" t="s">
        <v>128</v>
      </c>
      <c r="O1264" s="94"/>
    </row>
    <row r="1265" s="647" customFormat="1" spans="1:15">
      <c r="A1265" s="686" t="s">
        <v>21</v>
      </c>
      <c r="B1265" s="686" t="s">
        <v>790</v>
      </c>
      <c r="C1265" s="94">
        <v>250401016</v>
      </c>
      <c r="D1265" s="94" t="s">
        <v>1530</v>
      </c>
      <c r="E1265" s="94"/>
      <c r="F1265" s="94"/>
      <c r="G1265" s="94" t="s">
        <v>792</v>
      </c>
      <c r="H1265" s="94">
        <v>17.6</v>
      </c>
      <c r="I1265" s="94">
        <v>17.6</v>
      </c>
      <c r="J1265" s="94"/>
      <c r="K1265" s="94"/>
      <c r="L1265" s="94"/>
      <c r="M1265" s="688"/>
      <c r="N1265" s="94" t="s">
        <v>162</v>
      </c>
      <c r="O1265" s="94"/>
    </row>
    <row r="1266" s="647" customFormat="1" spans="1:15">
      <c r="A1266" s="686" t="s">
        <v>21</v>
      </c>
      <c r="B1266" s="686" t="s">
        <v>790</v>
      </c>
      <c r="C1266" s="94">
        <v>250401017</v>
      </c>
      <c r="D1266" s="94" t="s">
        <v>1531</v>
      </c>
      <c r="E1266" s="94"/>
      <c r="F1266" s="94"/>
      <c r="G1266" s="94" t="s">
        <v>792</v>
      </c>
      <c r="H1266" s="94">
        <v>17.6</v>
      </c>
      <c r="I1266" s="94">
        <v>17.6</v>
      </c>
      <c r="J1266" s="94"/>
      <c r="K1266" s="94"/>
      <c r="L1266" s="94"/>
      <c r="M1266" s="688"/>
      <c r="N1266" s="94" t="s">
        <v>162</v>
      </c>
      <c r="O1266" s="94"/>
    </row>
    <row r="1267" s="647" customFormat="1" spans="1:15">
      <c r="A1267" s="686" t="s">
        <v>21</v>
      </c>
      <c r="B1267" s="686" t="s">
        <v>790</v>
      </c>
      <c r="C1267" s="94">
        <v>250401018</v>
      </c>
      <c r="D1267" s="94" t="s">
        <v>1532</v>
      </c>
      <c r="E1267" s="94"/>
      <c r="F1267" s="94"/>
      <c r="G1267" s="94" t="s">
        <v>792</v>
      </c>
      <c r="H1267" s="94">
        <v>11.8</v>
      </c>
      <c r="I1267" s="94">
        <v>11.8</v>
      </c>
      <c r="J1267" s="94"/>
      <c r="K1267" s="94"/>
      <c r="L1267" s="94"/>
      <c r="M1267" s="688"/>
      <c r="N1267" s="94" t="s">
        <v>162</v>
      </c>
      <c r="O1267" s="94"/>
    </row>
    <row r="1268" s="647" customFormat="1" spans="1:15">
      <c r="A1268" s="686" t="s">
        <v>21</v>
      </c>
      <c r="B1268" s="686" t="s">
        <v>790</v>
      </c>
      <c r="C1268" s="94">
        <v>250401019</v>
      </c>
      <c r="D1268" s="94" t="s">
        <v>1533</v>
      </c>
      <c r="E1268" s="94"/>
      <c r="F1268" s="94"/>
      <c r="G1268" s="94" t="s">
        <v>792</v>
      </c>
      <c r="H1268" s="94">
        <v>17.6</v>
      </c>
      <c r="I1268" s="94">
        <v>17.6</v>
      </c>
      <c r="J1268" s="94"/>
      <c r="K1268" s="94"/>
      <c r="L1268" s="94"/>
      <c r="M1268" s="688"/>
      <c r="N1268" s="94" t="s">
        <v>162</v>
      </c>
      <c r="O1268" s="94"/>
    </row>
    <row r="1269" s="647" customFormat="1" spans="1:15">
      <c r="A1269" s="686" t="s">
        <v>21</v>
      </c>
      <c r="B1269" s="686" t="s">
        <v>790</v>
      </c>
      <c r="C1269" s="94">
        <v>250401020</v>
      </c>
      <c r="D1269" s="94" t="s">
        <v>1534</v>
      </c>
      <c r="E1269" s="94" t="s">
        <v>1535</v>
      </c>
      <c r="F1269" s="94"/>
      <c r="G1269" s="94" t="s">
        <v>792</v>
      </c>
      <c r="H1269" s="94">
        <v>17.6</v>
      </c>
      <c r="I1269" s="94">
        <v>17.6</v>
      </c>
      <c r="J1269" s="94"/>
      <c r="K1269" s="94"/>
      <c r="L1269" s="94"/>
      <c r="M1269" s="688"/>
      <c r="N1269" s="94" t="s">
        <v>162</v>
      </c>
      <c r="O1269" s="94"/>
    </row>
    <row r="1270" s="647" customFormat="1" spans="1:15">
      <c r="A1270" s="686" t="s">
        <v>21</v>
      </c>
      <c r="B1270" s="686" t="s">
        <v>790</v>
      </c>
      <c r="C1270" s="94">
        <v>250401021</v>
      </c>
      <c r="D1270" s="94" t="s">
        <v>1536</v>
      </c>
      <c r="E1270" s="94"/>
      <c r="F1270" s="94"/>
      <c r="G1270" s="94" t="s">
        <v>792</v>
      </c>
      <c r="H1270" s="94">
        <v>17.6</v>
      </c>
      <c r="I1270" s="94">
        <v>17.6</v>
      </c>
      <c r="J1270" s="94"/>
      <c r="K1270" s="94"/>
      <c r="L1270" s="94"/>
      <c r="M1270" s="688"/>
      <c r="N1270" s="94" t="s">
        <v>162</v>
      </c>
      <c r="O1270" s="94"/>
    </row>
    <row r="1271" s="647" customFormat="1" spans="1:15">
      <c r="A1271" s="686" t="s">
        <v>21</v>
      </c>
      <c r="B1271" s="686" t="s">
        <v>790</v>
      </c>
      <c r="C1271" s="94">
        <v>250401022</v>
      </c>
      <c r="D1271" s="94" t="s">
        <v>1537</v>
      </c>
      <c r="E1271" s="94"/>
      <c r="F1271" s="94"/>
      <c r="G1271" s="94" t="s">
        <v>792</v>
      </c>
      <c r="H1271" s="94">
        <v>17.6</v>
      </c>
      <c r="I1271" s="94">
        <v>17.6</v>
      </c>
      <c r="J1271" s="94"/>
      <c r="K1271" s="94"/>
      <c r="L1271" s="94"/>
      <c r="M1271" s="688"/>
      <c r="N1271" s="94" t="s">
        <v>162</v>
      </c>
      <c r="O1271" s="94"/>
    </row>
    <row r="1272" s="647" customFormat="1" spans="1:15">
      <c r="A1272" s="686" t="s">
        <v>21</v>
      </c>
      <c r="B1272" s="686" t="s">
        <v>790</v>
      </c>
      <c r="C1272" s="94">
        <v>250401023</v>
      </c>
      <c r="D1272" s="94" t="s">
        <v>1538</v>
      </c>
      <c r="E1272" s="94" t="s">
        <v>1539</v>
      </c>
      <c r="F1272" s="94"/>
      <c r="G1272" s="94" t="s">
        <v>792</v>
      </c>
      <c r="H1272" s="94">
        <v>22.5</v>
      </c>
      <c r="I1272" s="94">
        <v>22.5</v>
      </c>
      <c r="J1272" s="94"/>
      <c r="K1272" s="94"/>
      <c r="L1272" s="94"/>
      <c r="M1272" s="688"/>
      <c r="N1272" s="94" t="s">
        <v>162</v>
      </c>
      <c r="O1272" s="94"/>
    </row>
    <row r="1273" s="647" customFormat="1" ht="85.5" spans="1:15">
      <c r="A1273" s="686" t="s">
        <v>53</v>
      </c>
      <c r="B1273" s="686" t="s">
        <v>790</v>
      </c>
      <c r="C1273" s="94">
        <v>2504010231</v>
      </c>
      <c r="D1273" s="94" t="s">
        <v>1540</v>
      </c>
      <c r="E1273" s="94" t="s">
        <v>1541</v>
      </c>
      <c r="F1273" s="94"/>
      <c r="G1273" s="94" t="s">
        <v>161</v>
      </c>
      <c r="H1273" s="94">
        <v>165.6</v>
      </c>
      <c r="I1273" s="94">
        <v>165.6</v>
      </c>
      <c r="J1273" s="94"/>
      <c r="K1273" s="94"/>
      <c r="L1273" s="94"/>
      <c r="M1273" s="688" t="s">
        <v>1542</v>
      </c>
      <c r="N1273" s="94" t="s">
        <v>128</v>
      </c>
      <c r="O1273" s="94"/>
    </row>
    <row r="1274" s="647" customFormat="1" spans="1:15">
      <c r="A1274" s="686" t="s">
        <v>21</v>
      </c>
      <c r="B1274" s="686" t="s">
        <v>790</v>
      </c>
      <c r="C1274" s="94">
        <v>250401024</v>
      </c>
      <c r="D1274" s="94" t="s">
        <v>1543</v>
      </c>
      <c r="E1274" s="94"/>
      <c r="F1274" s="94"/>
      <c r="G1274" s="94" t="s">
        <v>792</v>
      </c>
      <c r="H1274" s="94">
        <v>18.6</v>
      </c>
      <c r="I1274" s="94">
        <v>18.6</v>
      </c>
      <c r="J1274" s="94"/>
      <c r="K1274" s="94"/>
      <c r="L1274" s="94"/>
      <c r="M1274" s="688"/>
      <c r="N1274" s="94" t="s">
        <v>162</v>
      </c>
      <c r="O1274" s="94"/>
    </row>
    <row r="1275" s="647" customFormat="1" spans="1:15">
      <c r="A1275" s="686" t="s">
        <v>21</v>
      </c>
      <c r="B1275" s="686" t="s">
        <v>790</v>
      </c>
      <c r="C1275" s="94">
        <v>250401025</v>
      </c>
      <c r="D1275" s="94" t="s">
        <v>1544</v>
      </c>
      <c r="E1275" s="94"/>
      <c r="F1275" s="94"/>
      <c r="G1275" s="94" t="s">
        <v>792</v>
      </c>
      <c r="H1275" s="94">
        <v>8</v>
      </c>
      <c r="I1275" s="94">
        <v>8</v>
      </c>
      <c r="J1275" s="94"/>
      <c r="K1275" s="94"/>
      <c r="L1275" s="94"/>
      <c r="M1275" s="688"/>
      <c r="N1275" s="94" t="s">
        <v>162</v>
      </c>
      <c r="O1275" s="94"/>
    </row>
    <row r="1276" s="647" customFormat="1" ht="19" spans="1:15">
      <c r="A1276" s="686" t="s">
        <v>543</v>
      </c>
      <c r="B1276" s="686" t="s">
        <v>790</v>
      </c>
      <c r="C1276" s="94" t="s">
        <v>1545</v>
      </c>
      <c r="D1276" s="94" t="s">
        <v>1546</v>
      </c>
      <c r="E1276" s="94" t="s">
        <v>1547</v>
      </c>
      <c r="F1276" s="94"/>
      <c r="G1276" s="94" t="s">
        <v>161</v>
      </c>
      <c r="H1276" s="94">
        <v>40.2</v>
      </c>
      <c r="I1276" s="94">
        <v>40.2</v>
      </c>
      <c r="J1276" s="94"/>
      <c r="K1276" s="94"/>
      <c r="L1276" s="94"/>
      <c r="M1276" s="688" t="s">
        <v>1548</v>
      </c>
      <c r="N1276" s="94" t="s">
        <v>128</v>
      </c>
      <c r="O1276" s="94"/>
    </row>
    <row r="1277" s="647" customFormat="1" ht="19" spans="1:15">
      <c r="A1277" s="686" t="s">
        <v>323</v>
      </c>
      <c r="B1277" s="686" t="s">
        <v>790</v>
      </c>
      <c r="C1277" s="94">
        <v>2504010252</v>
      </c>
      <c r="D1277" s="94" t="s">
        <v>1549</v>
      </c>
      <c r="E1277" s="94" t="s">
        <v>1550</v>
      </c>
      <c r="F1277" s="94"/>
      <c r="G1277" s="94" t="s">
        <v>161</v>
      </c>
      <c r="H1277" s="94">
        <v>26.5</v>
      </c>
      <c r="I1277" s="94">
        <v>26.5</v>
      </c>
      <c r="J1277" s="94"/>
      <c r="K1277" s="94"/>
      <c r="L1277" s="94"/>
      <c r="M1277" s="688"/>
      <c r="N1277" s="94" t="s">
        <v>162</v>
      </c>
      <c r="O1277" s="94"/>
    </row>
    <row r="1278" s="647" customFormat="1" spans="1:15">
      <c r="A1278" s="686" t="s">
        <v>21</v>
      </c>
      <c r="B1278" s="686" t="s">
        <v>790</v>
      </c>
      <c r="C1278" s="94">
        <v>250401026</v>
      </c>
      <c r="D1278" s="94" t="s">
        <v>1551</v>
      </c>
      <c r="E1278" s="94"/>
      <c r="F1278" s="94"/>
      <c r="G1278" s="94" t="s">
        <v>792</v>
      </c>
      <c r="H1278" s="94">
        <v>8</v>
      </c>
      <c r="I1278" s="94">
        <v>8</v>
      </c>
      <c r="J1278" s="94"/>
      <c r="K1278" s="94"/>
      <c r="L1278" s="94"/>
      <c r="M1278" s="688"/>
      <c r="N1278" s="94" t="s">
        <v>162</v>
      </c>
      <c r="O1278" s="94"/>
    </row>
    <row r="1279" s="647" customFormat="1" ht="19" spans="1:15">
      <c r="A1279" s="686" t="s">
        <v>21</v>
      </c>
      <c r="B1279" s="686" t="s">
        <v>790</v>
      </c>
      <c r="C1279" s="94">
        <v>250401027</v>
      </c>
      <c r="D1279" s="94" t="s">
        <v>1552</v>
      </c>
      <c r="E1279" s="94"/>
      <c r="F1279" s="94"/>
      <c r="G1279" s="94" t="s">
        <v>792</v>
      </c>
      <c r="H1279" s="94">
        <v>72.2</v>
      </c>
      <c r="I1279" s="94">
        <v>72.2</v>
      </c>
      <c r="J1279" s="94"/>
      <c r="K1279" s="94"/>
      <c r="L1279" s="94"/>
      <c r="M1279" s="688" t="s">
        <v>1553</v>
      </c>
      <c r="N1279" s="94" t="s">
        <v>162</v>
      </c>
      <c r="O1279" s="94"/>
    </row>
    <row r="1280" s="647" customFormat="1" spans="1:15">
      <c r="A1280" s="686" t="s">
        <v>21</v>
      </c>
      <c r="B1280" s="686" t="s">
        <v>790</v>
      </c>
      <c r="C1280" s="94">
        <v>250401028</v>
      </c>
      <c r="D1280" s="94" t="s">
        <v>1554</v>
      </c>
      <c r="E1280" s="94"/>
      <c r="F1280" s="94"/>
      <c r="G1280" s="94" t="s">
        <v>792</v>
      </c>
      <c r="H1280" s="94">
        <v>38</v>
      </c>
      <c r="I1280" s="94">
        <v>38</v>
      </c>
      <c r="J1280" s="94"/>
      <c r="K1280" s="94"/>
      <c r="L1280" s="94"/>
      <c r="M1280" s="688"/>
      <c r="N1280" s="94" t="s">
        <v>162</v>
      </c>
      <c r="O1280" s="94"/>
    </row>
    <row r="1281" s="647" customFormat="1" spans="1:15">
      <c r="A1281" s="686" t="s">
        <v>60</v>
      </c>
      <c r="B1281" s="686" t="s">
        <v>790</v>
      </c>
      <c r="C1281" s="94">
        <v>250401029</v>
      </c>
      <c r="D1281" s="94" t="s">
        <v>1555</v>
      </c>
      <c r="E1281" s="94"/>
      <c r="F1281" s="94"/>
      <c r="G1281" s="94" t="s">
        <v>792</v>
      </c>
      <c r="H1281" s="94">
        <v>42</v>
      </c>
      <c r="I1281" s="94">
        <v>42</v>
      </c>
      <c r="J1281" s="94"/>
      <c r="K1281" s="94"/>
      <c r="L1281" s="94"/>
      <c r="M1281" s="688"/>
      <c r="N1281" s="94" t="s">
        <v>128</v>
      </c>
      <c r="O1281" s="94"/>
    </row>
    <row r="1282" s="647" customFormat="1" spans="1:15">
      <c r="A1282" s="686" t="s">
        <v>60</v>
      </c>
      <c r="B1282" s="686" t="s">
        <v>790</v>
      </c>
      <c r="C1282" s="94">
        <v>250401030</v>
      </c>
      <c r="D1282" s="94" t="s">
        <v>1556</v>
      </c>
      <c r="E1282" s="94"/>
      <c r="F1282" s="94"/>
      <c r="G1282" s="94" t="s">
        <v>792</v>
      </c>
      <c r="H1282" s="94">
        <v>42</v>
      </c>
      <c r="I1282" s="94">
        <v>42</v>
      </c>
      <c r="J1282" s="94"/>
      <c r="K1282" s="94"/>
      <c r="L1282" s="94"/>
      <c r="M1282" s="688" t="s">
        <v>797</v>
      </c>
      <c r="N1282" s="94" t="s">
        <v>128</v>
      </c>
      <c r="O1282" s="94"/>
    </row>
    <row r="1283" s="647" customFormat="1" ht="19" spans="1:15">
      <c r="A1283" s="686" t="s">
        <v>60</v>
      </c>
      <c r="B1283" s="686" t="s">
        <v>790</v>
      </c>
      <c r="C1283" s="94">
        <v>250401031</v>
      </c>
      <c r="D1283" s="94" t="s">
        <v>1557</v>
      </c>
      <c r="E1283" s="94"/>
      <c r="F1283" s="94"/>
      <c r="G1283" s="94" t="s">
        <v>1558</v>
      </c>
      <c r="H1283" s="94">
        <v>32.3</v>
      </c>
      <c r="I1283" s="94">
        <v>32.3</v>
      </c>
      <c r="J1283" s="94"/>
      <c r="K1283" s="94"/>
      <c r="L1283" s="94"/>
      <c r="M1283" s="688" t="s">
        <v>797</v>
      </c>
      <c r="N1283" s="94" t="s">
        <v>128</v>
      </c>
      <c r="O1283" s="94"/>
    </row>
    <row r="1284" s="647" customFormat="1" ht="19" spans="1:15">
      <c r="A1284" s="686" t="s">
        <v>323</v>
      </c>
      <c r="B1284" s="686" t="s">
        <v>790</v>
      </c>
      <c r="C1284" s="94">
        <v>250401032</v>
      </c>
      <c r="D1284" s="94" t="s">
        <v>1559</v>
      </c>
      <c r="E1284" s="94"/>
      <c r="F1284" s="94"/>
      <c r="G1284" s="94" t="s">
        <v>792</v>
      </c>
      <c r="H1284" s="94">
        <v>26.5</v>
      </c>
      <c r="I1284" s="94">
        <v>26.5</v>
      </c>
      <c r="J1284" s="94"/>
      <c r="K1284" s="94"/>
      <c r="L1284" s="94"/>
      <c r="M1284" s="688"/>
      <c r="N1284" s="94" t="s">
        <v>128</v>
      </c>
      <c r="O1284" s="94"/>
    </row>
    <row r="1285" s="647" customFormat="1" spans="1:15">
      <c r="A1285" s="686" t="s">
        <v>323</v>
      </c>
      <c r="B1285" s="686" t="s">
        <v>790</v>
      </c>
      <c r="C1285" s="94">
        <v>250401035</v>
      </c>
      <c r="D1285" s="94" t="s">
        <v>1560</v>
      </c>
      <c r="E1285" s="94"/>
      <c r="F1285" s="94"/>
      <c r="G1285" s="94" t="s">
        <v>161</v>
      </c>
      <c r="H1285" s="94">
        <v>314.6</v>
      </c>
      <c r="I1285" s="94">
        <v>314.6</v>
      </c>
      <c r="J1285" s="94"/>
      <c r="K1285" s="94"/>
      <c r="L1285" s="94"/>
      <c r="M1285" s="688" t="s">
        <v>797</v>
      </c>
      <c r="N1285" s="94" t="s">
        <v>128</v>
      </c>
      <c r="O1285" s="94"/>
    </row>
    <row r="1286" s="647" customFormat="1" ht="19" spans="1:15">
      <c r="A1286" s="686" t="s">
        <v>53</v>
      </c>
      <c r="B1286" s="686" t="s">
        <v>790</v>
      </c>
      <c r="C1286" s="94">
        <v>250401036</v>
      </c>
      <c r="D1286" s="94" t="s">
        <v>1561</v>
      </c>
      <c r="E1286" s="94"/>
      <c r="F1286" s="94"/>
      <c r="G1286" s="94" t="s">
        <v>161</v>
      </c>
      <c r="H1286" s="94">
        <v>85.5</v>
      </c>
      <c r="I1286" s="94">
        <v>85.5</v>
      </c>
      <c r="J1286" s="94"/>
      <c r="K1286" s="94"/>
      <c r="L1286" s="94"/>
      <c r="M1286" s="688"/>
      <c r="N1286" s="94" t="s">
        <v>128</v>
      </c>
      <c r="O1286" s="94"/>
    </row>
    <row r="1287" s="647" customFormat="1" ht="57" spans="1:15">
      <c r="A1287" s="686" t="s">
        <v>53</v>
      </c>
      <c r="B1287" s="686" t="s">
        <v>790</v>
      </c>
      <c r="C1287" s="94">
        <v>250401037</v>
      </c>
      <c r="D1287" s="94" t="s">
        <v>1562</v>
      </c>
      <c r="E1287" s="94" t="s">
        <v>1309</v>
      </c>
      <c r="F1287" s="94"/>
      <c r="G1287" s="94" t="s">
        <v>161</v>
      </c>
      <c r="H1287" s="94">
        <v>68.4</v>
      </c>
      <c r="I1287" s="94">
        <v>68.4</v>
      </c>
      <c r="J1287" s="94"/>
      <c r="K1287" s="94"/>
      <c r="L1287" s="94"/>
      <c r="M1287" s="688"/>
      <c r="N1287" s="94" t="s">
        <v>128</v>
      </c>
      <c r="O1287" s="94"/>
    </row>
    <row r="1288" s="647" customFormat="1" ht="57" spans="1:15">
      <c r="A1288" s="686" t="s">
        <v>108</v>
      </c>
      <c r="B1288" s="686" t="s">
        <v>790</v>
      </c>
      <c r="C1288" s="94">
        <v>250401038</v>
      </c>
      <c r="D1288" s="94" t="s">
        <v>1563</v>
      </c>
      <c r="E1288" s="94" t="s">
        <v>1309</v>
      </c>
      <c r="F1288" s="94"/>
      <c r="G1288" s="94" t="s">
        <v>161</v>
      </c>
      <c r="H1288" s="94">
        <v>252</v>
      </c>
      <c r="I1288" s="94">
        <v>252</v>
      </c>
      <c r="J1288" s="94"/>
      <c r="K1288" s="94"/>
      <c r="L1288" s="94"/>
      <c r="M1288" s="688"/>
      <c r="N1288" s="94" t="s">
        <v>128</v>
      </c>
      <c r="O1288" s="94"/>
    </row>
    <row r="1289" s="647" customFormat="1" ht="19" spans="1:15">
      <c r="A1289" s="686" t="s">
        <v>63</v>
      </c>
      <c r="B1289" s="686" t="s">
        <v>790</v>
      </c>
      <c r="C1289" s="94" t="s">
        <v>1564</v>
      </c>
      <c r="D1289" s="94" t="s">
        <v>1565</v>
      </c>
      <c r="E1289" s="94" t="s">
        <v>1566</v>
      </c>
      <c r="F1289" s="94"/>
      <c r="G1289" s="94" t="s">
        <v>161</v>
      </c>
      <c r="H1289" s="94">
        <v>94.1</v>
      </c>
      <c r="I1289" s="94">
        <v>94.1</v>
      </c>
      <c r="J1289" s="94"/>
      <c r="K1289" s="94"/>
      <c r="L1289" s="94"/>
      <c r="M1289" s="688"/>
      <c r="N1289" s="94" t="s">
        <v>162</v>
      </c>
      <c r="O1289" s="94"/>
    </row>
    <row r="1290" s="647" customFormat="1" spans="1:15">
      <c r="A1290" s="686" t="s">
        <v>63</v>
      </c>
      <c r="B1290" s="686" t="s">
        <v>790</v>
      </c>
      <c r="C1290" s="94" t="s">
        <v>1567</v>
      </c>
      <c r="D1290" s="94" t="s">
        <v>1568</v>
      </c>
      <c r="E1290" s="94" t="s">
        <v>1026</v>
      </c>
      <c r="F1290" s="94"/>
      <c r="G1290" s="94" t="s">
        <v>161</v>
      </c>
      <c r="H1290" s="94">
        <v>94.1</v>
      </c>
      <c r="I1290" s="94">
        <v>94.1</v>
      </c>
      <c r="J1290" s="94"/>
      <c r="K1290" s="94"/>
      <c r="L1290" s="94"/>
      <c r="M1290" s="688"/>
      <c r="N1290" s="94" t="s">
        <v>162</v>
      </c>
      <c r="O1290" s="94"/>
    </row>
    <row r="1291" s="647" customFormat="1" spans="1:15">
      <c r="A1291" s="686" t="s">
        <v>63</v>
      </c>
      <c r="B1291" s="686" t="s">
        <v>790</v>
      </c>
      <c r="C1291" s="94" t="s">
        <v>1569</v>
      </c>
      <c r="D1291" s="94" t="s">
        <v>1570</v>
      </c>
      <c r="E1291" s="94" t="s">
        <v>1026</v>
      </c>
      <c r="F1291" s="94"/>
      <c r="G1291" s="94" t="s">
        <v>161</v>
      </c>
      <c r="H1291" s="94">
        <v>140.8</v>
      </c>
      <c r="I1291" s="94">
        <v>140.8</v>
      </c>
      <c r="J1291" s="94"/>
      <c r="K1291" s="94"/>
      <c r="L1291" s="94"/>
      <c r="M1291" s="688"/>
      <c r="N1291" s="94" t="s">
        <v>128</v>
      </c>
      <c r="O1291" s="94"/>
    </row>
    <row r="1292" s="647" customFormat="1" spans="1:15">
      <c r="A1292" s="686" t="s">
        <v>169</v>
      </c>
      <c r="B1292" s="686" t="s">
        <v>790</v>
      </c>
      <c r="C1292" s="94" t="s">
        <v>1571</v>
      </c>
      <c r="D1292" s="94" t="s">
        <v>1572</v>
      </c>
      <c r="E1292" s="94" t="s">
        <v>797</v>
      </c>
      <c r="F1292" s="94"/>
      <c r="G1292" s="94" t="s">
        <v>161</v>
      </c>
      <c r="H1292" s="94">
        <v>215.3</v>
      </c>
      <c r="I1292" s="94">
        <v>215.3</v>
      </c>
      <c r="J1292" s="94"/>
      <c r="K1292" s="94"/>
      <c r="L1292" s="94"/>
      <c r="M1292" s="688"/>
      <c r="N1292" s="94" t="s">
        <v>128</v>
      </c>
      <c r="O1292" s="94"/>
    </row>
    <row r="1293" s="647" customFormat="1" spans="1:15">
      <c r="A1293" s="686" t="s">
        <v>169</v>
      </c>
      <c r="B1293" s="686" t="s">
        <v>790</v>
      </c>
      <c r="C1293" s="94" t="s">
        <v>1573</v>
      </c>
      <c r="D1293" s="94" t="s">
        <v>1574</v>
      </c>
      <c r="E1293" s="94" t="s">
        <v>797</v>
      </c>
      <c r="F1293" s="94"/>
      <c r="G1293" s="94" t="s">
        <v>161</v>
      </c>
      <c r="H1293" s="94">
        <v>129.6</v>
      </c>
      <c r="I1293" s="94">
        <v>129.6</v>
      </c>
      <c r="J1293" s="94"/>
      <c r="K1293" s="94"/>
      <c r="L1293" s="94"/>
      <c r="M1293" s="688"/>
      <c r="N1293" s="94" t="s">
        <v>128</v>
      </c>
      <c r="O1293" s="94"/>
    </row>
    <row r="1294" s="647" customFormat="1" spans="1:15">
      <c r="A1294" s="686" t="s">
        <v>23</v>
      </c>
      <c r="B1294" s="686"/>
      <c r="C1294" s="94">
        <v>250402</v>
      </c>
      <c r="D1294" s="94" t="s">
        <v>1575</v>
      </c>
      <c r="E1294" s="94"/>
      <c r="F1294" s="94"/>
      <c r="G1294" s="94"/>
      <c r="H1294" s="94" t="s">
        <v>20</v>
      </c>
      <c r="I1294" s="94" t="s">
        <v>20</v>
      </c>
      <c r="J1294" s="94"/>
      <c r="K1294" s="94"/>
      <c r="L1294" s="94"/>
      <c r="M1294" s="688"/>
      <c r="N1294" s="94" t="s">
        <v>20</v>
      </c>
      <c r="O1294" s="94"/>
    </row>
    <row r="1295" s="647" customFormat="1" ht="19" spans="1:15">
      <c r="A1295" s="686" t="s">
        <v>21</v>
      </c>
      <c r="B1295" s="686" t="s">
        <v>790</v>
      </c>
      <c r="C1295" s="94">
        <v>250402001</v>
      </c>
      <c r="D1295" s="94" t="s">
        <v>1576</v>
      </c>
      <c r="E1295" s="94"/>
      <c r="F1295" s="94"/>
      <c r="G1295" s="94" t="s">
        <v>792</v>
      </c>
      <c r="H1295" s="94">
        <v>18.6</v>
      </c>
      <c r="I1295" s="94">
        <v>18.6</v>
      </c>
      <c r="J1295" s="94"/>
      <c r="K1295" s="94"/>
      <c r="L1295" s="94"/>
      <c r="M1295" s="688"/>
      <c r="N1295" s="94" t="s">
        <v>162</v>
      </c>
      <c r="O1295" s="94"/>
    </row>
    <row r="1296" s="647" customFormat="1" spans="1:15">
      <c r="A1296" s="686" t="s">
        <v>23</v>
      </c>
      <c r="B1296" s="686" t="s">
        <v>790</v>
      </c>
      <c r="C1296" s="94">
        <v>250402002</v>
      </c>
      <c r="D1296" s="94" t="s">
        <v>1577</v>
      </c>
      <c r="E1296" s="94"/>
      <c r="F1296" s="94"/>
      <c r="G1296" s="94" t="s">
        <v>792</v>
      </c>
      <c r="H1296" s="94">
        <v>33</v>
      </c>
      <c r="I1296" s="94">
        <v>33</v>
      </c>
      <c r="J1296" s="94"/>
      <c r="K1296" s="94"/>
      <c r="L1296" s="94"/>
      <c r="M1296" s="688"/>
      <c r="N1296" s="94" t="s">
        <v>162</v>
      </c>
      <c r="O1296" s="94"/>
    </row>
    <row r="1297" s="647" customFormat="1" spans="1:15">
      <c r="A1297" s="686" t="s">
        <v>53</v>
      </c>
      <c r="B1297" s="686" t="s">
        <v>790</v>
      </c>
      <c r="C1297" s="94">
        <v>2504020021</v>
      </c>
      <c r="D1297" s="94" t="s">
        <v>1578</v>
      </c>
      <c r="E1297" s="94"/>
      <c r="F1297" s="94"/>
      <c r="G1297" s="94" t="s">
        <v>161</v>
      </c>
      <c r="H1297" s="94">
        <v>77</v>
      </c>
      <c r="I1297" s="94">
        <v>77</v>
      </c>
      <c r="J1297" s="94"/>
      <c r="K1297" s="94"/>
      <c r="L1297" s="94"/>
      <c r="M1297" s="688"/>
      <c r="N1297" s="94" t="s">
        <v>162</v>
      </c>
      <c r="O1297" s="94"/>
    </row>
    <row r="1298" s="647" customFormat="1" ht="28.5" spans="1:15">
      <c r="A1298" s="686" t="s">
        <v>21</v>
      </c>
      <c r="B1298" s="686" t="s">
        <v>790</v>
      </c>
      <c r="C1298" s="94">
        <v>250402003</v>
      </c>
      <c r="D1298" s="94" t="s">
        <v>1579</v>
      </c>
      <c r="E1298" s="94" t="s">
        <v>1580</v>
      </c>
      <c r="F1298" s="94"/>
      <c r="G1298" s="94" t="s">
        <v>792</v>
      </c>
      <c r="H1298" s="94">
        <v>18.6</v>
      </c>
      <c r="I1298" s="94">
        <v>18.6</v>
      </c>
      <c r="J1298" s="94"/>
      <c r="K1298" s="94"/>
      <c r="L1298" s="94"/>
      <c r="M1298" s="688" t="s">
        <v>1553</v>
      </c>
      <c r="N1298" s="94" t="s">
        <v>162</v>
      </c>
      <c r="O1298" s="94"/>
    </row>
    <row r="1299" s="647" customFormat="1" spans="1:15">
      <c r="A1299" s="686" t="s">
        <v>65</v>
      </c>
      <c r="B1299" s="686" t="s">
        <v>790</v>
      </c>
      <c r="C1299" s="94">
        <v>2504020031</v>
      </c>
      <c r="D1299" s="94" t="s">
        <v>1581</v>
      </c>
      <c r="E1299" s="94" t="s">
        <v>1026</v>
      </c>
      <c r="F1299" s="94"/>
      <c r="G1299" s="94" t="s">
        <v>792</v>
      </c>
      <c r="H1299" s="94">
        <v>68.4</v>
      </c>
      <c r="I1299" s="94">
        <v>68.4</v>
      </c>
      <c r="J1299" s="94"/>
      <c r="K1299" s="94"/>
      <c r="L1299" s="94"/>
      <c r="M1299" s="688"/>
      <c r="N1299" s="94" t="s">
        <v>162</v>
      </c>
      <c r="O1299" s="94"/>
    </row>
    <row r="1300" s="647" customFormat="1" spans="1:15">
      <c r="A1300" s="686" t="s">
        <v>21</v>
      </c>
      <c r="B1300" s="686" t="s">
        <v>790</v>
      </c>
      <c r="C1300" s="94">
        <v>250402004</v>
      </c>
      <c r="D1300" s="94" t="s">
        <v>1582</v>
      </c>
      <c r="E1300" s="94"/>
      <c r="F1300" s="94"/>
      <c r="G1300" s="94" t="s">
        <v>792</v>
      </c>
      <c r="H1300" s="94">
        <v>18.6</v>
      </c>
      <c r="I1300" s="94">
        <v>18.6</v>
      </c>
      <c r="J1300" s="94"/>
      <c r="K1300" s="94"/>
      <c r="L1300" s="94"/>
      <c r="M1300" s="688"/>
      <c r="N1300" s="94" t="s">
        <v>162</v>
      </c>
      <c r="O1300" s="94"/>
    </row>
    <row r="1301" s="647" customFormat="1" ht="19" spans="1:15">
      <c r="A1301" s="686" t="s">
        <v>60</v>
      </c>
      <c r="B1301" s="686" t="s">
        <v>790</v>
      </c>
      <c r="C1301" s="94">
        <v>250402005</v>
      </c>
      <c r="D1301" s="94" t="s">
        <v>1583</v>
      </c>
      <c r="E1301" s="94" t="s">
        <v>1584</v>
      </c>
      <c r="F1301" s="94"/>
      <c r="G1301" s="94" t="s">
        <v>792</v>
      </c>
      <c r="H1301" s="94">
        <v>11</v>
      </c>
      <c r="I1301" s="94">
        <v>11</v>
      </c>
      <c r="J1301" s="94"/>
      <c r="K1301" s="94"/>
      <c r="L1301" s="94"/>
      <c r="M1301" s="688" t="s">
        <v>1585</v>
      </c>
      <c r="N1301" s="94" t="s">
        <v>128</v>
      </c>
      <c r="O1301" s="94"/>
    </row>
    <row r="1302" s="647" customFormat="1" ht="19" spans="1:15">
      <c r="A1302" s="686" t="s">
        <v>65</v>
      </c>
      <c r="B1302" s="686" t="s">
        <v>790</v>
      </c>
      <c r="C1302" s="94">
        <v>2504020051</v>
      </c>
      <c r="D1302" s="94" t="s">
        <v>1586</v>
      </c>
      <c r="E1302" s="94" t="s">
        <v>1587</v>
      </c>
      <c r="F1302" s="94"/>
      <c r="G1302" s="94" t="s">
        <v>792</v>
      </c>
      <c r="H1302" s="94">
        <v>32</v>
      </c>
      <c r="I1302" s="94">
        <v>32</v>
      </c>
      <c r="J1302" s="94"/>
      <c r="K1302" s="94"/>
      <c r="L1302" s="94"/>
      <c r="M1302" s="688"/>
      <c r="N1302" s="94" t="s">
        <v>162</v>
      </c>
      <c r="O1302" s="94"/>
    </row>
    <row r="1303" s="647" customFormat="1" ht="19" spans="1:15">
      <c r="A1303" s="686" t="s">
        <v>21</v>
      </c>
      <c r="B1303" s="686" t="s">
        <v>790</v>
      </c>
      <c r="C1303" s="94">
        <v>250402006</v>
      </c>
      <c r="D1303" s="94" t="s">
        <v>1588</v>
      </c>
      <c r="E1303" s="94"/>
      <c r="F1303" s="94"/>
      <c r="G1303" s="94" t="s">
        <v>792</v>
      </c>
      <c r="H1303" s="94">
        <v>18.6</v>
      </c>
      <c r="I1303" s="94">
        <v>18.6</v>
      </c>
      <c r="J1303" s="94"/>
      <c r="K1303" s="94"/>
      <c r="L1303" s="94"/>
      <c r="M1303" s="688"/>
      <c r="N1303" s="94" t="s">
        <v>162</v>
      </c>
      <c r="O1303" s="94"/>
    </row>
    <row r="1304" s="647" customFormat="1" spans="1:15">
      <c r="A1304" s="686" t="s">
        <v>53</v>
      </c>
      <c r="B1304" s="686" t="s">
        <v>790</v>
      </c>
      <c r="C1304" s="94">
        <v>2504020061</v>
      </c>
      <c r="D1304" s="94" t="s">
        <v>1589</v>
      </c>
      <c r="E1304" s="94"/>
      <c r="F1304" s="94"/>
      <c r="G1304" s="94" t="s">
        <v>161</v>
      </c>
      <c r="H1304" s="94">
        <v>52.9</v>
      </c>
      <c r="I1304" s="94">
        <v>52.9</v>
      </c>
      <c r="J1304" s="94"/>
      <c r="K1304" s="94"/>
      <c r="L1304" s="94"/>
      <c r="M1304" s="688"/>
      <c r="N1304" s="94" t="s">
        <v>162</v>
      </c>
      <c r="O1304" s="94"/>
    </row>
    <row r="1305" s="647" customFormat="1" spans="1:15">
      <c r="A1305" s="686" t="s">
        <v>21</v>
      </c>
      <c r="B1305" s="686" t="s">
        <v>790</v>
      </c>
      <c r="C1305" s="94">
        <v>250402007</v>
      </c>
      <c r="D1305" s="94" t="s">
        <v>1590</v>
      </c>
      <c r="E1305" s="94"/>
      <c r="F1305" s="94"/>
      <c r="G1305" s="94" t="s">
        <v>792</v>
      </c>
      <c r="H1305" s="94">
        <v>18.6</v>
      </c>
      <c r="I1305" s="94">
        <v>18.6</v>
      </c>
      <c r="J1305" s="94"/>
      <c r="K1305" s="94"/>
      <c r="L1305" s="94"/>
      <c r="M1305" s="688"/>
      <c r="N1305" s="94" t="s">
        <v>162</v>
      </c>
      <c r="O1305" s="94"/>
    </row>
    <row r="1306" s="647" customFormat="1" ht="19" spans="1:15">
      <c r="A1306" s="686" t="s">
        <v>21</v>
      </c>
      <c r="B1306" s="686" t="s">
        <v>790</v>
      </c>
      <c r="C1306" s="94">
        <v>250402008</v>
      </c>
      <c r="D1306" s="94" t="s">
        <v>1591</v>
      </c>
      <c r="E1306" s="94"/>
      <c r="F1306" s="94"/>
      <c r="G1306" s="94" t="s">
        <v>792</v>
      </c>
      <c r="H1306" s="94">
        <v>18.6</v>
      </c>
      <c r="I1306" s="94">
        <v>18.6</v>
      </c>
      <c r="J1306" s="94"/>
      <c r="K1306" s="94"/>
      <c r="L1306" s="94"/>
      <c r="M1306" s="688"/>
      <c r="N1306" s="94" t="s">
        <v>162</v>
      </c>
      <c r="O1306" s="94"/>
    </row>
    <row r="1307" s="647" customFormat="1" spans="1:15">
      <c r="A1307" s="686" t="s">
        <v>21</v>
      </c>
      <c r="B1307" s="686" t="s">
        <v>790</v>
      </c>
      <c r="C1307" s="94">
        <v>250402009</v>
      </c>
      <c r="D1307" s="94" t="s">
        <v>1592</v>
      </c>
      <c r="E1307" s="94"/>
      <c r="F1307" s="94"/>
      <c r="G1307" s="94" t="s">
        <v>792</v>
      </c>
      <c r="H1307" s="94">
        <v>19</v>
      </c>
      <c r="I1307" s="94">
        <v>19</v>
      </c>
      <c r="J1307" s="94"/>
      <c r="K1307" s="94"/>
      <c r="L1307" s="94"/>
      <c r="M1307" s="688"/>
      <c r="N1307" s="94" t="s">
        <v>162</v>
      </c>
      <c r="O1307" s="94"/>
    </row>
    <row r="1308" s="647" customFormat="1" spans="1:15">
      <c r="A1308" s="686" t="s">
        <v>21</v>
      </c>
      <c r="B1308" s="686" t="s">
        <v>790</v>
      </c>
      <c r="C1308" s="94">
        <v>250402010</v>
      </c>
      <c r="D1308" s="94" t="s">
        <v>1593</v>
      </c>
      <c r="E1308" s="94"/>
      <c r="F1308" s="94"/>
      <c r="G1308" s="94" t="s">
        <v>792</v>
      </c>
      <c r="H1308" s="94">
        <v>18.6</v>
      </c>
      <c r="I1308" s="94">
        <v>18.6</v>
      </c>
      <c r="J1308" s="94"/>
      <c r="K1308" s="94"/>
      <c r="L1308" s="94"/>
      <c r="M1308" s="688"/>
      <c r="N1308" s="94" t="s">
        <v>162</v>
      </c>
      <c r="O1308" s="94"/>
    </row>
    <row r="1309" s="647" customFormat="1" spans="1:15">
      <c r="A1309" s="686" t="s">
        <v>21</v>
      </c>
      <c r="B1309" s="686" t="s">
        <v>790</v>
      </c>
      <c r="C1309" s="94">
        <v>250402011</v>
      </c>
      <c r="D1309" s="94" t="s">
        <v>1594</v>
      </c>
      <c r="E1309" s="94"/>
      <c r="F1309" s="94"/>
      <c r="G1309" s="94" t="s">
        <v>792</v>
      </c>
      <c r="H1309" s="94">
        <v>18.6</v>
      </c>
      <c r="I1309" s="94">
        <v>18.6</v>
      </c>
      <c r="J1309" s="94"/>
      <c r="K1309" s="94"/>
      <c r="L1309" s="94"/>
      <c r="M1309" s="688"/>
      <c r="N1309" s="94" t="s">
        <v>162</v>
      </c>
      <c r="O1309" s="94"/>
    </row>
    <row r="1310" s="647" customFormat="1" ht="28.5" spans="1:15">
      <c r="A1310" s="686" t="s">
        <v>21</v>
      </c>
      <c r="B1310" s="686" t="s">
        <v>790</v>
      </c>
      <c r="C1310" s="94">
        <v>250402012</v>
      </c>
      <c r="D1310" s="94" t="s">
        <v>1595</v>
      </c>
      <c r="E1310" s="94" t="s">
        <v>1596</v>
      </c>
      <c r="F1310" s="94"/>
      <c r="G1310" s="94" t="s">
        <v>792</v>
      </c>
      <c r="H1310" s="94">
        <v>18.6</v>
      </c>
      <c r="I1310" s="94">
        <v>18.6</v>
      </c>
      <c r="J1310" s="94"/>
      <c r="K1310" s="94"/>
      <c r="L1310" s="94"/>
      <c r="M1310" s="688"/>
      <c r="N1310" s="94" t="s">
        <v>162</v>
      </c>
      <c r="O1310" s="94"/>
    </row>
    <row r="1311" s="647" customFormat="1" ht="19" spans="1:15">
      <c r="A1311" s="686" t="s">
        <v>21</v>
      </c>
      <c r="B1311" s="686" t="s">
        <v>790</v>
      </c>
      <c r="C1311" s="94">
        <v>250402013</v>
      </c>
      <c r="D1311" s="94" t="s">
        <v>1597</v>
      </c>
      <c r="E1311" s="94"/>
      <c r="F1311" s="94"/>
      <c r="G1311" s="94" t="s">
        <v>792</v>
      </c>
      <c r="H1311" s="94">
        <v>18.6</v>
      </c>
      <c r="I1311" s="94">
        <v>18.6</v>
      </c>
      <c r="J1311" s="94"/>
      <c r="K1311" s="94"/>
      <c r="L1311" s="94"/>
      <c r="M1311" s="688"/>
      <c r="N1311" s="94" t="s">
        <v>162</v>
      </c>
      <c r="O1311" s="94"/>
    </row>
    <row r="1312" s="647" customFormat="1" ht="28.5" spans="1:15">
      <c r="A1312" s="686" t="s">
        <v>21</v>
      </c>
      <c r="B1312" s="686" t="s">
        <v>790</v>
      </c>
      <c r="C1312" s="94">
        <v>250402014</v>
      </c>
      <c r="D1312" s="94" t="s">
        <v>1598</v>
      </c>
      <c r="E1312" s="94" t="s">
        <v>1599</v>
      </c>
      <c r="F1312" s="94"/>
      <c r="G1312" s="94" t="s">
        <v>792</v>
      </c>
      <c r="H1312" s="94">
        <v>18.6</v>
      </c>
      <c r="I1312" s="94">
        <v>18.6</v>
      </c>
      <c r="J1312" s="94"/>
      <c r="K1312" s="94"/>
      <c r="L1312" s="94"/>
      <c r="M1312" s="688"/>
      <c r="N1312" s="94" t="s">
        <v>162</v>
      </c>
      <c r="O1312" s="94"/>
    </row>
    <row r="1313" s="647" customFormat="1" spans="1:15">
      <c r="A1313" s="686" t="s">
        <v>169</v>
      </c>
      <c r="B1313" s="686" t="s">
        <v>790</v>
      </c>
      <c r="C1313" s="94" t="s">
        <v>1600</v>
      </c>
      <c r="D1313" s="94" t="s">
        <v>1601</v>
      </c>
      <c r="E1313" s="94" t="s">
        <v>1408</v>
      </c>
      <c r="F1313" s="94"/>
      <c r="G1313" s="94"/>
      <c r="H1313" s="94">
        <v>99</v>
      </c>
      <c r="I1313" s="94">
        <v>99</v>
      </c>
      <c r="J1313" s="94"/>
      <c r="K1313" s="94"/>
      <c r="L1313" s="94"/>
      <c r="M1313" s="688"/>
      <c r="N1313" s="94" t="s">
        <v>128</v>
      </c>
      <c r="O1313" s="94"/>
    </row>
    <row r="1314" s="647" customFormat="1" spans="1:15">
      <c r="A1314" s="686" t="s">
        <v>21</v>
      </c>
      <c r="B1314" s="686" t="s">
        <v>790</v>
      </c>
      <c r="C1314" s="94">
        <v>250402015</v>
      </c>
      <c r="D1314" s="94" t="s">
        <v>1602</v>
      </c>
      <c r="E1314" s="94"/>
      <c r="F1314" s="94"/>
      <c r="G1314" s="94" t="s">
        <v>792</v>
      </c>
      <c r="H1314" s="94">
        <v>18.6</v>
      </c>
      <c r="I1314" s="94">
        <v>18.6</v>
      </c>
      <c r="J1314" s="94"/>
      <c r="K1314" s="94"/>
      <c r="L1314" s="94"/>
      <c r="M1314" s="688"/>
      <c r="N1314" s="94" t="s">
        <v>162</v>
      </c>
      <c r="O1314" s="94"/>
    </row>
    <row r="1315" s="647" customFormat="1" spans="1:15">
      <c r="A1315" s="686" t="s">
        <v>21</v>
      </c>
      <c r="B1315" s="686" t="s">
        <v>790</v>
      </c>
      <c r="C1315" s="94">
        <v>250402016</v>
      </c>
      <c r="D1315" s="94" t="s">
        <v>1603</v>
      </c>
      <c r="E1315" s="94" t="s">
        <v>1604</v>
      </c>
      <c r="F1315" s="94"/>
      <c r="G1315" s="94" t="s">
        <v>792</v>
      </c>
      <c r="H1315" s="94">
        <v>18.6</v>
      </c>
      <c r="I1315" s="94">
        <v>18.6</v>
      </c>
      <c r="J1315" s="94"/>
      <c r="K1315" s="94"/>
      <c r="L1315" s="94"/>
      <c r="M1315" s="688"/>
      <c r="N1315" s="94" t="s">
        <v>162</v>
      </c>
      <c r="O1315" s="94"/>
    </row>
    <row r="1316" s="647" customFormat="1" ht="19" spans="1:15">
      <c r="A1316" s="686" t="s">
        <v>21</v>
      </c>
      <c r="B1316" s="686" t="s">
        <v>790</v>
      </c>
      <c r="C1316" s="94">
        <v>250402017</v>
      </c>
      <c r="D1316" s="94" t="s">
        <v>1605</v>
      </c>
      <c r="E1316" s="94"/>
      <c r="F1316" s="94"/>
      <c r="G1316" s="94" t="s">
        <v>792</v>
      </c>
      <c r="H1316" s="94">
        <v>18.6</v>
      </c>
      <c r="I1316" s="94">
        <v>18.6</v>
      </c>
      <c r="J1316" s="94"/>
      <c r="K1316" s="94"/>
      <c r="L1316" s="94"/>
      <c r="M1316" s="688"/>
      <c r="N1316" s="94" t="s">
        <v>162</v>
      </c>
      <c r="O1316" s="94"/>
    </row>
    <row r="1317" s="647" customFormat="1" ht="19" spans="1:15">
      <c r="A1317" s="686" t="s">
        <v>323</v>
      </c>
      <c r="B1317" s="686" t="s">
        <v>790</v>
      </c>
      <c r="C1317" s="94">
        <v>2504020171</v>
      </c>
      <c r="D1317" s="94" t="s">
        <v>1606</v>
      </c>
      <c r="E1317" s="94" t="s">
        <v>1411</v>
      </c>
      <c r="F1317" s="94"/>
      <c r="G1317" s="94" t="s">
        <v>792</v>
      </c>
      <c r="H1317" s="94">
        <v>40.2</v>
      </c>
      <c r="I1317" s="94">
        <v>40.2</v>
      </c>
      <c r="J1317" s="94"/>
      <c r="K1317" s="94"/>
      <c r="L1317" s="94"/>
      <c r="M1317" s="688"/>
      <c r="N1317" s="94" t="s">
        <v>162</v>
      </c>
      <c r="O1317" s="94"/>
    </row>
    <row r="1318" s="647" customFormat="1" ht="19" spans="1:15">
      <c r="A1318" s="686" t="s">
        <v>21</v>
      </c>
      <c r="B1318" s="686" t="s">
        <v>790</v>
      </c>
      <c r="C1318" s="94">
        <v>250402018</v>
      </c>
      <c r="D1318" s="94" t="s">
        <v>1607</v>
      </c>
      <c r="E1318" s="94"/>
      <c r="F1318" s="94"/>
      <c r="G1318" s="94" t="s">
        <v>792</v>
      </c>
      <c r="H1318" s="94">
        <v>18.6</v>
      </c>
      <c r="I1318" s="94">
        <v>18.6</v>
      </c>
      <c r="J1318" s="94"/>
      <c r="K1318" s="94"/>
      <c r="L1318" s="94"/>
      <c r="M1318" s="688"/>
      <c r="N1318" s="94" t="s">
        <v>162</v>
      </c>
      <c r="O1318" s="94"/>
    </row>
    <row r="1319" s="647" customFormat="1" ht="19" spans="1:15">
      <c r="A1319" s="686" t="s">
        <v>21</v>
      </c>
      <c r="B1319" s="686" t="s">
        <v>790</v>
      </c>
      <c r="C1319" s="94">
        <v>250402019</v>
      </c>
      <c r="D1319" s="94" t="s">
        <v>1608</v>
      </c>
      <c r="E1319" s="94"/>
      <c r="F1319" s="94"/>
      <c r="G1319" s="94" t="s">
        <v>792</v>
      </c>
      <c r="H1319" s="94">
        <v>18.6</v>
      </c>
      <c r="I1319" s="94">
        <v>18.6</v>
      </c>
      <c r="J1319" s="94"/>
      <c r="K1319" s="94"/>
      <c r="L1319" s="94"/>
      <c r="M1319" s="688"/>
      <c r="N1319" s="94" t="s">
        <v>162</v>
      </c>
      <c r="O1319" s="94"/>
    </row>
    <row r="1320" s="647" customFormat="1" spans="1:15">
      <c r="A1320" s="686" t="s">
        <v>21</v>
      </c>
      <c r="B1320" s="686" t="s">
        <v>790</v>
      </c>
      <c r="C1320" s="94">
        <v>250402020</v>
      </c>
      <c r="D1320" s="94" t="s">
        <v>1609</v>
      </c>
      <c r="E1320" s="94"/>
      <c r="F1320" s="94"/>
      <c r="G1320" s="94" t="s">
        <v>792</v>
      </c>
      <c r="H1320" s="94">
        <v>19</v>
      </c>
      <c r="I1320" s="94">
        <v>19</v>
      </c>
      <c r="J1320" s="94"/>
      <c r="K1320" s="94"/>
      <c r="L1320" s="94"/>
      <c r="M1320" s="688"/>
      <c r="N1320" s="94" t="s">
        <v>162</v>
      </c>
      <c r="O1320" s="94"/>
    </row>
    <row r="1321" s="647" customFormat="1" spans="1:15">
      <c r="A1321" s="686" t="s">
        <v>21</v>
      </c>
      <c r="B1321" s="686" t="s">
        <v>790</v>
      </c>
      <c r="C1321" s="94">
        <v>250402021</v>
      </c>
      <c r="D1321" s="94" t="s">
        <v>1610</v>
      </c>
      <c r="E1321" s="94"/>
      <c r="F1321" s="94"/>
      <c r="G1321" s="94" t="s">
        <v>792</v>
      </c>
      <c r="H1321" s="94">
        <v>18.6</v>
      </c>
      <c r="I1321" s="94">
        <v>18.6</v>
      </c>
      <c r="J1321" s="94"/>
      <c r="K1321" s="94"/>
      <c r="L1321" s="94"/>
      <c r="M1321" s="688"/>
      <c r="N1321" s="94" t="s">
        <v>162</v>
      </c>
      <c r="O1321" s="94"/>
    </row>
    <row r="1322" s="647" customFormat="1" spans="1:15">
      <c r="A1322" s="686" t="s">
        <v>21</v>
      </c>
      <c r="B1322" s="686" t="s">
        <v>790</v>
      </c>
      <c r="C1322" s="94">
        <v>250402022</v>
      </c>
      <c r="D1322" s="94" t="s">
        <v>1611</v>
      </c>
      <c r="E1322" s="94"/>
      <c r="F1322" s="94"/>
      <c r="G1322" s="94" t="s">
        <v>792</v>
      </c>
      <c r="H1322" s="94">
        <v>29.4</v>
      </c>
      <c r="I1322" s="94">
        <v>29.4</v>
      </c>
      <c r="J1322" s="94"/>
      <c r="K1322" s="94"/>
      <c r="L1322" s="94"/>
      <c r="M1322" s="688"/>
      <c r="N1322" s="94" t="s">
        <v>118</v>
      </c>
      <c r="O1322" s="94"/>
    </row>
    <row r="1323" s="647" customFormat="1" ht="19" spans="1:15">
      <c r="A1323" s="686" t="s">
        <v>21</v>
      </c>
      <c r="B1323" s="686" t="s">
        <v>790</v>
      </c>
      <c r="C1323" s="94">
        <v>250402023</v>
      </c>
      <c r="D1323" s="94" t="s">
        <v>1612</v>
      </c>
      <c r="E1323" s="94"/>
      <c r="F1323" s="94"/>
      <c r="G1323" s="94" t="s">
        <v>792</v>
      </c>
      <c r="H1323" s="94">
        <v>14.7</v>
      </c>
      <c r="I1323" s="94">
        <v>14.7</v>
      </c>
      <c r="J1323" s="94"/>
      <c r="K1323" s="94"/>
      <c r="L1323" s="94"/>
      <c r="M1323" s="688"/>
      <c r="N1323" s="94" t="s">
        <v>118</v>
      </c>
      <c r="O1323" s="94"/>
    </row>
    <row r="1324" s="647" customFormat="1" spans="1:15">
      <c r="A1324" s="686" t="s">
        <v>21</v>
      </c>
      <c r="B1324" s="686" t="s">
        <v>790</v>
      </c>
      <c r="C1324" s="94">
        <v>250402024</v>
      </c>
      <c r="D1324" s="94" t="s">
        <v>1613</v>
      </c>
      <c r="E1324" s="94"/>
      <c r="F1324" s="94"/>
      <c r="G1324" s="94" t="s">
        <v>792</v>
      </c>
      <c r="H1324" s="94">
        <v>14.7</v>
      </c>
      <c r="I1324" s="94">
        <v>14.7</v>
      </c>
      <c r="J1324" s="94"/>
      <c r="K1324" s="94"/>
      <c r="L1324" s="94"/>
      <c r="M1324" s="688"/>
      <c r="N1324" s="94" t="s">
        <v>118</v>
      </c>
      <c r="O1324" s="94"/>
    </row>
    <row r="1325" s="647" customFormat="1" spans="1:15">
      <c r="A1325" s="686" t="s">
        <v>63</v>
      </c>
      <c r="B1325" s="686" t="s">
        <v>790</v>
      </c>
      <c r="C1325" s="94">
        <v>250402025</v>
      </c>
      <c r="D1325" s="94" t="s">
        <v>1614</v>
      </c>
      <c r="E1325" s="94"/>
      <c r="F1325" s="94"/>
      <c r="G1325" s="94" t="s">
        <v>792</v>
      </c>
      <c r="H1325" s="94">
        <v>12.7</v>
      </c>
      <c r="I1325" s="94">
        <v>12.7</v>
      </c>
      <c r="J1325" s="94"/>
      <c r="K1325" s="94"/>
      <c r="L1325" s="94"/>
      <c r="M1325" s="688"/>
      <c r="N1325" s="94" t="s">
        <v>162</v>
      </c>
      <c r="O1325" s="94"/>
    </row>
    <row r="1326" s="647" customFormat="1" spans="1:15">
      <c r="A1326" s="686" t="s">
        <v>21</v>
      </c>
      <c r="B1326" s="686" t="s">
        <v>790</v>
      </c>
      <c r="C1326" s="94">
        <v>250402026</v>
      </c>
      <c r="D1326" s="94" t="s">
        <v>1615</v>
      </c>
      <c r="E1326" s="94"/>
      <c r="F1326" s="94"/>
      <c r="G1326" s="94" t="s">
        <v>792</v>
      </c>
      <c r="H1326" s="94">
        <v>14.7</v>
      </c>
      <c r="I1326" s="94">
        <v>14.7</v>
      </c>
      <c r="J1326" s="94"/>
      <c r="K1326" s="94"/>
      <c r="L1326" s="94"/>
      <c r="M1326" s="688"/>
      <c r="N1326" s="94" t="s">
        <v>162</v>
      </c>
      <c r="O1326" s="94"/>
    </row>
    <row r="1327" s="647" customFormat="1" spans="1:15">
      <c r="A1327" s="686" t="s">
        <v>21</v>
      </c>
      <c r="B1327" s="686" t="s">
        <v>790</v>
      </c>
      <c r="C1327" s="94">
        <v>250402027</v>
      </c>
      <c r="D1327" s="94" t="s">
        <v>1616</v>
      </c>
      <c r="E1327" s="94"/>
      <c r="F1327" s="94"/>
      <c r="G1327" s="94" t="s">
        <v>792</v>
      </c>
      <c r="H1327" s="94">
        <v>14.7</v>
      </c>
      <c r="I1327" s="94">
        <v>14.7</v>
      </c>
      <c r="J1327" s="94"/>
      <c r="K1327" s="94"/>
      <c r="L1327" s="94"/>
      <c r="M1327" s="688"/>
      <c r="N1327" s="94" t="s">
        <v>162</v>
      </c>
      <c r="O1327" s="94"/>
    </row>
    <row r="1328" s="647" customFormat="1" ht="19" spans="1:15">
      <c r="A1328" s="686" t="s">
        <v>21</v>
      </c>
      <c r="B1328" s="686" t="s">
        <v>790</v>
      </c>
      <c r="C1328" s="94">
        <v>250402028</v>
      </c>
      <c r="D1328" s="94" t="s">
        <v>1617</v>
      </c>
      <c r="E1328" s="94"/>
      <c r="F1328" s="94"/>
      <c r="G1328" s="94" t="s">
        <v>792</v>
      </c>
      <c r="H1328" s="94">
        <v>14.7</v>
      </c>
      <c r="I1328" s="94">
        <v>14.7</v>
      </c>
      <c r="J1328" s="94"/>
      <c r="K1328" s="94"/>
      <c r="L1328" s="94"/>
      <c r="M1328" s="688"/>
      <c r="N1328" s="94" t="s">
        <v>162</v>
      </c>
      <c r="O1328" s="94"/>
    </row>
    <row r="1329" s="647" customFormat="1" spans="1:15">
      <c r="A1329" s="686" t="s">
        <v>21</v>
      </c>
      <c r="B1329" s="686" t="s">
        <v>790</v>
      </c>
      <c r="C1329" s="94">
        <v>250402029</v>
      </c>
      <c r="D1329" s="94" t="s">
        <v>1618</v>
      </c>
      <c r="E1329" s="94"/>
      <c r="F1329" s="94"/>
      <c r="G1329" s="94" t="s">
        <v>792</v>
      </c>
      <c r="H1329" s="94">
        <v>14.7</v>
      </c>
      <c r="I1329" s="94">
        <v>14.7</v>
      </c>
      <c r="J1329" s="94"/>
      <c r="K1329" s="94"/>
      <c r="L1329" s="94"/>
      <c r="M1329" s="688"/>
      <c r="N1329" s="94" t="s">
        <v>162</v>
      </c>
      <c r="O1329" s="94"/>
    </row>
    <row r="1330" s="647" customFormat="1" spans="1:15">
      <c r="A1330" s="686" t="s">
        <v>21</v>
      </c>
      <c r="B1330" s="686" t="s">
        <v>790</v>
      </c>
      <c r="C1330" s="94">
        <v>250402030</v>
      </c>
      <c r="D1330" s="94" t="s">
        <v>1619</v>
      </c>
      <c r="E1330" s="94" t="s">
        <v>1620</v>
      </c>
      <c r="F1330" s="94"/>
      <c r="G1330" s="94" t="s">
        <v>792</v>
      </c>
      <c r="H1330" s="94">
        <v>14.7</v>
      </c>
      <c r="I1330" s="94">
        <v>14.7</v>
      </c>
      <c r="J1330" s="94"/>
      <c r="K1330" s="94"/>
      <c r="L1330" s="94"/>
      <c r="M1330" s="688"/>
      <c r="N1330" s="94" t="s">
        <v>162</v>
      </c>
      <c r="O1330" s="94"/>
    </row>
    <row r="1331" s="647" customFormat="1" spans="1:15">
      <c r="A1331" s="686" t="s">
        <v>21</v>
      </c>
      <c r="B1331" s="686" t="s">
        <v>790</v>
      </c>
      <c r="C1331" s="94">
        <v>250402031</v>
      </c>
      <c r="D1331" s="94" t="s">
        <v>1621</v>
      </c>
      <c r="E1331" s="94" t="s">
        <v>1620</v>
      </c>
      <c r="F1331" s="94"/>
      <c r="G1331" s="94" t="s">
        <v>792</v>
      </c>
      <c r="H1331" s="94">
        <v>14.7</v>
      </c>
      <c r="I1331" s="94">
        <v>14.7</v>
      </c>
      <c r="J1331" s="94"/>
      <c r="K1331" s="94"/>
      <c r="L1331" s="94"/>
      <c r="M1331" s="688"/>
      <c r="N1331" s="94" t="s">
        <v>162</v>
      </c>
      <c r="O1331" s="94"/>
    </row>
    <row r="1332" s="647" customFormat="1" spans="1:15">
      <c r="A1332" s="686" t="s">
        <v>21</v>
      </c>
      <c r="B1332" s="686" t="s">
        <v>790</v>
      </c>
      <c r="C1332" s="94">
        <v>250402032</v>
      </c>
      <c r="D1332" s="94" t="s">
        <v>1622</v>
      </c>
      <c r="E1332" s="94"/>
      <c r="F1332" s="94"/>
      <c r="G1332" s="94" t="s">
        <v>792</v>
      </c>
      <c r="H1332" s="94">
        <v>14.7</v>
      </c>
      <c r="I1332" s="94">
        <v>14.7</v>
      </c>
      <c r="J1332" s="94"/>
      <c r="K1332" s="94"/>
      <c r="L1332" s="94"/>
      <c r="M1332" s="688"/>
      <c r="N1332" s="94" t="s">
        <v>162</v>
      </c>
      <c r="O1332" s="94"/>
    </row>
    <row r="1333" s="647" customFormat="1" spans="1:15">
      <c r="A1333" s="686" t="s">
        <v>63</v>
      </c>
      <c r="B1333" s="686" t="s">
        <v>790</v>
      </c>
      <c r="C1333" s="94">
        <v>250402033</v>
      </c>
      <c r="D1333" s="94" t="s">
        <v>1623</v>
      </c>
      <c r="E1333" s="94" t="s">
        <v>1624</v>
      </c>
      <c r="F1333" s="94"/>
      <c r="G1333" s="94" t="s">
        <v>792</v>
      </c>
      <c r="H1333" s="94">
        <v>12.7</v>
      </c>
      <c r="I1333" s="94">
        <v>12.7</v>
      </c>
      <c r="J1333" s="94"/>
      <c r="K1333" s="94"/>
      <c r="L1333" s="94"/>
      <c r="M1333" s="688"/>
      <c r="N1333" s="94" t="s">
        <v>162</v>
      </c>
      <c r="O1333" s="94"/>
    </row>
    <row r="1334" s="647" customFormat="1" spans="1:15">
      <c r="A1334" s="686" t="s">
        <v>21</v>
      </c>
      <c r="B1334" s="686" t="s">
        <v>790</v>
      </c>
      <c r="C1334" s="94">
        <v>250402034</v>
      </c>
      <c r="D1334" s="94" t="s">
        <v>1625</v>
      </c>
      <c r="E1334" s="94"/>
      <c r="F1334" s="94"/>
      <c r="G1334" s="94" t="s">
        <v>792</v>
      </c>
      <c r="H1334" s="94">
        <v>14.7</v>
      </c>
      <c r="I1334" s="94">
        <v>14.7</v>
      </c>
      <c r="J1334" s="94"/>
      <c r="K1334" s="94"/>
      <c r="L1334" s="94"/>
      <c r="M1334" s="688"/>
      <c r="N1334" s="94" t="s">
        <v>162</v>
      </c>
      <c r="O1334" s="94"/>
    </row>
    <row r="1335" s="647" customFormat="1" spans="1:15">
      <c r="A1335" s="686" t="s">
        <v>23</v>
      </c>
      <c r="B1335" s="686"/>
      <c r="C1335" s="94">
        <v>250402035</v>
      </c>
      <c r="D1335" s="94" t="s">
        <v>1626</v>
      </c>
      <c r="E1335" s="94"/>
      <c r="F1335" s="94"/>
      <c r="G1335" s="94" t="s">
        <v>792</v>
      </c>
      <c r="H1335" s="94" t="s">
        <v>20</v>
      </c>
      <c r="I1335" s="94" t="s">
        <v>20</v>
      </c>
      <c r="J1335" s="94"/>
      <c r="K1335" s="94"/>
      <c r="L1335" s="94"/>
      <c r="M1335" s="688"/>
      <c r="N1335" s="94" t="s">
        <v>20</v>
      </c>
      <c r="O1335" s="94"/>
    </row>
    <row r="1336" s="647" customFormat="1" ht="19" spans="1:15">
      <c r="A1336" s="686" t="s">
        <v>23</v>
      </c>
      <c r="B1336" s="686" t="s">
        <v>790</v>
      </c>
      <c r="C1336" s="94">
        <v>2504020350</v>
      </c>
      <c r="D1336" s="94" t="s">
        <v>1627</v>
      </c>
      <c r="E1336" s="94"/>
      <c r="F1336" s="94"/>
      <c r="G1336" s="94" t="s">
        <v>792</v>
      </c>
      <c r="H1336" s="94">
        <v>8</v>
      </c>
      <c r="I1336" s="94">
        <v>8</v>
      </c>
      <c r="J1336" s="94"/>
      <c r="K1336" s="94"/>
      <c r="L1336" s="94"/>
      <c r="M1336" s="688"/>
      <c r="N1336" s="94" t="s">
        <v>162</v>
      </c>
      <c r="O1336" s="94"/>
    </row>
    <row r="1337" s="647" customFormat="1" ht="19" spans="1:15">
      <c r="A1337" s="686" t="s">
        <v>23</v>
      </c>
      <c r="B1337" s="686" t="s">
        <v>790</v>
      </c>
      <c r="C1337" s="94">
        <v>2504020351</v>
      </c>
      <c r="D1337" s="94" t="s">
        <v>1628</v>
      </c>
      <c r="E1337" s="94"/>
      <c r="F1337" s="94"/>
      <c r="G1337" s="94" t="s">
        <v>792</v>
      </c>
      <c r="H1337" s="94">
        <v>14.9</v>
      </c>
      <c r="I1337" s="94">
        <v>14.9</v>
      </c>
      <c r="J1337" s="94"/>
      <c r="K1337" s="94"/>
      <c r="L1337" s="94"/>
      <c r="M1337" s="688"/>
      <c r="N1337" s="94" t="s">
        <v>162</v>
      </c>
      <c r="O1337" s="94"/>
    </row>
    <row r="1338" s="647" customFormat="1" ht="19" spans="1:15">
      <c r="A1338" s="686" t="s">
        <v>323</v>
      </c>
      <c r="B1338" s="686" t="s">
        <v>790</v>
      </c>
      <c r="C1338" s="94">
        <v>2504020352</v>
      </c>
      <c r="D1338" s="94" t="s">
        <v>1629</v>
      </c>
      <c r="E1338" s="94" t="s">
        <v>1329</v>
      </c>
      <c r="F1338" s="94"/>
      <c r="G1338" s="94" t="s">
        <v>161</v>
      </c>
      <c r="H1338" s="94">
        <v>33.3</v>
      </c>
      <c r="I1338" s="94">
        <v>33.3</v>
      </c>
      <c r="J1338" s="94"/>
      <c r="K1338" s="94"/>
      <c r="L1338" s="94"/>
      <c r="M1338" s="688"/>
      <c r="N1338" s="94" t="s">
        <v>162</v>
      </c>
      <c r="O1338" s="94"/>
    </row>
    <row r="1339" s="647" customFormat="1" ht="19" spans="1:15">
      <c r="A1339" s="686" t="s">
        <v>21</v>
      </c>
      <c r="B1339" s="686" t="s">
        <v>790</v>
      </c>
      <c r="C1339" s="94">
        <v>250402036</v>
      </c>
      <c r="D1339" s="94" t="s">
        <v>1630</v>
      </c>
      <c r="E1339" s="94"/>
      <c r="F1339" s="94"/>
      <c r="G1339" s="94" t="s">
        <v>792</v>
      </c>
      <c r="H1339" s="94">
        <v>14.7</v>
      </c>
      <c r="I1339" s="94">
        <v>14.7</v>
      </c>
      <c r="J1339" s="94"/>
      <c r="K1339" s="94"/>
      <c r="L1339" s="94"/>
      <c r="M1339" s="688"/>
      <c r="N1339" s="94" t="s">
        <v>162</v>
      </c>
      <c r="O1339" s="94"/>
    </row>
    <row r="1340" s="647" customFormat="1" spans="1:15">
      <c r="A1340" s="686" t="s">
        <v>21</v>
      </c>
      <c r="B1340" s="686" t="s">
        <v>790</v>
      </c>
      <c r="C1340" s="94">
        <v>250402037</v>
      </c>
      <c r="D1340" s="94" t="s">
        <v>1631</v>
      </c>
      <c r="E1340" s="94"/>
      <c r="F1340" s="94"/>
      <c r="G1340" s="94" t="s">
        <v>792</v>
      </c>
      <c r="H1340" s="94">
        <v>11</v>
      </c>
      <c r="I1340" s="94">
        <v>11</v>
      </c>
      <c r="J1340" s="94"/>
      <c r="K1340" s="94"/>
      <c r="L1340" s="94"/>
      <c r="M1340" s="688"/>
      <c r="N1340" s="94" t="s">
        <v>162</v>
      </c>
      <c r="O1340" s="94"/>
    </row>
    <row r="1341" s="647" customFormat="1" spans="1:15">
      <c r="A1341" s="686" t="s">
        <v>60</v>
      </c>
      <c r="B1341" s="686" t="s">
        <v>790</v>
      </c>
      <c r="C1341" s="94">
        <v>250402038</v>
      </c>
      <c r="D1341" s="94" t="s">
        <v>1632</v>
      </c>
      <c r="E1341" s="94"/>
      <c r="F1341" s="94"/>
      <c r="G1341" s="94" t="s">
        <v>792</v>
      </c>
      <c r="H1341" s="94">
        <v>22.5</v>
      </c>
      <c r="I1341" s="94">
        <v>22.5</v>
      </c>
      <c r="J1341" s="94"/>
      <c r="K1341" s="94"/>
      <c r="L1341" s="94"/>
      <c r="M1341" s="688"/>
      <c r="N1341" s="94" t="s">
        <v>128</v>
      </c>
      <c r="O1341" s="94"/>
    </row>
    <row r="1342" s="647" customFormat="1" ht="19" spans="1:15">
      <c r="A1342" s="686" t="s">
        <v>60</v>
      </c>
      <c r="B1342" s="686" t="s">
        <v>790</v>
      </c>
      <c r="C1342" s="94">
        <v>250402039</v>
      </c>
      <c r="D1342" s="94" t="s">
        <v>1633</v>
      </c>
      <c r="E1342" s="94"/>
      <c r="F1342" s="94"/>
      <c r="G1342" s="94" t="s">
        <v>792</v>
      </c>
      <c r="H1342" s="94">
        <v>52.9</v>
      </c>
      <c r="I1342" s="94">
        <v>52.9</v>
      </c>
      <c r="J1342" s="94"/>
      <c r="K1342" s="94"/>
      <c r="L1342" s="94"/>
      <c r="M1342" s="688"/>
      <c r="N1342" s="94" t="s">
        <v>128</v>
      </c>
      <c r="O1342" s="94"/>
    </row>
    <row r="1343" s="647" customFormat="1" ht="19" spans="1:15">
      <c r="A1343" s="686" t="s">
        <v>60</v>
      </c>
      <c r="B1343" s="686" t="s">
        <v>790</v>
      </c>
      <c r="C1343" s="94">
        <v>250402040</v>
      </c>
      <c r="D1343" s="94" t="s">
        <v>1634</v>
      </c>
      <c r="E1343" s="94"/>
      <c r="F1343" s="94"/>
      <c r="G1343" s="94" t="s">
        <v>792</v>
      </c>
      <c r="H1343" s="94">
        <v>44.1</v>
      </c>
      <c r="I1343" s="94">
        <v>44.1</v>
      </c>
      <c r="J1343" s="94"/>
      <c r="K1343" s="94"/>
      <c r="L1343" s="94"/>
      <c r="M1343" s="688"/>
      <c r="N1343" s="94" t="s">
        <v>128</v>
      </c>
      <c r="O1343" s="94"/>
    </row>
    <row r="1344" s="647" customFormat="1" ht="19" spans="1:15">
      <c r="A1344" s="686" t="s">
        <v>65</v>
      </c>
      <c r="B1344" s="686" t="s">
        <v>790</v>
      </c>
      <c r="C1344" s="94">
        <v>250402041</v>
      </c>
      <c r="D1344" s="94" t="s">
        <v>1635</v>
      </c>
      <c r="E1344" s="94" t="s">
        <v>1026</v>
      </c>
      <c r="F1344" s="94"/>
      <c r="G1344" s="94" t="s">
        <v>792</v>
      </c>
      <c r="H1344" s="94">
        <v>85.5</v>
      </c>
      <c r="I1344" s="94">
        <v>85.5</v>
      </c>
      <c r="J1344" s="94"/>
      <c r="K1344" s="94"/>
      <c r="L1344" s="94"/>
      <c r="M1344" s="688"/>
      <c r="N1344" s="94" t="s">
        <v>162</v>
      </c>
      <c r="O1344" s="94"/>
    </row>
    <row r="1345" s="647" customFormat="1" ht="19" spans="1:15">
      <c r="A1345" s="686" t="s">
        <v>65</v>
      </c>
      <c r="B1345" s="686" t="s">
        <v>790</v>
      </c>
      <c r="C1345" s="94">
        <v>250402043</v>
      </c>
      <c r="D1345" s="94" t="s">
        <v>1636</v>
      </c>
      <c r="E1345" s="94" t="s">
        <v>1026</v>
      </c>
      <c r="F1345" s="94"/>
      <c r="G1345" s="94" t="s">
        <v>792</v>
      </c>
      <c r="H1345" s="94">
        <v>56.1</v>
      </c>
      <c r="I1345" s="94">
        <v>56.1</v>
      </c>
      <c r="J1345" s="94"/>
      <c r="K1345" s="94"/>
      <c r="L1345" s="94"/>
      <c r="M1345" s="688"/>
      <c r="N1345" s="94" t="s">
        <v>162</v>
      </c>
      <c r="O1345" s="94"/>
    </row>
    <row r="1346" s="647" customFormat="1" ht="19" spans="1:15">
      <c r="A1346" s="686" t="s">
        <v>323</v>
      </c>
      <c r="B1346" s="686" t="s">
        <v>790</v>
      </c>
      <c r="C1346" s="94">
        <v>250402044</v>
      </c>
      <c r="D1346" s="94" t="s">
        <v>1637</v>
      </c>
      <c r="E1346" s="94"/>
      <c r="F1346" s="94"/>
      <c r="G1346" s="94" t="s">
        <v>792</v>
      </c>
      <c r="H1346" s="94">
        <v>44.1</v>
      </c>
      <c r="I1346" s="94">
        <v>44.1</v>
      </c>
      <c r="J1346" s="94"/>
      <c r="K1346" s="94"/>
      <c r="L1346" s="94"/>
      <c r="M1346" s="688"/>
      <c r="N1346" s="94" t="s">
        <v>128</v>
      </c>
      <c r="O1346" s="94"/>
    </row>
    <row r="1347" s="647" customFormat="1" ht="19" spans="1:15">
      <c r="A1347" s="686" t="s">
        <v>323</v>
      </c>
      <c r="B1347" s="686" t="s">
        <v>790</v>
      </c>
      <c r="C1347" s="94">
        <v>250402045</v>
      </c>
      <c r="D1347" s="94" t="s">
        <v>1638</v>
      </c>
      <c r="E1347" s="94"/>
      <c r="F1347" s="94"/>
      <c r="G1347" s="94" t="s">
        <v>792</v>
      </c>
      <c r="H1347" s="94">
        <v>44.1</v>
      </c>
      <c r="I1347" s="94">
        <v>44.1</v>
      </c>
      <c r="J1347" s="94"/>
      <c r="K1347" s="94"/>
      <c r="L1347" s="94"/>
      <c r="M1347" s="688"/>
      <c r="N1347" s="94" t="s">
        <v>128</v>
      </c>
      <c r="O1347" s="94"/>
    </row>
    <row r="1348" s="647" customFormat="1" spans="1:15">
      <c r="A1348" s="686" t="s">
        <v>65</v>
      </c>
      <c r="B1348" s="686" t="s">
        <v>790</v>
      </c>
      <c r="C1348" s="94">
        <v>250402047</v>
      </c>
      <c r="D1348" s="94" t="s">
        <v>1639</v>
      </c>
      <c r="E1348" s="94" t="s">
        <v>1026</v>
      </c>
      <c r="F1348" s="94"/>
      <c r="G1348" s="94" t="s">
        <v>792</v>
      </c>
      <c r="H1348" s="94">
        <v>68.4</v>
      </c>
      <c r="I1348" s="94">
        <v>68.4</v>
      </c>
      <c r="J1348" s="94"/>
      <c r="K1348" s="94"/>
      <c r="L1348" s="94"/>
      <c r="M1348" s="688"/>
      <c r="N1348" s="94" t="s">
        <v>162</v>
      </c>
      <c r="O1348" s="94"/>
    </row>
    <row r="1349" s="647" customFormat="1" spans="1:15">
      <c r="A1349" s="686" t="s">
        <v>323</v>
      </c>
      <c r="B1349" s="686" t="s">
        <v>790</v>
      </c>
      <c r="C1349" s="94">
        <v>250402048</v>
      </c>
      <c r="D1349" s="94" t="s">
        <v>1640</v>
      </c>
      <c r="E1349" s="94"/>
      <c r="F1349" s="94"/>
      <c r="G1349" s="94" t="s">
        <v>792</v>
      </c>
      <c r="H1349" s="94">
        <v>35.3</v>
      </c>
      <c r="I1349" s="94">
        <v>35.3</v>
      </c>
      <c r="J1349" s="94"/>
      <c r="K1349" s="94"/>
      <c r="L1349" s="94"/>
      <c r="M1349" s="688"/>
      <c r="N1349" s="94" t="s">
        <v>128</v>
      </c>
      <c r="O1349" s="94"/>
    </row>
    <row r="1350" s="647" customFormat="1" spans="1:15">
      <c r="A1350" s="686" t="s">
        <v>323</v>
      </c>
      <c r="B1350" s="686" t="s">
        <v>790</v>
      </c>
      <c r="C1350" s="94">
        <v>250402049</v>
      </c>
      <c r="D1350" s="94" t="s">
        <v>1641</v>
      </c>
      <c r="E1350" s="94"/>
      <c r="F1350" s="94"/>
      <c r="G1350" s="94" t="s">
        <v>792</v>
      </c>
      <c r="H1350" s="94">
        <v>44.1</v>
      </c>
      <c r="I1350" s="94">
        <v>44.1</v>
      </c>
      <c r="J1350" s="94"/>
      <c r="K1350" s="94"/>
      <c r="L1350" s="94"/>
      <c r="M1350" s="688"/>
      <c r="N1350" s="94" t="s">
        <v>128</v>
      </c>
      <c r="O1350" s="94"/>
    </row>
    <row r="1351" s="647" customFormat="1" spans="1:15">
      <c r="A1351" s="686" t="s">
        <v>323</v>
      </c>
      <c r="B1351" s="686" t="s">
        <v>790</v>
      </c>
      <c r="C1351" s="94">
        <v>250402050</v>
      </c>
      <c r="D1351" s="94" t="s">
        <v>1642</v>
      </c>
      <c r="E1351" s="94"/>
      <c r="F1351" s="94"/>
      <c r="G1351" s="94" t="s">
        <v>792</v>
      </c>
      <c r="H1351" s="94">
        <v>51.3</v>
      </c>
      <c r="I1351" s="94">
        <v>51.3</v>
      </c>
      <c r="J1351" s="94"/>
      <c r="K1351" s="94"/>
      <c r="L1351" s="94"/>
      <c r="M1351" s="688"/>
      <c r="N1351" s="94" t="s">
        <v>128</v>
      </c>
      <c r="O1351" s="94"/>
    </row>
    <row r="1352" s="647" customFormat="1" ht="19" spans="1:15">
      <c r="A1352" s="686" t="s">
        <v>323</v>
      </c>
      <c r="B1352" s="686" t="s">
        <v>790</v>
      </c>
      <c r="C1352" s="94">
        <v>250402051</v>
      </c>
      <c r="D1352" s="94" t="s">
        <v>1643</v>
      </c>
      <c r="E1352" s="94"/>
      <c r="F1352" s="94"/>
      <c r="G1352" s="94" t="s">
        <v>792</v>
      </c>
      <c r="H1352" s="94">
        <v>49</v>
      </c>
      <c r="I1352" s="94">
        <v>49</v>
      </c>
      <c r="J1352" s="94"/>
      <c r="K1352" s="94"/>
      <c r="L1352" s="94"/>
      <c r="M1352" s="688"/>
      <c r="N1352" s="94" t="s">
        <v>128</v>
      </c>
      <c r="O1352" s="94"/>
    </row>
    <row r="1353" s="647" customFormat="1" ht="19" spans="1:15">
      <c r="A1353" s="686" t="s">
        <v>323</v>
      </c>
      <c r="B1353" s="686" t="s">
        <v>790</v>
      </c>
      <c r="C1353" s="94">
        <v>250402052</v>
      </c>
      <c r="D1353" s="94" t="s">
        <v>1644</v>
      </c>
      <c r="E1353" s="94"/>
      <c r="F1353" s="94"/>
      <c r="G1353" s="94" t="s">
        <v>792</v>
      </c>
      <c r="H1353" s="94">
        <v>68.4</v>
      </c>
      <c r="I1353" s="94">
        <v>68.4</v>
      </c>
      <c r="J1353" s="94"/>
      <c r="K1353" s="94"/>
      <c r="L1353" s="94"/>
      <c r="M1353" s="688"/>
      <c r="N1353" s="94" t="s">
        <v>128</v>
      </c>
      <c r="O1353" s="94"/>
    </row>
    <row r="1354" s="647" customFormat="1" spans="1:15">
      <c r="A1354" s="686" t="s">
        <v>323</v>
      </c>
      <c r="B1354" s="686" t="s">
        <v>790</v>
      </c>
      <c r="C1354" s="94">
        <v>250402053</v>
      </c>
      <c r="D1354" s="94" t="s">
        <v>1645</v>
      </c>
      <c r="E1354" s="94"/>
      <c r="F1354" s="94"/>
      <c r="G1354" s="94" t="s">
        <v>792</v>
      </c>
      <c r="H1354" s="94">
        <v>85.5</v>
      </c>
      <c r="I1354" s="94">
        <v>85.5</v>
      </c>
      <c r="J1354" s="94"/>
      <c r="K1354" s="94"/>
      <c r="L1354" s="94"/>
      <c r="M1354" s="688"/>
      <c r="N1354" s="94" t="s">
        <v>128</v>
      </c>
      <c r="O1354" s="94"/>
    </row>
    <row r="1355" s="647" customFormat="1" ht="19" spans="1:15">
      <c r="A1355" s="686" t="s">
        <v>323</v>
      </c>
      <c r="B1355" s="686" t="s">
        <v>790</v>
      </c>
      <c r="C1355" s="94">
        <v>250402054</v>
      </c>
      <c r="D1355" s="94" t="s">
        <v>1646</v>
      </c>
      <c r="E1355" s="94"/>
      <c r="F1355" s="94"/>
      <c r="G1355" s="94" t="s">
        <v>792</v>
      </c>
      <c r="H1355" s="94">
        <v>44.1</v>
      </c>
      <c r="I1355" s="94">
        <v>44.1</v>
      </c>
      <c r="J1355" s="94"/>
      <c r="K1355" s="94"/>
      <c r="L1355" s="94"/>
      <c r="M1355" s="688"/>
      <c r="N1355" s="94" t="s">
        <v>128</v>
      </c>
      <c r="O1355" s="94"/>
    </row>
    <row r="1356" s="647" customFormat="1" ht="19" spans="1:15">
      <c r="A1356" s="686" t="s">
        <v>323</v>
      </c>
      <c r="B1356" s="686" t="s">
        <v>790</v>
      </c>
      <c r="C1356" s="94">
        <v>250402055</v>
      </c>
      <c r="D1356" s="94" t="s">
        <v>1647</v>
      </c>
      <c r="E1356" s="94"/>
      <c r="F1356" s="94"/>
      <c r="G1356" s="94" t="s">
        <v>792</v>
      </c>
      <c r="H1356" s="94">
        <v>44.1</v>
      </c>
      <c r="I1356" s="94">
        <v>44.1</v>
      </c>
      <c r="J1356" s="94"/>
      <c r="K1356" s="94"/>
      <c r="L1356" s="94"/>
      <c r="M1356" s="688"/>
      <c r="N1356" s="94" t="s">
        <v>128</v>
      </c>
      <c r="O1356" s="94"/>
    </row>
    <row r="1357" s="647" customFormat="1" spans="1:15">
      <c r="A1357" s="686" t="s">
        <v>323</v>
      </c>
      <c r="B1357" s="686" t="s">
        <v>790</v>
      </c>
      <c r="C1357" s="94">
        <v>250402059</v>
      </c>
      <c r="D1357" s="94" t="s">
        <v>1648</v>
      </c>
      <c r="E1357" s="94" t="s">
        <v>1171</v>
      </c>
      <c r="F1357" s="94"/>
      <c r="G1357" s="94" t="s">
        <v>792</v>
      </c>
      <c r="H1357" s="94">
        <v>26.5</v>
      </c>
      <c r="I1357" s="94">
        <v>26.5</v>
      </c>
      <c r="J1357" s="94"/>
      <c r="K1357" s="94"/>
      <c r="L1357" s="94"/>
      <c r="M1357" s="688"/>
      <c r="N1357" s="94" t="s">
        <v>128</v>
      </c>
      <c r="O1357" s="94"/>
    </row>
    <row r="1358" s="647" customFormat="1" spans="1:15">
      <c r="A1358" s="686" t="s">
        <v>323</v>
      </c>
      <c r="B1358" s="686" t="s">
        <v>790</v>
      </c>
      <c r="C1358" s="94">
        <v>250402060</v>
      </c>
      <c r="D1358" s="94" t="s">
        <v>1649</v>
      </c>
      <c r="E1358" s="94" t="s">
        <v>1650</v>
      </c>
      <c r="F1358" s="94"/>
      <c r="G1358" s="94" t="s">
        <v>792</v>
      </c>
      <c r="H1358" s="94">
        <v>37.2</v>
      </c>
      <c r="I1358" s="94">
        <v>37.2</v>
      </c>
      <c r="J1358" s="94"/>
      <c r="K1358" s="94"/>
      <c r="L1358" s="94"/>
      <c r="M1358" s="688"/>
      <c r="N1358" s="94" t="s">
        <v>128</v>
      </c>
      <c r="O1358" s="94"/>
    </row>
    <row r="1359" s="647" customFormat="1" ht="19" spans="1:15">
      <c r="A1359" s="686" t="s">
        <v>323</v>
      </c>
      <c r="B1359" s="686" t="s">
        <v>790</v>
      </c>
      <c r="C1359" s="94">
        <v>250402061</v>
      </c>
      <c r="D1359" s="94" t="s">
        <v>1651</v>
      </c>
      <c r="E1359" s="94" t="s">
        <v>1587</v>
      </c>
      <c r="F1359" s="94"/>
      <c r="G1359" s="94" t="s">
        <v>792</v>
      </c>
      <c r="H1359" s="94">
        <v>56.1</v>
      </c>
      <c r="I1359" s="94">
        <v>56.1</v>
      </c>
      <c r="J1359" s="94"/>
      <c r="K1359" s="94"/>
      <c r="L1359" s="94"/>
      <c r="M1359" s="688"/>
      <c r="N1359" s="94" t="s">
        <v>128</v>
      </c>
      <c r="O1359" s="94"/>
    </row>
    <row r="1360" s="647" customFormat="1" spans="1:15">
      <c r="A1360" s="686" t="s">
        <v>323</v>
      </c>
      <c r="B1360" s="686" t="s">
        <v>790</v>
      </c>
      <c r="C1360" s="94">
        <v>250402062</v>
      </c>
      <c r="D1360" s="94" t="s">
        <v>1652</v>
      </c>
      <c r="E1360" s="94" t="s">
        <v>1650</v>
      </c>
      <c r="F1360" s="94"/>
      <c r="G1360" s="94" t="s">
        <v>792</v>
      </c>
      <c r="H1360" s="94">
        <v>31.4</v>
      </c>
      <c r="I1360" s="94">
        <v>31.4</v>
      </c>
      <c r="J1360" s="94"/>
      <c r="K1360" s="94"/>
      <c r="L1360" s="94"/>
      <c r="M1360" s="688"/>
      <c r="N1360" s="94" t="s">
        <v>128</v>
      </c>
      <c r="O1360" s="94"/>
    </row>
    <row r="1361" s="647" customFormat="1" spans="1:15">
      <c r="A1361" s="686" t="s">
        <v>323</v>
      </c>
      <c r="B1361" s="686" t="s">
        <v>790</v>
      </c>
      <c r="C1361" s="94">
        <v>250402063</v>
      </c>
      <c r="D1361" s="94" t="s">
        <v>1653</v>
      </c>
      <c r="E1361" s="94"/>
      <c r="F1361" s="94"/>
      <c r="G1361" s="94" t="s">
        <v>161</v>
      </c>
      <c r="H1361" s="94">
        <v>207</v>
      </c>
      <c r="I1361" s="94">
        <v>207</v>
      </c>
      <c r="J1361" s="94"/>
      <c r="K1361" s="94"/>
      <c r="L1361" s="94"/>
      <c r="M1361" s="688"/>
      <c r="N1361" s="94" t="s">
        <v>128</v>
      </c>
      <c r="O1361" s="94"/>
    </row>
    <row r="1362" s="647" customFormat="1" ht="19" spans="1:15">
      <c r="A1362" s="686" t="s">
        <v>323</v>
      </c>
      <c r="B1362" s="686" t="s">
        <v>790</v>
      </c>
      <c r="C1362" s="94">
        <v>250402064</v>
      </c>
      <c r="D1362" s="94" t="s">
        <v>1654</v>
      </c>
      <c r="E1362" s="94" t="s">
        <v>1655</v>
      </c>
      <c r="F1362" s="94"/>
      <c r="G1362" s="94" t="s">
        <v>161</v>
      </c>
      <c r="H1362" s="94">
        <v>229.3</v>
      </c>
      <c r="I1362" s="94">
        <v>229.3</v>
      </c>
      <c r="J1362" s="94"/>
      <c r="K1362" s="94"/>
      <c r="L1362" s="94"/>
      <c r="M1362" s="688"/>
      <c r="N1362" s="94" t="s">
        <v>128</v>
      </c>
      <c r="O1362" s="94"/>
    </row>
    <row r="1363" s="647" customFormat="1" spans="1:15">
      <c r="A1363" s="686" t="s">
        <v>323</v>
      </c>
      <c r="B1363" s="686" t="s">
        <v>790</v>
      </c>
      <c r="C1363" s="94">
        <v>250402065</v>
      </c>
      <c r="D1363" s="94" t="s">
        <v>1656</v>
      </c>
      <c r="E1363" s="94"/>
      <c r="F1363" s="94"/>
      <c r="G1363" s="94" t="s">
        <v>161</v>
      </c>
      <c r="H1363" s="94">
        <v>26.5</v>
      </c>
      <c r="I1363" s="94">
        <v>26.5</v>
      </c>
      <c r="J1363" s="94"/>
      <c r="K1363" s="94"/>
      <c r="L1363" s="94"/>
      <c r="M1363" s="688"/>
      <c r="N1363" s="94" t="s">
        <v>128</v>
      </c>
      <c r="O1363" s="94"/>
    </row>
    <row r="1364" s="647" customFormat="1" ht="19" spans="1:15">
      <c r="A1364" s="686" t="s">
        <v>323</v>
      </c>
      <c r="B1364" s="686" t="s">
        <v>790</v>
      </c>
      <c r="C1364" s="94">
        <v>250402066</v>
      </c>
      <c r="D1364" s="94" t="s">
        <v>1657</v>
      </c>
      <c r="E1364" s="94"/>
      <c r="F1364" s="94"/>
      <c r="G1364" s="94" t="s">
        <v>161</v>
      </c>
      <c r="H1364" s="94">
        <v>31.4</v>
      </c>
      <c r="I1364" s="94">
        <v>31.4</v>
      </c>
      <c r="J1364" s="94"/>
      <c r="K1364" s="94"/>
      <c r="L1364" s="94"/>
      <c r="M1364" s="688"/>
      <c r="N1364" s="94" t="s">
        <v>128</v>
      </c>
      <c r="O1364" s="94"/>
    </row>
    <row r="1365" s="647" customFormat="1" ht="19" spans="1:15">
      <c r="A1365" s="686" t="s">
        <v>323</v>
      </c>
      <c r="B1365" s="686" t="s">
        <v>790</v>
      </c>
      <c r="C1365" s="94">
        <v>250402067</v>
      </c>
      <c r="D1365" s="94" t="s">
        <v>1658</v>
      </c>
      <c r="E1365" s="94"/>
      <c r="F1365" s="94"/>
      <c r="G1365" s="94" t="s">
        <v>792</v>
      </c>
      <c r="H1365" s="94">
        <v>35.3</v>
      </c>
      <c r="I1365" s="94">
        <v>35.3</v>
      </c>
      <c r="J1365" s="94"/>
      <c r="K1365" s="94"/>
      <c r="L1365" s="94"/>
      <c r="M1365" s="688"/>
      <c r="N1365" s="94" t="s">
        <v>128</v>
      </c>
      <c r="O1365" s="94"/>
    </row>
    <row r="1366" s="647" customFormat="1" ht="19" spans="1:15">
      <c r="A1366" s="686" t="s">
        <v>323</v>
      </c>
      <c r="B1366" s="686" t="s">
        <v>790</v>
      </c>
      <c r="C1366" s="94">
        <v>250402068</v>
      </c>
      <c r="D1366" s="94" t="s">
        <v>1659</v>
      </c>
      <c r="E1366" s="94"/>
      <c r="F1366" s="94"/>
      <c r="G1366" s="94" t="s">
        <v>161</v>
      </c>
      <c r="H1366" s="94">
        <v>110</v>
      </c>
      <c r="I1366" s="94">
        <v>110</v>
      </c>
      <c r="J1366" s="94"/>
      <c r="K1366" s="94"/>
      <c r="L1366" s="94"/>
      <c r="M1366" s="688" t="s">
        <v>1476</v>
      </c>
      <c r="N1366" s="94" t="s">
        <v>128</v>
      </c>
      <c r="O1366" s="94"/>
    </row>
    <row r="1367" s="647" customFormat="1" spans="1:15">
      <c r="A1367" s="686" t="s">
        <v>323</v>
      </c>
      <c r="B1367" s="686" t="s">
        <v>790</v>
      </c>
      <c r="C1367" s="94">
        <v>250402069</v>
      </c>
      <c r="D1367" s="94" t="s">
        <v>1660</v>
      </c>
      <c r="E1367" s="94"/>
      <c r="F1367" s="94"/>
      <c r="G1367" s="94" t="s">
        <v>792</v>
      </c>
      <c r="H1367" s="94">
        <v>35.3</v>
      </c>
      <c r="I1367" s="94">
        <v>35.3</v>
      </c>
      <c r="J1367" s="94"/>
      <c r="K1367" s="94"/>
      <c r="L1367" s="94"/>
      <c r="M1367" s="688"/>
      <c r="N1367" s="94" t="s">
        <v>128</v>
      </c>
      <c r="O1367" s="94"/>
    </row>
    <row r="1368" s="647" customFormat="1" ht="19" spans="1:15">
      <c r="A1368" s="686" t="s">
        <v>53</v>
      </c>
      <c r="B1368" s="686" t="s">
        <v>790</v>
      </c>
      <c r="C1368" s="94">
        <v>250402070</v>
      </c>
      <c r="D1368" s="94" t="s">
        <v>1661</v>
      </c>
      <c r="E1368" s="94"/>
      <c r="F1368" s="94"/>
      <c r="G1368" s="94" t="s">
        <v>161</v>
      </c>
      <c r="H1368" s="94">
        <v>52.9</v>
      </c>
      <c r="I1368" s="94">
        <v>52.9</v>
      </c>
      <c r="J1368" s="94"/>
      <c r="K1368" s="94"/>
      <c r="L1368" s="94"/>
      <c r="M1368" s="688"/>
      <c r="N1368" s="94" t="s">
        <v>162</v>
      </c>
      <c r="O1368" s="94"/>
    </row>
    <row r="1369" s="647" customFormat="1" ht="57" spans="1:15">
      <c r="A1369" s="686" t="s">
        <v>53</v>
      </c>
      <c r="B1369" s="686" t="s">
        <v>790</v>
      </c>
      <c r="C1369" s="94">
        <v>250402071</v>
      </c>
      <c r="D1369" s="94" t="s">
        <v>1662</v>
      </c>
      <c r="E1369" s="94" t="s">
        <v>1663</v>
      </c>
      <c r="F1369" s="94"/>
      <c r="G1369" s="94" t="s">
        <v>161</v>
      </c>
      <c r="H1369" s="94">
        <v>35.3</v>
      </c>
      <c r="I1369" s="94">
        <v>35.3</v>
      </c>
      <c r="J1369" s="94"/>
      <c r="K1369" s="94"/>
      <c r="L1369" s="94"/>
      <c r="M1369" s="688"/>
      <c r="N1369" s="94" t="s">
        <v>162</v>
      </c>
      <c r="O1369" s="94"/>
    </row>
    <row r="1370" s="647" customFormat="1" spans="1:15">
      <c r="A1370" s="686" t="s">
        <v>53</v>
      </c>
      <c r="B1370" s="686" t="s">
        <v>790</v>
      </c>
      <c r="C1370" s="94">
        <v>250402072</v>
      </c>
      <c r="D1370" s="94" t="s">
        <v>1664</v>
      </c>
      <c r="E1370" s="94"/>
      <c r="F1370" s="94"/>
      <c r="G1370" s="94" t="s">
        <v>161</v>
      </c>
      <c r="H1370" s="94">
        <v>35.3</v>
      </c>
      <c r="I1370" s="94">
        <v>35.3</v>
      </c>
      <c r="J1370" s="94"/>
      <c r="K1370" s="94"/>
      <c r="L1370" s="94"/>
      <c r="M1370" s="688"/>
      <c r="N1370" s="94" t="s">
        <v>162</v>
      </c>
      <c r="O1370" s="94"/>
    </row>
    <row r="1371" s="647" customFormat="1" spans="1:15">
      <c r="A1371" s="686" t="s">
        <v>53</v>
      </c>
      <c r="B1371" s="686" t="s">
        <v>790</v>
      </c>
      <c r="C1371" s="94">
        <v>250402073</v>
      </c>
      <c r="D1371" s="94" t="s">
        <v>1665</v>
      </c>
      <c r="E1371" s="94"/>
      <c r="F1371" s="94"/>
      <c r="G1371" s="94" t="s">
        <v>161</v>
      </c>
      <c r="H1371" s="94">
        <v>35.3</v>
      </c>
      <c r="I1371" s="94">
        <v>35.3</v>
      </c>
      <c r="J1371" s="94"/>
      <c r="K1371" s="94"/>
      <c r="L1371" s="94"/>
      <c r="M1371" s="688"/>
      <c r="N1371" s="94" t="s">
        <v>162</v>
      </c>
      <c r="O1371" s="94"/>
    </row>
    <row r="1372" s="647" customFormat="1" ht="19" spans="1:15">
      <c r="A1372" s="686" t="s">
        <v>53</v>
      </c>
      <c r="B1372" s="686" t="s">
        <v>790</v>
      </c>
      <c r="C1372" s="94">
        <v>250402074</v>
      </c>
      <c r="D1372" s="94" t="s">
        <v>1666</v>
      </c>
      <c r="E1372" s="94"/>
      <c r="F1372" s="94"/>
      <c r="G1372" s="94" t="s">
        <v>161</v>
      </c>
      <c r="H1372" s="94">
        <v>124.2</v>
      </c>
      <c r="I1372" s="94">
        <v>124.2</v>
      </c>
      <c r="J1372" s="94"/>
      <c r="K1372" s="94"/>
      <c r="L1372" s="94"/>
      <c r="M1372" s="688"/>
      <c r="N1372" s="94" t="s">
        <v>128</v>
      </c>
      <c r="O1372" s="94"/>
    </row>
    <row r="1373" s="647" customFormat="1" spans="1:15">
      <c r="A1373" s="686" t="s">
        <v>169</v>
      </c>
      <c r="B1373" s="686" t="s">
        <v>790</v>
      </c>
      <c r="C1373" s="94" t="s">
        <v>1667</v>
      </c>
      <c r="D1373" s="94" t="s">
        <v>1668</v>
      </c>
      <c r="E1373" s="94" t="s">
        <v>1026</v>
      </c>
      <c r="F1373" s="94"/>
      <c r="G1373" s="94" t="s">
        <v>161</v>
      </c>
      <c r="H1373" s="94">
        <v>85.5</v>
      </c>
      <c r="I1373" s="94">
        <v>85.5</v>
      </c>
      <c r="J1373" s="94"/>
      <c r="K1373" s="94"/>
      <c r="L1373" s="94"/>
      <c r="M1373" s="688"/>
      <c r="N1373" s="94" t="s">
        <v>128</v>
      </c>
      <c r="O1373" s="94"/>
    </row>
    <row r="1374" s="647" customFormat="1" ht="19" spans="1:15">
      <c r="A1374" s="686" t="s">
        <v>169</v>
      </c>
      <c r="B1374" s="686" t="s">
        <v>790</v>
      </c>
      <c r="C1374" s="94" t="s">
        <v>1669</v>
      </c>
      <c r="D1374" s="94" t="s">
        <v>1670</v>
      </c>
      <c r="E1374" s="94" t="s">
        <v>1026</v>
      </c>
      <c r="F1374" s="94"/>
      <c r="G1374" s="94" t="s">
        <v>161</v>
      </c>
      <c r="H1374" s="94">
        <v>102.6</v>
      </c>
      <c r="I1374" s="94">
        <v>102.6</v>
      </c>
      <c r="J1374" s="94"/>
      <c r="K1374" s="94"/>
      <c r="L1374" s="94"/>
      <c r="M1374" s="688"/>
      <c r="N1374" s="94" t="s">
        <v>162</v>
      </c>
      <c r="O1374" s="94"/>
    </row>
    <row r="1375" s="647" customFormat="1" spans="1:15">
      <c r="A1375" s="686" t="s">
        <v>169</v>
      </c>
      <c r="B1375" s="686" t="s">
        <v>790</v>
      </c>
      <c r="C1375" s="94" t="s">
        <v>1671</v>
      </c>
      <c r="D1375" s="94" t="s">
        <v>1672</v>
      </c>
      <c r="E1375" s="94" t="s">
        <v>1673</v>
      </c>
      <c r="F1375" s="94"/>
      <c r="G1375" s="94" t="s">
        <v>161</v>
      </c>
      <c r="H1375" s="94">
        <v>35.3</v>
      </c>
      <c r="I1375" s="94">
        <v>35.3</v>
      </c>
      <c r="J1375" s="94"/>
      <c r="K1375" s="94"/>
      <c r="L1375" s="94"/>
      <c r="M1375" s="688"/>
      <c r="N1375" s="94" t="s">
        <v>162</v>
      </c>
      <c r="O1375" s="94"/>
    </row>
    <row r="1376" s="647" customFormat="1" ht="19" spans="1:15">
      <c r="A1376" s="686" t="s">
        <v>169</v>
      </c>
      <c r="B1376" s="686" t="s">
        <v>790</v>
      </c>
      <c r="C1376" s="94" t="s">
        <v>1674</v>
      </c>
      <c r="D1376" s="94" t="s">
        <v>1675</v>
      </c>
      <c r="E1376" s="94" t="s">
        <v>1676</v>
      </c>
      <c r="F1376" s="94"/>
      <c r="G1376" s="94" t="s">
        <v>161</v>
      </c>
      <c r="H1376" s="94">
        <v>40.2</v>
      </c>
      <c r="I1376" s="94">
        <v>40.2</v>
      </c>
      <c r="J1376" s="94"/>
      <c r="K1376" s="94"/>
      <c r="L1376" s="94"/>
      <c r="M1376" s="688"/>
      <c r="N1376" s="94" t="s">
        <v>162</v>
      </c>
      <c r="O1376" s="94"/>
    </row>
    <row r="1377" s="647" customFormat="1" spans="1:15">
      <c r="A1377" s="686" t="s">
        <v>169</v>
      </c>
      <c r="B1377" s="686" t="s">
        <v>790</v>
      </c>
      <c r="C1377" s="94" t="s">
        <v>1677</v>
      </c>
      <c r="D1377" s="94" t="s">
        <v>1678</v>
      </c>
      <c r="E1377" s="94" t="s">
        <v>1679</v>
      </c>
      <c r="F1377" s="94"/>
      <c r="G1377" s="94" t="s">
        <v>161</v>
      </c>
      <c r="H1377" s="94">
        <v>40.2</v>
      </c>
      <c r="I1377" s="94">
        <v>40.2</v>
      </c>
      <c r="J1377" s="94"/>
      <c r="K1377" s="94"/>
      <c r="L1377" s="94"/>
      <c r="M1377" s="688"/>
      <c r="N1377" s="94" t="s">
        <v>162</v>
      </c>
      <c r="O1377" s="94"/>
    </row>
    <row r="1378" s="647" customFormat="1" ht="19" spans="1:15">
      <c r="A1378" s="686" t="s">
        <v>169</v>
      </c>
      <c r="B1378" s="686" t="s">
        <v>790</v>
      </c>
      <c r="C1378" s="94" t="s">
        <v>1680</v>
      </c>
      <c r="D1378" s="94" t="s">
        <v>1681</v>
      </c>
      <c r="E1378" s="94" t="s">
        <v>1676</v>
      </c>
      <c r="F1378" s="94"/>
      <c r="G1378" s="94" t="s">
        <v>161</v>
      </c>
      <c r="H1378" s="94">
        <v>59.9</v>
      </c>
      <c r="I1378" s="94">
        <v>59.9</v>
      </c>
      <c r="J1378" s="94"/>
      <c r="K1378" s="94"/>
      <c r="L1378" s="94"/>
      <c r="M1378" s="688"/>
      <c r="N1378" s="94" t="s">
        <v>162</v>
      </c>
      <c r="O1378" s="94"/>
    </row>
    <row r="1379" s="647" customFormat="1" ht="19" spans="1:15">
      <c r="A1379" s="686" t="s">
        <v>169</v>
      </c>
      <c r="B1379" s="686" t="s">
        <v>790</v>
      </c>
      <c r="C1379" s="94" t="s">
        <v>1682</v>
      </c>
      <c r="D1379" s="94" t="s">
        <v>1608</v>
      </c>
      <c r="E1379" s="94" t="s">
        <v>1408</v>
      </c>
      <c r="F1379" s="94"/>
      <c r="G1379" s="94" t="s">
        <v>161</v>
      </c>
      <c r="H1379" s="94">
        <v>40.2</v>
      </c>
      <c r="I1379" s="94">
        <v>40.2</v>
      </c>
      <c r="J1379" s="94"/>
      <c r="K1379" s="94"/>
      <c r="L1379" s="94"/>
      <c r="M1379" s="688"/>
      <c r="N1379" s="94" t="s">
        <v>162</v>
      </c>
      <c r="O1379" s="94"/>
    </row>
    <row r="1380" s="647" customFormat="1" ht="19" spans="1:15">
      <c r="A1380" s="686" t="s">
        <v>63</v>
      </c>
      <c r="B1380" s="686" t="s">
        <v>790</v>
      </c>
      <c r="C1380" s="94" t="s">
        <v>1683</v>
      </c>
      <c r="D1380" s="94" t="s">
        <v>1684</v>
      </c>
      <c r="E1380" s="94" t="s">
        <v>1685</v>
      </c>
      <c r="F1380" s="94"/>
      <c r="G1380" s="94" t="s">
        <v>161</v>
      </c>
      <c r="H1380" s="94">
        <v>50</v>
      </c>
      <c r="I1380" s="94">
        <v>50</v>
      </c>
      <c r="J1380" s="94"/>
      <c r="K1380" s="94"/>
      <c r="L1380" s="94"/>
      <c r="M1380" s="688"/>
      <c r="N1380" s="94" t="s">
        <v>162</v>
      </c>
      <c r="O1380" s="94"/>
    </row>
    <row r="1381" s="647" customFormat="1" spans="1:15">
      <c r="A1381" s="686" t="s">
        <v>23</v>
      </c>
      <c r="B1381" s="686"/>
      <c r="C1381" s="94">
        <v>250403</v>
      </c>
      <c r="D1381" s="94" t="s">
        <v>1686</v>
      </c>
      <c r="E1381" s="94"/>
      <c r="F1381" s="94"/>
      <c r="G1381" s="94"/>
      <c r="H1381" s="94" t="s">
        <v>20</v>
      </c>
      <c r="I1381" s="94" t="s">
        <v>20</v>
      </c>
      <c r="J1381" s="94"/>
      <c r="K1381" s="94"/>
      <c r="L1381" s="94"/>
      <c r="M1381" s="688"/>
      <c r="N1381" s="94" t="s">
        <v>20</v>
      </c>
      <c r="O1381" s="94"/>
    </row>
    <row r="1382" s="647" customFormat="1" spans="1:15">
      <c r="A1382" s="686" t="s">
        <v>23</v>
      </c>
      <c r="B1382" s="686" t="s">
        <v>790</v>
      </c>
      <c r="C1382" s="94">
        <v>250403001</v>
      </c>
      <c r="D1382" s="94" t="s">
        <v>1687</v>
      </c>
      <c r="E1382" s="94" t="s">
        <v>1688</v>
      </c>
      <c r="F1382" s="94"/>
      <c r="G1382" s="94" t="s">
        <v>792</v>
      </c>
      <c r="H1382" s="94">
        <v>14.9</v>
      </c>
      <c r="I1382" s="94">
        <v>14.9</v>
      </c>
      <c r="J1382" s="94"/>
      <c r="K1382" s="94"/>
      <c r="L1382" s="94"/>
      <c r="M1382" s="688"/>
      <c r="N1382" s="94" t="s">
        <v>162</v>
      </c>
      <c r="O1382" s="94"/>
    </row>
    <row r="1383" s="647" customFormat="1" spans="1:15">
      <c r="A1383" s="686" t="s">
        <v>21</v>
      </c>
      <c r="B1383" s="686" t="s">
        <v>790</v>
      </c>
      <c r="C1383" s="94">
        <v>250403002</v>
      </c>
      <c r="D1383" s="94" t="s">
        <v>1689</v>
      </c>
      <c r="E1383" s="94"/>
      <c r="F1383" s="94"/>
      <c r="G1383" s="94" t="s">
        <v>792</v>
      </c>
      <c r="H1383" s="94">
        <v>37.2</v>
      </c>
      <c r="I1383" s="94">
        <v>37.2</v>
      </c>
      <c r="J1383" s="94"/>
      <c r="K1383" s="94"/>
      <c r="L1383" s="94"/>
      <c r="M1383" s="688"/>
      <c r="N1383" s="94" t="s">
        <v>162</v>
      </c>
      <c r="O1383" s="94"/>
    </row>
    <row r="1384" s="647" customFormat="1" spans="1:15">
      <c r="A1384" s="686" t="s">
        <v>23</v>
      </c>
      <c r="B1384" s="686"/>
      <c r="C1384" s="94">
        <v>250403003</v>
      </c>
      <c r="D1384" s="94" t="s">
        <v>1690</v>
      </c>
      <c r="E1384" s="94"/>
      <c r="F1384" s="94"/>
      <c r="G1384" s="94" t="s">
        <v>792</v>
      </c>
      <c r="H1384" s="94" t="s">
        <v>20</v>
      </c>
      <c r="I1384" s="94" t="s">
        <v>20</v>
      </c>
      <c r="J1384" s="94"/>
      <c r="K1384" s="94"/>
      <c r="L1384" s="94"/>
      <c r="M1384" s="688"/>
      <c r="N1384" s="94" t="s">
        <v>20</v>
      </c>
      <c r="O1384" s="94"/>
    </row>
    <row r="1385" s="647" customFormat="1" ht="19" spans="1:15">
      <c r="A1385" s="686" t="s">
        <v>23</v>
      </c>
      <c r="B1385" s="686" t="s">
        <v>790</v>
      </c>
      <c r="C1385" s="94">
        <v>2504030030</v>
      </c>
      <c r="D1385" s="94" t="s">
        <v>1691</v>
      </c>
      <c r="E1385" s="94"/>
      <c r="F1385" s="94"/>
      <c r="G1385" s="94" t="s">
        <v>792</v>
      </c>
      <c r="H1385" s="94">
        <v>37.2</v>
      </c>
      <c r="I1385" s="94">
        <v>37.2</v>
      </c>
      <c r="J1385" s="94"/>
      <c r="K1385" s="94"/>
      <c r="L1385" s="94"/>
      <c r="M1385" s="688"/>
      <c r="N1385" s="94" t="s">
        <v>162</v>
      </c>
      <c r="O1385" s="94"/>
    </row>
    <row r="1386" s="647" customFormat="1" ht="19" spans="1:15">
      <c r="A1386" s="686" t="s">
        <v>23</v>
      </c>
      <c r="B1386" s="686" t="s">
        <v>790</v>
      </c>
      <c r="C1386" s="94">
        <v>2504030031</v>
      </c>
      <c r="D1386" s="94" t="s">
        <v>1692</v>
      </c>
      <c r="E1386" s="94"/>
      <c r="F1386" s="94"/>
      <c r="G1386" s="94" t="s">
        <v>792</v>
      </c>
      <c r="H1386" s="94">
        <v>72.2</v>
      </c>
      <c r="I1386" s="94">
        <v>72.2</v>
      </c>
      <c r="J1386" s="94"/>
      <c r="K1386" s="94"/>
      <c r="L1386" s="94"/>
      <c r="M1386" s="688"/>
      <c r="N1386" s="94" t="s">
        <v>162</v>
      </c>
      <c r="O1386" s="94"/>
    </row>
    <row r="1387" s="647" customFormat="1" ht="19" spans="1:15">
      <c r="A1387" s="686" t="s">
        <v>36</v>
      </c>
      <c r="B1387" s="686" t="s">
        <v>790</v>
      </c>
      <c r="C1387" s="94">
        <v>250403004</v>
      </c>
      <c r="D1387" s="94" t="s">
        <v>1693</v>
      </c>
      <c r="E1387" s="94"/>
      <c r="F1387" s="94"/>
      <c r="G1387" s="94" t="s">
        <v>792</v>
      </c>
      <c r="H1387" s="94">
        <v>5</v>
      </c>
      <c r="I1387" s="94">
        <v>5</v>
      </c>
      <c r="J1387" s="94"/>
      <c r="K1387" s="94"/>
      <c r="L1387" s="94"/>
      <c r="M1387" s="688"/>
      <c r="N1387" s="94" t="s">
        <v>162</v>
      </c>
      <c r="O1387" s="94"/>
    </row>
    <row r="1388" s="647" customFormat="1" ht="19" spans="1:15">
      <c r="A1388" s="686" t="s">
        <v>21</v>
      </c>
      <c r="B1388" s="686" t="s">
        <v>790</v>
      </c>
      <c r="C1388" s="94">
        <v>250403005</v>
      </c>
      <c r="D1388" s="94" t="s">
        <v>1694</v>
      </c>
      <c r="E1388" s="94"/>
      <c r="F1388" s="94"/>
      <c r="G1388" s="94" t="s">
        <v>792</v>
      </c>
      <c r="H1388" s="94">
        <v>5</v>
      </c>
      <c r="I1388" s="94">
        <v>5</v>
      </c>
      <c r="J1388" s="94"/>
      <c r="K1388" s="94"/>
      <c r="L1388" s="94"/>
      <c r="M1388" s="688"/>
      <c r="N1388" s="94" t="s">
        <v>162</v>
      </c>
      <c r="O1388" s="94"/>
    </row>
    <row r="1389" s="647" customFormat="1" ht="19" spans="1:15">
      <c r="A1389" s="686" t="s">
        <v>21</v>
      </c>
      <c r="B1389" s="686" t="s">
        <v>790</v>
      </c>
      <c r="C1389" s="94">
        <v>250403006</v>
      </c>
      <c r="D1389" s="94" t="s">
        <v>1695</v>
      </c>
      <c r="E1389" s="94"/>
      <c r="F1389" s="94"/>
      <c r="G1389" s="94" t="s">
        <v>792</v>
      </c>
      <c r="H1389" s="94">
        <v>10</v>
      </c>
      <c r="I1389" s="94">
        <v>10</v>
      </c>
      <c r="J1389" s="94"/>
      <c r="K1389" s="94"/>
      <c r="L1389" s="94"/>
      <c r="M1389" s="688"/>
      <c r="N1389" s="94" t="s">
        <v>162</v>
      </c>
      <c r="O1389" s="94"/>
    </row>
    <row r="1390" s="647" customFormat="1" ht="19" spans="1:15">
      <c r="A1390" s="686" t="s">
        <v>21</v>
      </c>
      <c r="B1390" s="686" t="s">
        <v>790</v>
      </c>
      <c r="C1390" s="94">
        <v>250403007</v>
      </c>
      <c r="D1390" s="94" t="s">
        <v>1696</v>
      </c>
      <c r="E1390" s="94"/>
      <c r="F1390" s="94"/>
      <c r="G1390" s="94" t="s">
        <v>792</v>
      </c>
      <c r="H1390" s="94">
        <v>10</v>
      </c>
      <c r="I1390" s="94">
        <v>10</v>
      </c>
      <c r="J1390" s="94"/>
      <c r="K1390" s="94"/>
      <c r="L1390" s="94"/>
      <c r="M1390" s="688"/>
      <c r="N1390" s="94" t="s">
        <v>162</v>
      </c>
      <c r="O1390" s="94"/>
    </row>
    <row r="1391" s="647" customFormat="1" ht="19" spans="1:15">
      <c r="A1391" s="686" t="s">
        <v>23</v>
      </c>
      <c r="B1391" s="686" t="s">
        <v>790</v>
      </c>
      <c r="C1391" s="94">
        <v>250403008</v>
      </c>
      <c r="D1391" s="94" t="s">
        <v>1697</v>
      </c>
      <c r="E1391" s="94"/>
      <c r="F1391" s="94"/>
      <c r="G1391" s="94" t="s">
        <v>792</v>
      </c>
      <c r="H1391" s="94">
        <v>13.7</v>
      </c>
      <c r="I1391" s="94">
        <v>13.7</v>
      </c>
      <c r="J1391" s="94"/>
      <c r="K1391" s="94"/>
      <c r="L1391" s="94"/>
      <c r="M1391" s="688"/>
      <c r="N1391" s="94" t="s">
        <v>162</v>
      </c>
      <c r="O1391" s="94"/>
    </row>
    <row r="1392" s="647" customFormat="1" ht="19" spans="1:15">
      <c r="A1392" s="686" t="s">
        <v>21</v>
      </c>
      <c r="B1392" s="686" t="s">
        <v>790</v>
      </c>
      <c r="C1392" s="94">
        <v>250403009</v>
      </c>
      <c r="D1392" s="94" t="s">
        <v>1698</v>
      </c>
      <c r="E1392" s="94"/>
      <c r="F1392" s="94"/>
      <c r="G1392" s="94" t="s">
        <v>792</v>
      </c>
      <c r="H1392" s="94">
        <v>10</v>
      </c>
      <c r="I1392" s="94">
        <v>10</v>
      </c>
      <c r="J1392" s="94"/>
      <c r="K1392" s="94"/>
      <c r="L1392" s="94"/>
      <c r="M1392" s="688"/>
      <c r="N1392" s="94" t="s">
        <v>162</v>
      </c>
      <c r="O1392" s="94"/>
    </row>
    <row r="1393" s="647" customFormat="1" ht="19" spans="1:15">
      <c r="A1393" s="686" t="s">
        <v>23</v>
      </c>
      <c r="B1393" s="686" t="s">
        <v>790</v>
      </c>
      <c r="C1393" s="94">
        <v>250403010</v>
      </c>
      <c r="D1393" s="94" t="s">
        <v>1699</v>
      </c>
      <c r="E1393" s="94"/>
      <c r="F1393" s="94"/>
      <c r="G1393" s="94" t="s">
        <v>792</v>
      </c>
      <c r="H1393" s="94">
        <v>10</v>
      </c>
      <c r="I1393" s="94">
        <v>10</v>
      </c>
      <c r="J1393" s="94"/>
      <c r="K1393" s="94"/>
      <c r="L1393" s="94"/>
      <c r="M1393" s="688"/>
      <c r="N1393" s="94" t="s">
        <v>162</v>
      </c>
      <c r="O1393" s="94"/>
    </row>
    <row r="1394" s="647" customFormat="1" ht="19" spans="1:15">
      <c r="A1394" s="686" t="s">
        <v>23</v>
      </c>
      <c r="B1394" s="686" t="s">
        <v>790</v>
      </c>
      <c r="C1394" s="94">
        <v>250403011</v>
      </c>
      <c r="D1394" s="94" t="s">
        <v>1700</v>
      </c>
      <c r="E1394" s="94" t="s">
        <v>1701</v>
      </c>
      <c r="F1394" s="94"/>
      <c r="G1394" s="94" t="s">
        <v>792</v>
      </c>
      <c r="H1394" s="94">
        <v>20</v>
      </c>
      <c r="I1394" s="94">
        <v>20</v>
      </c>
      <c r="J1394" s="94"/>
      <c r="K1394" s="94"/>
      <c r="L1394" s="94"/>
      <c r="M1394" s="688"/>
      <c r="N1394" s="94" t="s">
        <v>162</v>
      </c>
      <c r="O1394" s="94"/>
    </row>
    <row r="1395" s="647" customFormat="1" ht="19" spans="1:15">
      <c r="A1395" s="686" t="s">
        <v>23</v>
      </c>
      <c r="B1395" s="686" t="s">
        <v>790</v>
      </c>
      <c r="C1395" s="94">
        <v>250403012</v>
      </c>
      <c r="D1395" s="94" t="s">
        <v>1702</v>
      </c>
      <c r="E1395" s="94" t="s">
        <v>1703</v>
      </c>
      <c r="F1395" s="94"/>
      <c r="G1395" s="94" t="s">
        <v>792</v>
      </c>
      <c r="H1395" s="94">
        <v>20</v>
      </c>
      <c r="I1395" s="94">
        <v>20</v>
      </c>
      <c r="J1395" s="94"/>
      <c r="K1395" s="94"/>
      <c r="L1395" s="94"/>
      <c r="M1395" s="688"/>
      <c r="N1395" s="94" t="s">
        <v>162</v>
      </c>
      <c r="O1395" s="94"/>
    </row>
    <row r="1396" s="647" customFormat="1" spans="1:15">
      <c r="A1396" s="686" t="s">
        <v>23</v>
      </c>
      <c r="B1396" s="686" t="s">
        <v>790</v>
      </c>
      <c r="C1396" s="94">
        <v>250403013</v>
      </c>
      <c r="D1396" s="94" t="s">
        <v>1704</v>
      </c>
      <c r="E1396" s="94"/>
      <c r="F1396" s="94"/>
      <c r="G1396" s="94" t="s">
        <v>792</v>
      </c>
      <c r="H1396" s="94">
        <v>90.3</v>
      </c>
      <c r="I1396" s="94">
        <v>90.3</v>
      </c>
      <c r="J1396" s="94"/>
      <c r="K1396" s="94"/>
      <c r="L1396" s="94"/>
      <c r="M1396" s="688"/>
      <c r="N1396" s="94" t="s">
        <v>162</v>
      </c>
      <c r="O1396" s="94"/>
    </row>
    <row r="1397" s="647" customFormat="1" ht="85.5" spans="1:15">
      <c r="A1397" s="686" t="s">
        <v>53</v>
      </c>
      <c r="B1397" s="686" t="s">
        <v>790</v>
      </c>
      <c r="C1397" s="94">
        <v>2504030131</v>
      </c>
      <c r="D1397" s="94" t="s">
        <v>1705</v>
      </c>
      <c r="E1397" s="94" t="s">
        <v>1706</v>
      </c>
      <c r="F1397" s="94"/>
      <c r="G1397" s="94" t="s">
        <v>792</v>
      </c>
      <c r="H1397" s="94">
        <v>239.4</v>
      </c>
      <c r="I1397" s="94">
        <v>239.4</v>
      </c>
      <c r="J1397" s="94"/>
      <c r="K1397" s="94"/>
      <c r="L1397" s="94"/>
      <c r="M1397" s="688"/>
      <c r="N1397" s="94" t="s">
        <v>128</v>
      </c>
      <c r="O1397" s="94"/>
    </row>
    <row r="1398" s="647" customFormat="1" ht="19" spans="1:15">
      <c r="A1398" s="686" t="s">
        <v>23</v>
      </c>
      <c r="B1398" s="686" t="s">
        <v>790</v>
      </c>
      <c r="C1398" s="94">
        <v>250403014</v>
      </c>
      <c r="D1398" s="94" t="s">
        <v>1707</v>
      </c>
      <c r="E1398" s="94"/>
      <c r="F1398" s="94"/>
      <c r="G1398" s="94" t="s">
        <v>792</v>
      </c>
      <c r="H1398" s="94">
        <v>18.6</v>
      </c>
      <c r="I1398" s="94">
        <v>18.6</v>
      </c>
      <c r="J1398" s="94"/>
      <c r="K1398" s="94"/>
      <c r="L1398" s="94"/>
      <c r="M1398" s="688"/>
      <c r="N1398" s="94" t="s">
        <v>162</v>
      </c>
      <c r="O1398" s="94"/>
    </row>
    <row r="1399" s="647" customFormat="1" ht="19" spans="1:15">
      <c r="A1399" s="686" t="s">
        <v>65</v>
      </c>
      <c r="B1399" s="686" t="s">
        <v>790</v>
      </c>
      <c r="C1399" s="94">
        <v>2504030141</v>
      </c>
      <c r="D1399" s="94" t="s">
        <v>1708</v>
      </c>
      <c r="E1399" s="94" t="s">
        <v>1709</v>
      </c>
      <c r="F1399" s="94"/>
      <c r="G1399" s="94" t="s">
        <v>792</v>
      </c>
      <c r="H1399" s="94">
        <v>41</v>
      </c>
      <c r="I1399" s="94">
        <v>41</v>
      </c>
      <c r="J1399" s="94"/>
      <c r="K1399" s="94"/>
      <c r="L1399" s="94"/>
      <c r="M1399" s="688"/>
      <c r="N1399" s="94" t="s">
        <v>162</v>
      </c>
      <c r="O1399" s="94"/>
    </row>
    <row r="1400" s="647" customFormat="1" spans="1:15">
      <c r="A1400" s="686" t="s">
        <v>323</v>
      </c>
      <c r="B1400" s="686" t="s">
        <v>790</v>
      </c>
      <c r="C1400" s="94">
        <v>2504030142</v>
      </c>
      <c r="D1400" s="94" t="s">
        <v>1710</v>
      </c>
      <c r="E1400" s="94" t="s">
        <v>1411</v>
      </c>
      <c r="F1400" s="94"/>
      <c r="G1400" s="94" t="s">
        <v>161</v>
      </c>
      <c r="H1400" s="94">
        <v>39.5</v>
      </c>
      <c r="I1400" s="94">
        <v>39.5</v>
      </c>
      <c r="J1400" s="94"/>
      <c r="K1400" s="94"/>
      <c r="L1400" s="94"/>
      <c r="M1400" s="688"/>
      <c r="N1400" s="94" t="s">
        <v>128</v>
      </c>
      <c r="O1400" s="94"/>
    </row>
    <row r="1401" s="647" customFormat="1" ht="19" spans="1:15">
      <c r="A1401" s="686" t="s">
        <v>57</v>
      </c>
      <c r="B1401" s="686" t="s">
        <v>790</v>
      </c>
      <c r="C1401" s="94">
        <v>250403015</v>
      </c>
      <c r="D1401" s="94" t="s">
        <v>1711</v>
      </c>
      <c r="E1401" s="94"/>
      <c r="F1401" s="94"/>
      <c r="G1401" s="94" t="s">
        <v>792</v>
      </c>
      <c r="H1401" s="94">
        <v>22.5</v>
      </c>
      <c r="I1401" s="94">
        <v>22.5</v>
      </c>
      <c r="J1401" s="94"/>
      <c r="K1401" s="94"/>
      <c r="L1401" s="94"/>
      <c r="M1401" s="688"/>
      <c r="N1401" s="94" t="s">
        <v>162</v>
      </c>
      <c r="O1401" s="94"/>
    </row>
    <row r="1402" s="647" customFormat="1" ht="19" spans="1:15">
      <c r="A1402" s="686" t="s">
        <v>57</v>
      </c>
      <c r="B1402" s="686" t="s">
        <v>790</v>
      </c>
      <c r="C1402" s="94">
        <v>250403016</v>
      </c>
      <c r="D1402" s="94" t="s">
        <v>1712</v>
      </c>
      <c r="E1402" s="94"/>
      <c r="F1402" s="94"/>
      <c r="G1402" s="94" t="s">
        <v>792</v>
      </c>
      <c r="H1402" s="94">
        <v>22.5</v>
      </c>
      <c r="I1402" s="94">
        <v>22.5</v>
      </c>
      <c r="J1402" s="94"/>
      <c r="K1402" s="94"/>
      <c r="L1402" s="94"/>
      <c r="M1402" s="688"/>
      <c r="N1402" s="94" t="s">
        <v>162</v>
      </c>
      <c r="O1402" s="94"/>
    </row>
    <row r="1403" s="647" customFormat="1" ht="19" spans="1:15">
      <c r="A1403" s="686" t="s">
        <v>57</v>
      </c>
      <c r="B1403" s="686" t="s">
        <v>790</v>
      </c>
      <c r="C1403" s="94">
        <v>250403017</v>
      </c>
      <c r="D1403" s="94" t="s">
        <v>1713</v>
      </c>
      <c r="E1403" s="94" t="s">
        <v>1688</v>
      </c>
      <c r="F1403" s="94"/>
      <c r="G1403" s="94" t="s">
        <v>792</v>
      </c>
      <c r="H1403" s="94">
        <v>24.5</v>
      </c>
      <c r="I1403" s="94">
        <v>24.5</v>
      </c>
      <c r="J1403" s="94"/>
      <c r="K1403" s="94"/>
      <c r="L1403" s="94"/>
      <c r="M1403" s="688"/>
      <c r="N1403" s="94" t="s">
        <v>162</v>
      </c>
      <c r="O1403" s="94"/>
    </row>
    <row r="1404" s="647" customFormat="1" ht="19" spans="1:15">
      <c r="A1404" s="686" t="s">
        <v>57</v>
      </c>
      <c r="B1404" s="686" t="s">
        <v>790</v>
      </c>
      <c r="C1404" s="94">
        <v>250403018</v>
      </c>
      <c r="D1404" s="94" t="s">
        <v>1714</v>
      </c>
      <c r="E1404" s="94"/>
      <c r="F1404" s="94"/>
      <c r="G1404" s="94" t="s">
        <v>792</v>
      </c>
      <c r="H1404" s="94">
        <v>24.5</v>
      </c>
      <c r="I1404" s="94">
        <v>24.5</v>
      </c>
      <c r="J1404" s="94"/>
      <c r="K1404" s="94"/>
      <c r="L1404" s="94"/>
      <c r="M1404" s="688"/>
      <c r="N1404" s="94" t="s">
        <v>162</v>
      </c>
      <c r="O1404" s="94"/>
    </row>
    <row r="1405" s="647" customFormat="1" ht="19" spans="1:15">
      <c r="A1405" s="686" t="s">
        <v>29</v>
      </c>
      <c r="B1405" s="686"/>
      <c r="C1405" s="94">
        <v>250403019</v>
      </c>
      <c r="D1405" s="94" t="s">
        <v>1715</v>
      </c>
      <c r="E1405" s="94"/>
      <c r="F1405" s="94"/>
      <c r="G1405" s="94" t="s">
        <v>792</v>
      </c>
      <c r="H1405" s="94" t="s">
        <v>20</v>
      </c>
      <c r="I1405" s="94" t="s">
        <v>20</v>
      </c>
      <c r="J1405" s="94"/>
      <c r="K1405" s="94"/>
      <c r="L1405" s="94"/>
      <c r="M1405" s="688"/>
      <c r="N1405" s="94" t="s">
        <v>20</v>
      </c>
      <c r="O1405" s="94"/>
    </row>
    <row r="1406" s="647" customFormat="1" ht="19" spans="1:15">
      <c r="A1406" s="686" t="s">
        <v>29</v>
      </c>
      <c r="B1406" s="686" t="s">
        <v>790</v>
      </c>
      <c r="C1406" s="94">
        <v>2504030190</v>
      </c>
      <c r="D1406" s="94" t="s">
        <v>1715</v>
      </c>
      <c r="E1406" s="94" t="s">
        <v>1716</v>
      </c>
      <c r="F1406" s="94"/>
      <c r="G1406" s="94" t="s">
        <v>792</v>
      </c>
      <c r="H1406" s="94">
        <v>16.7</v>
      </c>
      <c r="I1406" s="94">
        <v>16.7</v>
      </c>
      <c r="J1406" s="94"/>
      <c r="K1406" s="94"/>
      <c r="L1406" s="94"/>
      <c r="M1406" s="688"/>
      <c r="N1406" s="94" t="s">
        <v>162</v>
      </c>
      <c r="O1406" s="94"/>
    </row>
    <row r="1407" s="647" customFormat="1" ht="19" spans="1:15">
      <c r="A1407" s="686" t="s">
        <v>29</v>
      </c>
      <c r="B1407" s="686" t="s">
        <v>790</v>
      </c>
      <c r="C1407" s="94">
        <v>2504030191</v>
      </c>
      <c r="D1407" s="94" t="s">
        <v>1715</v>
      </c>
      <c r="E1407" s="94" t="s">
        <v>1717</v>
      </c>
      <c r="F1407" s="94"/>
      <c r="G1407" s="94" t="s">
        <v>792</v>
      </c>
      <c r="H1407" s="94">
        <v>28.4</v>
      </c>
      <c r="I1407" s="94">
        <v>28.4</v>
      </c>
      <c r="J1407" s="94"/>
      <c r="K1407" s="94"/>
      <c r="L1407" s="94"/>
      <c r="M1407" s="688"/>
      <c r="N1407" s="94" t="s">
        <v>162</v>
      </c>
      <c r="O1407" s="94"/>
    </row>
    <row r="1408" s="647" customFormat="1" ht="19" spans="1:15">
      <c r="A1408" s="686" t="s">
        <v>65</v>
      </c>
      <c r="B1408" s="686" t="s">
        <v>790</v>
      </c>
      <c r="C1408" s="94">
        <v>2504030192</v>
      </c>
      <c r="D1408" s="94" t="s">
        <v>1715</v>
      </c>
      <c r="E1408" s="94" t="s">
        <v>1709</v>
      </c>
      <c r="F1408" s="94"/>
      <c r="G1408" s="94" t="s">
        <v>792</v>
      </c>
      <c r="H1408" s="94">
        <v>40.2</v>
      </c>
      <c r="I1408" s="94">
        <v>40.2</v>
      </c>
      <c r="J1408" s="94"/>
      <c r="K1408" s="94"/>
      <c r="L1408" s="94"/>
      <c r="M1408" s="688"/>
      <c r="N1408" s="94" t="s">
        <v>162</v>
      </c>
      <c r="O1408" s="94"/>
    </row>
    <row r="1409" s="647" customFormat="1" ht="19" spans="1:15">
      <c r="A1409" s="686" t="s">
        <v>323</v>
      </c>
      <c r="B1409" s="686" t="s">
        <v>790</v>
      </c>
      <c r="C1409" s="94">
        <v>2504030193</v>
      </c>
      <c r="D1409" s="94" t="s">
        <v>1718</v>
      </c>
      <c r="E1409" s="94" t="s">
        <v>1411</v>
      </c>
      <c r="F1409" s="94"/>
      <c r="G1409" s="94" t="s">
        <v>161</v>
      </c>
      <c r="H1409" s="94">
        <v>40.2</v>
      </c>
      <c r="I1409" s="94">
        <v>40.2</v>
      </c>
      <c r="J1409" s="94"/>
      <c r="K1409" s="94"/>
      <c r="L1409" s="94"/>
      <c r="M1409" s="688"/>
      <c r="N1409" s="94" t="s">
        <v>128</v>
      </c>
      <c r="O1409" s="94"/>
    </row>
    <row r="1410" s="647" customFormat="1" ht="19" spans="1:15">
      <c r="A1410" s="686" t="s">
        <v>36</v>
      </c>
      <c r="B1410" s="686" t="s">
        <v>790</v>
      </c>
      <c r="C1410" s="94">
        <v>2504030194</v>
      </c>
      <c r="D1410" s="94" t="s">
        <v>1719</v>
      </c>
      <c r="E1410" s="94" t="s">
        <v>1720</v>
      </c>
      <c r="F1410" s="94"/>
      <c r="G1410" s="94" t="s">
        <v>161</v>
      </c>
      <c r="H1410" s="94">
        <v>80</v>
      </c>
      <c r="I1410" s="94">
        <v>80</v>
      </c>
      <c r="J1410" s="94"/>
      <c r="K1410" s="94"/>
      <c r="L1410" s="94"/>
      <c r="M1410" s="688"/>
      <c r="N1410" s="94" t="s">
        <v>128</v>
      </c>
      <c r="O1410" s="94"/>
    </row>
    <row r="1411" s="647" customFormat="1" spans="1:15">
      <c r="A1411" s="686" t="s">
        <v>21</v>
      </c>
      <c r="B1411" s="686" t="s">
        <v>790</v>
      </c>
      <c r="C1411" s="94">
        <v>250403020</v>
      </c>
      <c r="D1411" s="94" t="s">
        <v>1721</v>
      </c>
      <c r="E1411" s="94" t="s">
        <v>1688</v>
      </c>
      <c r="F1411" s="94"/>
      <c r="G1411" s="94" t="s">
        <v>792</v>
      </c>
      <c r="H1411" s="94">
        <v>16.7</v>
      </c>
      <c r="I1411" s="94">
        <v>16.7</v>
      </c>
      <c r="J1411" s="94"/>
      <c r="K1411" s="94"/>
      <c r="L1411" s="94"/>
      <c r="M1411" s="688"/>
      <c r="N1411" s="94" t="s">
        <v>162</v>
      </c>
      <c r="O1411" s="94"/>
    </row>
    <row r="1412" s="647" customFormat="1" spans="1:15">
      <c r="A1412" s="686" t="s">
        <v>21</v>
      </c>
      <c r="B1412" s="686" t="s">
        <v>790</v>
      </c>
      <c r="C1412" s="94">
        <v>250403021</v>
      </c>
      <c r="D1412" s="94" t="s">
        <v>1722</v>
      </c>
      <c r="E1412" s="94" t="s">
        <v>1688</v>
      </c>
      <c r="F1412" s="94"/>
      <c r="G1412" s="94" t="s">
        <v>792</v>
      </c>
      <c r="H1412" s="94">
        <v>16.7</v>
      </c>
      <c r="I1412" s="94">
        <v>16.7</v>
      </c>
      <c r="J1412" s="94"/>
      <c r="K1412" s="94"/>
      <c r="L1412" s="94"/>
      <c r="M1412" s="688"/>
      <c r="N1412" s="94" t="s">
        <v>162</v>
      </c>
      <c r="O1412" s="94"/>
    </row>
    <row r="1413" s="647" customFormat="1" spans="1:15">
      <c r="A1413" s="686" t="s">
        <v>21</v>
      </c>
      <c r="B1413" s="686" t="s">
        <v>790</v>
      </c>
      <c r="C1413" s="94">
        <v>250403022</v>
      </c>
      <c r="D1413" s="94" t="s">
        <v>1723</v>
      </c>
      <c r="E1413" s="94" t="s">
        <v>1688</v>
      </c>
      <c r="F1413" s="94"/>
      <c r="G1413" s="94" t="s">
        <v>792</v>
      </c>
      <c r="H1413" s="94">
        <v>16.7</v>
      </c>
      <c r="I1413" s="94">
        <v>16.7</v>
      </c>
      <c r="J1413" s="94"/>
      <c r="K1413" s="94"/>
      <c r="L1413" s="94"/>
      <c r="M1413" s="688"/>
      <c r="N1413" s="94" t="s">
        <v>162</v>
      </c>
      <c r="O1413" s="94"/>
    </row>
    <row r="1414" s="647" customFormat="1" spans="1:15">
      <c r="A1414" s="686" t="s">
        <v>21</v>
      </c>
      <c r="B1414" s="686" t="s">
        <v>790</v>
      </c>
      <c r="C1414" s="94">
        <v>250403023</v>
      </c>
      <c r="D1414" s="94" t="s">
        <v>1724</v>
      </c>
      <c r="E1414" s="94" t="s">
        <v>1725</v>
      </c>
      <c r="F1414" s="94"/>
      <c r="G1414" s="94" t="s">
        <v>792</v>
      </c>
      <c r="H1414" s="94">
        <v>16.7</v>
      </c>
      <c r="I1414" s="94">
        <v>16.7</v>
      </c>
      <c r="J1414" s="94"/>
      <c r="K1414" s="94"/>
      <c r="L1414" s="94"/>
      <c r="M1414" s="688"/>
      <c r="N1414" s="94" t="s">
        <v>162</v>
      </c>
      <c r="O1414" s="94"/>
    </row>
    <row r="1415" s="647" customFormat="1" spans="1:15">
      <c r="A1415" s="686" t="s">
        <v>21</v>
      </c>
      <c r="B1415" s="686" t="s">
        <v>790</v>
      </c>
      <c r="C1415" s="94">
        <v>250403024</v>
      </c>
      <c r="D1415" s="94" t="s">
        <v>1724</v>
      </c>
      <c r="E1415" s="94" t="s">
        <v>1688</v>
      </c>
      <c r="F1415" s="94"/>
      <c r="G1415" s="94" t="s">
        <v>792</v>
      </c>
      <c r="H1415" s="94">
        <v>16.7</v>
      </c>
      <c r="I1415" s="94">
        <v>16.7</v>
      </c>
      <c r="J1415" s="94"/>
      <c r="K1415" s="94"/>
      <c r="L1415" s="94"/>
      <c r="M1415" s="688"/>
      <c r="N1415" s="94" t="s">
        <v>162</v>
      </c>
      <c r="O1415" s="94"/>
    </row>
    <row r="1416" s="647" customFormat="1" ht="28.5" spans="1:15">
      <c r="A1416" s="686" t="s">
        <v>323</v>
      </c>
      <c r="B1416" s="686" t="s">
        <v>790</v>
      </c>
      <c r="C1416" s="94">
        <v>250403025</v>
      </c>
      <c r="D1416" s="94" t="s">
        <v>1726</v>
      </c>
      <c r="E1416" s="94" t="s">
        <v>1727</v>
      </c>
      <c r="F1416" s="94"/>
      <c r="G1416" s="94" t="s">
        <v>792</v>
      </c>
      <c r="H1416" s="94">
        <v>12.8</v>
      </c>
      <c r="I1416" s="94">
        <v>12.8</v>
      </c>
      <c r="J1416" s="94"/>
      <c r="K1416" s="94"/>
      <c r="L1416" s="94"/>
      <c r="M1416" s="688" t="s">
        <v>1728</v>
      </c>
      <c r="N1416" s="94" t="s">
        <v>128</v>
      </c>
      <c r="O1416" s="94"/>
    </row>
    <row r="1417" s="647" customFormat="1" ht="19" spans="1:15">
      <c r="A1417" s="686" t="s">
        <v>21</v>
      </c>
      <c r="B1417" s="686" t="s">
        <v>790</v>
      </c>
      <c r="C1417" s="94">
        <v>250403026</v>
      </c>
      <c r="D1417" s="94" t="s">
        <v>1729</v>
      </c>
      <c r="E1417" s="94"/>
      <c r="F1417" s="94"/>
      <c r="G1417" s="94" t="s">
        <v>792</v>
      </c>
      <c r="H1417" s="94">
        <v>16.7</v>
      </c>
      <c r="I1417" s="94">
        <v>16.7</v>
      </c>
      <c r="J1417" s="94"/>
      <c r="K1417" s="94"/>
      <c r="L1417" s="94"/>
      <c r="M1417" s="688"/>
      <c r="N1417" s="94" t="s">
        <v>162</v>
      </c>
      <c r="O1417" s="94"/>
    </row>
    <row r="1418" s="647" customFormat="1" ht="19" spans="1:15">
      <c r="A1418" s="686" t="s">
        <v>63</v>
      </c>
      <c r="B1418" s="686" t="s">
        <v>790</v>
      </c>
      <c r="C1418" s="94">
        <v>250403027</v>
      </c>
      <c r="D1418" s="94" t="s">
        <v>1730</v>
      </c>
      <c r="E1418" s="94"/>
      <c r="F1418" s="94"/>
      <c r="G1418" s="94" t="s">
        <v>792</v>
      </c>
      <c r="H1418" s="94">
        <v>12.7</v>
      </c>
      <c r="I1418" s="94">
        <v>12.7</v>
      </c>
      <c r="J1418" s="94"/>
      <c r="K1418" s="94"/>
      <c r="L1418" s="94"/>
      <c r="M1418" s="688"/>
      <c r="N1418" s="94" t="s">
        <v>162</v>
      </c>
      <c r="O1418" s="94"/>
    </row>
    <row r="1419" s="647" customFormat="1" spans="1:15">
      <c r="A1419" s="686" t="s">
        <v>57</v>
      </c>
      <c r="B1419" s="686" t="s">
        <v>790</v>
      </c>
      <c r="C1419" s="94">
        <v>250403028</v>
      </c>
      <c r="D1419" s="94" t="s">
        <v>1731</v>
      </c>
      <c r="E1419" s="94"/>
      <c r="F1419" s="94"/>
      <c r="G1419" s="94" t="s">
        <v>792</v>
      </c>
      <c r="H1419" s="94">
        <v>17.6</v>
      </c>
      <c r="I1419" s="94">
        <v>17.6</v>
      </c>
      <c r="J1419" s="94"/>
      <c r="K1419" s="94"/>
      <c r="L1419" s="94"/>
      <c r="M1419" s="688"/>
      <c r="N1419" s="94" t="s">
        <v>162</v>
      </c>
      <c r="O1419" s="94"/>
    </row>
    <row r="1420" s="647" customFormat="1" spans="1:15">
      <c r="A1420" s="686" t="s">
        <v>57</v>
      </c>
      <c r="B1420" s="686" t="s">
        <v>790</v>
      </c>
      <c r="C1420" s="94">
        <v>250403029</v>
      </c>
      <c r="D1420" s="94" t="s">
        <v>1732</v>
      </c>
      <c r="E1420" s="94"/>
      <c r="F1420" s="94"/>
      <c r="G1420" s="94" t="s">
        <v>792</v>
      </c>
      <c r="H1420" s="94">
        <v>17.6</v>
      </c>
      <c r="I1420" s="94">
        <v>17.6</v>
      </c>
      <c r="J1420" s="94"/>
      <c r="K1420" s="94"/>
      <c r="L1420" s="94"/>
      <c r="M1420" s="688"/>
      <c r="N1420" s="94" t="s">
        <v>162</v>
      </c>
      <c r="O1420" s="94"/>
    </row>
    <row r="1421" s="647" customFormat="1" ht="19" spans="1:15">
      <c r="A1421" s="686" t="s">
        <v>57</v>
      </c>
      <c r="B1421" s="686" t="s">
        <v>790</v>
      </c>
      <c r="C1421" s="94">
        <v>250403030</v>
      </c>
      <c r="D1421" s="94" t="s">
        <v>1733</v>
      </c>
      <c r="E1421" s="94"/>
      <c r="F1421" s="94"/>
      <c r="G1421" s="94" t="s">
        <v>792</v>
      </c>
      <c r="H1421" s="94">
        <v>17.6</v>
      </c>
      <c r="I1421" s="94">
        <v>17.6</v>
      </c>
      <c r="J1421" s="94"/>
      <c r="K1421" s="94"/>
      <c r="L1421" s="94"/>
      <c r="M1421" s="688"/>
      <c r="N1421" s="94" t="s">
        <v>162</v>
      </c>
      <c r="O1421" s="94"/>
    </row>
    <row r="1422" s="647" customFormat="1" spans="1:15">
      <c r="A1422" s="686" t="s">
        <v>1734</v>
      </c>
      <c r="B1422" s="686" t="s">
        <v>790</v>
      </c>
      <c r="C1422" s="94">
        <v>250403031</v>
      </c>
      <c r="D1422" s="94" t="s">
        <v>1735</v>
      </c>
      <c r="E1422" s="94"/>
      <c r="F1422" s="94"/>
      <c r="G1422" s="94" t="s">
        <v>792</v>
      </c>
      <c r="H1422" s="94">
        <v>17.6</v>
      </c>
      <c r="I1422" s="94">
        <v>17.6</v>
      </c>
      <c r="J1422" s="94"/>
      <c r="K1422" s="94"/>
      <c r="L1422" s="94"/>
      <c r="M1422" s="688"/>
      <c r="N1422" s="94" t="s">
        <v>162</v>
      </c>
      <c r="O1422" s="94"/>
    </row>
    <row r="1423" s="647" customFormat="1" ht="19" spans="1:15">
      <c r="A1423" s="686" t="s">
        <v>1734</v>
      </c>
      <c r="B1423" s="686" t="s">
        <v>790</v>
      </c>
      <c r="C1423" s="94">
        <v>250403032</v>
      </c>
      <c r="D1423" s="94" t="s">
        <v>1736</v>
      </c>
      <c r="E1423" s="94"/>
      <c r="F1423" s="94"/>
      <c r="G1423" s="94" t="s">
        <v>792</v>
      </c>
      <c r="H1423" s="94">
        <v>17.6</v>
      </c>
      <c r="I1423" s="94">
        <v>17.6</v>
      </c>
      <c r="J1423" s="94"/>
      <c r="K1423" s="94"/>
      <c r="L1423" s="94"/>
      <c r="M1423" s="688"/>
      <c r="N1423" s="94" t="s">
        <v>162</v>
      </c>
      <c r="O1423" s="94"/>
    </row>
    <row r="1424" s="647" customFormat="1" ht="19" spans="1:15">
      <c r="A1424" s="686" t="s">
        <v>21</v>
      </c>
      <c r="B1424" s="686" t="s">
        <v>790</v>
      </c>
      <c r="C1424" s="94">
        <v>250403033</v>
      </c>
      <c r="D1424" s="94" t="s">
        <v>1737</v>
      </c>
      <c r="E1424" s="94" t="s">
        <v>1688</v>
      </c>
      <c r="F1424" s="94"/>
      <c r="G1424" s="94" t="s">
        <v>792</v>
      </c>
      <c r="H1424" s="94">
        <v>18.6</v>
      </c>
      <c r="I1424" s="94">
        <v>18.6</v>
      </c>
      <c r="J1424" s="94"/>
      <c r="K1424" s="94"/>
      <c r="L1424" s="94"/>
      <c r="M1424" s="688"/>
      <c r="N1424" s="94" t="s">
        <v>162</v>
      </c>
      <c r="O1424" s="94"/>
    </row>
    <row r="1425" s="647" customFormat="1" spans="1:15">
      <c r="A1425" s="686" t="s">
        <v>63</v>
      </c>
      <c r="B1425" s="686" t="s">
        <v>790</v>
      </c>
      <c r="C1425" s="94">
        <v>250403034</v>
      </c>
      <c r="D1425" s="94" t="s">
        <v>1738</v>
      </c>
      <c r="E1425" s="94"/>
      <c r="F1425" s="94"/>
      <c r="G1425" s="94" t="s">
        <v>792</v>
      </c>
      <c r="H1425" s="94">
        <v>17.6</v>
      </c>
      <c r="I1425" s="94">
        <v>17.6</v>
      </c>
      <c r="J1425" s="94"/>
      <c r="K1425" s="94"/>
      <c r="L1425" s="94"/>
      <c r="M1425" s="688"/>
      <c r="N1425" s="94" t="s">
        <v>162</v>
      </c>
      <c r="O1425" s="94"/>
    </row>
    <row r="1426" s="647" customFormat="1" ht="28.5" spans="1:15">
      <c r="A1426" s="686" t="s">
        <v>57</v>
      </c>
      <c r="B1426" s="686" t="s">
        <v>790</v>
      </c>
      <c r="C1426" s="94">
        <v>250403035</v>
      </c>
      <c r="D1426" s="94" t="s">
        <v>1739</v>
      </c>
      <c r="E1426" s="94" t="s">
        <v>1740</v>
      </c>
      <c r="F1426" s="94"/>
      <c r="G1426" s="94" t="s">
        <v>792</v>
      </c>
      <c r="H1426" s="94">
        <v>23</v>
      </c>
      <c r="I1426" s="94">
        <v>23</v>
      </c>
      <c r="J1426" s="94"/>
      <c r="K1426" s="94"/>
      <c r="L1426" s="94"/>
      <c r="M1426" s="688"/>
      <c r="N1426" s="94" t="s">
        <v>162</v>
      </c>
      <c r="O1426" s="94"/>
    </row>
    <row r="1427" s="647" customFormat="1" ht="38" spans="1:15">
      <c r="A1427" s="686" t="s">
        <v>53</v>
      </c>
      <c r="B1427" s="686" t="s">
        <v>790</v>
      </c>
      <c r="C1427" s="94">
        <v>2504030351</v>
      </c>
      <c r="D1427" s="94" t="s">
        <v>1741</v>
      </c>
      <c r="E1427" s="94" t="s">
        <v>1742</v>
      </c>
      <c r="F1427" s="94"/>
      <c r="G1427" s="94" t="s">
        <v>792</v>
      </c>
      <c r="H1427" s="94">
        <v>52.9</v>
      </c>
      <c r="I1427" s="94">
        <v>52.9</v>
      </c>
      <c r="J1427" s="94"/>
      <c r="K1427" s="94"/>
      <c r="L1427" s="94"/>
      <c r="M1427" s="688"/>
      <c r="N1427" s="94" t="s">
        <v>162</v>
      </c>
      <c r="O1427" s="94"/>
    </row>
    <row r="1428" s="647" customFormat="1" spans="1:15">
      <c r="A1428" s="686" t="s">
        <v>57</v>
      </c>
      <c r="B1428" s="686" t="s">
        <v>790</v>
      </c>
      <c r="C1428" s="94">
        <v>250403036</v>
      </c>
      <c r="D1428" s="94" t="s">
        <v>1743</v>
      </c>
      <c r="E1428" s="94"/>
      <c r="F1428" s="94"/>
      <c r="G1428" s="94" t="s">
        <v>792</v>
      </c>
      <c r="H1428" s="94">
        <v>11</v>
      </c>
      <c r="I1428" s="94">
        <v>11</v>
      </c>
      <c r="J1428" s="94"/>
      <c r="K1428" s="94"/>
      <c r="L1428" s="94"/>
      <c r="M1428" s="688"/>
      <c r="N1428" s="94" t="s">
        <v>162</v>
      </c>
      <c r="O1428" s="94"/>
    </row>
    <row r="1429" s="647" customFormat="1" spans="1:15">
      <c r="A1429" s="686" t="s">
        <v>57</v>
      </c>
      <c r="B1429" s="686" t="s">
        <v>790</v>
      </c>
      <c r="C1429" s="94">
        <v>250403037</v>
      </c>
      <c r="D1429" s="94" t="s">
        <v>1744</v>
      </c>
      <c r="E1429" s="94"/>
      <c r="F1429" s="94"/>
      <c r="G1429" s="94" t="s">
        <v>792</v>
      </c>
      <c r="H1429" s="94">
        <v>11</v>
      </c>
      <c r="I1429" s="94">
        <v>11</v>
      </c>
      <c r="J1429" s="94"/>
      <c r="K1429" s="94"/>
      <c r="L1429" s="94"/>
      <c r="M1429" s="688"/>
      <c r="N1429" s="94" t="s">
        <v>162</v>
      </c>
      <c r="O1429" s="94"/>
    </row>
    <row r="1430" s="647" customFormat="1" spans="1:15">
      <c r="A1430" s="686" t="s">
        <v>57</v>
      </c>
      <c r="B1430" s="686" t="s">
        <v>790</v>
      </c>
      <c r="C1430" s="94">
        <v>250403038</v>
      </c>
      <c r="D1430" s="94" t="s">
        <v>1745</v>
      </c>
      <c r="E1430" s="94"/>
      <c r="F1430" s="94"/>
      <c r="G1430" s="94" t="s">
        <v>792</v>
      </c>
      <c r="H1430" s="94">
        <v>11</v>
      </c>
      <c r="I1430" s="94">
        <v>11</v>
      </c>
      <c r="J1430" s="94"/>
      <c r="K1430" s="94"/>
      <c r="L1430" s="94"/>
      <c r="M1430" s="688"/>
      <c r="N1430" s="94" t="s">
        <v>162</v>
      </c>
      <c r="O1430" s="94"/>
    </row>
    <row r="1431" s="647" customFormat="1" spans="1:15">
      <c r="A1431" s="686" t="s">
        <v>57</v>
      </c>
      <c r="B1431" s="686" t="s">
        <v>790</v>
      </c>
      <c r="C1431" s="94">
        <v>250403039</v>
      </c>
      <c r="D1431" s="94" t="s">
        <v>1746</v>
      </c>
      <c r="E1431" s="94"/>
      <c r="F1431" s="94"/>
      <c r="G1431" s="94" t="s">
        <v>792</v>
      </c>
      <c r="H1431" s="94">
        <v>11</v>
      </c>
      <c r="I1431" s="94">
        <v>11</v>
      </c>
      <c r="J1431" s="94"/>
      <c r="K1431" s="94"/>
      <c r="L1431" s="94"/>
      <c r="M1431" s="688"/>
      <c r="N1431" s="94" t="s">
        <v>162</v>
      </c>
      <c r="O1431" s="94"/>
    </row>
    <row r="1432" s="647" customFormat="1" spans="1:15">
      <c r="A1432" s="686" t="s">
        <v>21</v>
      </c>
      <c r="B1432" s="686" t="s">
        <v>790</v>
      </c>
      <c r="C1432" s="94">
        <v>250403040</v>
      </c>
      <c r="D1432" s="94" t="s">
        <v>1747</v>
      </c>
      <c r="E1432" s="94"/>
      <c r="F1432" s="94"/>
      <c r="G1432" s="94" t="s">
        <v>792</v>
      </c>
      <c r="H1432" s="94">
        <v>14.7</v>
      </c>
      <c r="I1432" s="94">
        <v>14.7</v>
      </c>
      <c r="J1432" s="94"/>
      <c r="K1432" s="94"/>
      <c r="L1432" s="94"/>
      <c r="M1432" s="688"/>
      <c r="N1432" s="94" t="s">
        <v>162</v>
      </c>
      <c r="O1432" s="94"/>
    </row>
    <row r="1433" s="647" customFormat="1" spans="1:15">
      <c r="A1433" s="686" t="s">
        <v>21</v>
      </c>
      <c r="B1433" s="686" t="s">
        <v>790</v>
      </c>
      <c r="C1433" s="94">
        <v>250403041</v>
      </c>
      <c r="D1433" s="94" t="s">
        <v>1748</v>
      </c>
      <c r="E1433" s="94"/>
      <c r="F1433" s="94"/>
      <c r="G1433" s="94" t="s">
        <v>792</v>
      </c>
      <c r="H1433" s="94">
        <v>23</v>
      </c>
      <c r="I1433" s="94">
        <v>23</v>
      </c>
      <c r="J1433" s="94"/>
      <c r="K1433" s="94"/>
      <c r="L1433" s="94"/>
      <c r="M1433" s="688"/>
      <c r="N1433" s="94" t="s">
        <v>162</v>
      </c>
      <c r="O1433" s="94"/>
    </row>
    <row r="1434" s="647" customFormat="1" ht="19" spans="1:15">
      <c r="A1434" s="686" t="s">
        <v>21</v>
      </c>
      <c r="B1434" s="686" t="s">
        <v>790</v>
      </c>
      <c r="C1434" s="94">
        <v>250403042</v>
      </c>
      <c r="D1434" s="94" t="s">
        <v>1749</v>
      </c>
      <c r="E1434" s="94" t="s">
        <v>1750</v>
      </c>
      <c r="F1434" s="94"/>
      <c r="G1434" s="94" t="s">
        <v>792</v>
      </c>
      <c r="H1434" s="94">
        <v>20.6</v>
      </c>
      <c r="I1434" s="94">
        <v>20.6</v>
      </c>
      <c r="J1434" s="94"/>
      <c r="K1434" s="94"/>
      <c r="L1434" s="94"/>
      <c r="M1434" s="688"/>
      <c r="N1434" s="94" t="s">
        <v>162</v>
      </c>
      <c r="O1434" s="94"/>
    </row>
    <row r="1435" s="647" customFormat="1" spans="1:15">
      <c r="A1435" s="686" t="s">
        <v>1751</v>
      </c>
      <c r="B1435" s="686" t="s">
        <v>790</v>
      </c>
      <c r="C1435" s="94">
        <v>2504030421</v>
      </c>
      <c r="D1435" s="94" t="s">
        <v>1752</v>
      </c>
      <c r="E1435" s="94" t="s">
        <v>1753</v>
      </c>
      <c r="F1435" s="94"/>
      <c r="G1435" s="94" t="s">
        <v>792</v>
      </c>
      <c r="H1435" s="94">
        <v>68.4</v>
      </c>
      <c r="I1435" s="94">
        <v>68.4</v>
      </c>
      <c r="J1435" s="94"/>
      <c r="K1435" s="94"/>
      <c r="L1435" s="94"/>
      <c r="M1435" s="688"/>
      <c r="N1435" s="94" t="s">
        <v>162</v>
      </c>
      <c r="O1435" s="94"/>
    </row>
    <row r="1436" s="647" customFormat="1" spans="1:15">
      <c r="A1436" s="686" t="s">
        <v>65</v>
      </c>
      <c r="B1436" s="686" t="s">
        <v>790</v>
      </c>
      <c r="C1436" s="94">
        <v>2504030422</v>
      </c>
      <c r="D1436" s="94" t="s">
        <v>1754</v>
      </c>
      <c r="E1436" s="94" t="s">
        <v>1144</v>
      </c>
      <c r="F1436" s="94"/>
      <c r="G1436" s="94" t="s">
        <v>792</v>
      </c>
      <c r="H1436" s="94">
        <v>36</v>
      </c>
      <c r="I1436" s="94">
        <v>36</v>
      </c>
      <c r="J1436" s="94"/>
      <c r="K1436" s="94"/>
      <c r="L1436" s="94"/>
      <c r="M1436" s="688"/>
      <c r="N1436" s="94" t="s">
        <v>162</v>
      </c>
      <c r="O1436" s="94"/>
    </row>
    <row r="1437" s="647" customFormat="1" spans="1:15">
      <c r="A1437" s="686" t="s">
        <v>323</v>
      </c>
      <c r="B1437" s="686" t="s">
        <v>790</v>
      </c>
      <c r="C1437" s="94">
        <v>2504030423</v>
      </c>
      <c r="D1437" s="94" t="s">
        <v>1752</v>
      </c>
      <c r="E1437" s="94" t="s">
        <v>1755</v>
      </c>
      <c r="F1437" s="94"/>
      <c r="G1437" s="94" t="s">
        <v>161</v>
      </c>
      <c r="H1437" s="94">
        <v>68.4</v>
      </c>
      <c r="I1437" s="94">
        <v>68.4</v>
      </c>
      <c r="J1437" s="94"/>
      <c r="K1437" s="94"/>
      <c r="L1437" s="94"/>
      <c r="M1437" s="688" t="s">
        <v>1756</v>
      </c>
      <c r="N1437" s="94" t="s">
        <v>128</v>
      </c>
      <c r="O1437" s="94"/>
    </row>
    <row r="1438" s="647" customFormat="1" ht="28.5" spans="1:15">
      <c r="A1438" s="686" t="s">
        <v>323</v>
      </c>
      <c r="B1438" s="686" t="s">
        <v>790</v>
      </c>
      <c r="C1438" s="94">
        <v>2504030424</v>
      </c>
      <c r="D1438" s="94" t="s">
        <v>1757</v>
      </c>
      <c r="E1438" s="94" t="s">
        <v>1758</v>
      </c>
      <c r="F1438" s="94"/>
      <c r="G1438" s="94" t="s">
        <v>161</v>
      </c>
      <c r="H1438" s="94">
        <v>20</v>
      </c>
      <c r="I1438" s="94">
        <v>20</v>
      </c>
      <c r="J1438" s="94"/>
      <c r="K1438" s="94"/>
      <c r="L1438" s="94"/>
      <c r="M1438" s="688" t="s">
        <v>1756</v>
      </c>
      <c r="N1438" s="94" t="s">
        <v>128</v>
      </c>
      <c r="O1438" s="94"/>
    </row>
    <row r="1439" s="647" customFormat="1" ht="28.5" spans="1:15">
      <c r="A1439" s="686" t="s">
        <v>53</v>
      </c>
      <c r="B1439" s="686" t="s">
        <v>790</v>
      </c>
      <c r="C1439" s="94">
        <v>2504030425</v>
      </c>
      <c r="D1439" s="94" t="s">
        <v>1759</v>
      </c>
      <c r="E1439" s="94" t="s">
        <v>1760</v>
      </c>
      <c r="F1439" s="94"/>
      <c r="G1439" s="94" t="s">
        <v>792</v>
      </c>
      <c r="H1439" s="94">
        <v>52.9</v>
      </c>
      <c r="I1439" s="94">
        <v>52.9</v>
      </c>
      <c r="J1439" s="94"/>
      <c r="K1439" s="94"/>
      <c r="L1439" s="94"/>
      <c r="M1439" s="688"/>
      <c r="N1439" s="94" t="s">
        <v>162</v>
      </c>
      <c r="O1439" s="94"/>
    </row>
    <row r="1440" s="647" customFormat="1" ht="19" spans="1:15">
      <c r="A1440" s="686" t="s">
        <v>23</v>
      </c>
      <c r="B1440" s="686"/>
      <c r="C1440" s="94">
        <v>250403043</v>
      </c>
      <c r="D1440" s="94" t="s">
        <v>1761</v>
      </c>
      <c r="E1440" s="94"/>
      <c r="F1440" s="94"/>
      <c r="G1440" s="94" t="s">
        <v>792</v>
      </c>
      <c r="H1440" s="94" t="s">
        <v>20</v>
      </c>
      <c r="I1440" s="94" t="s">
        <v>20</v>
      </c>
      <c r="J1440" s="94"/>
      <c r="K1440" s="94"/>
      <c r="L1440" s="94"/>
      <c r="M1440" s="688"/>
      <c r="N1440" s="94" t="s">
        <v>20</v>
      </c>
      <c r="O1440" s="94"/>
    </row>
    <row r="1441" s="647" customFormat="1" ht="19" spans="1:15">
      <c r="A1441" s="686" t="s">
        <v>23</v>
      </c>
      <c r="B1441" s="686" t="s">
        <v>790</v>
      </c>
      <c r="C1441" s="94">
        <v>2504030430</v>
      </c>
      <c r="D1441" s="94" t="s">
        <v>1762</v>
      </c>
      <c r="E1441" s="94"/>
      <c r="F1441" s="94"/>
      <c r="G1441" s="94" t="s">
        <v>792</v>
      </c>
      <c r="H1441" s="94">
        <v>5</v>
      </c>
      <c r="I1441" s="94">
        <v>5</v>
      </c>
      <c r="J1441" s="94"/>
      <c r="K1441" s="94"/>
      <c r="L1441" s="94"/>
      <c r="M1441" s="688"/>
      <c r="N1441" s="94" t="s">
        <v>162</v>
      </c>
      <c r="O1441" s="94"/>
    </row>
    <row r="1442" s="647" customFormat="1" ht="19" spans="1:15">
      <c r="A1442" s="686" t="s">
        <v>23</v>
      </c>
      <c r="B1442" s="686" t="s">
        <v>790</v>
      </c>
      <c r="C1442" s="94">
        <v>2504030431</v>
      </c>
      <c r="D1442" s="94" t="s">
        <v>1763</v>
      </c>
      <c r="E1442" s="94"/>
      <c r="F1442" s="94"/>
      <c r="G1442" s="94" t="s">
        <v>792</v>
      </c>
      <c r="H1442" s="94">
        <v>16.7</v>
      </c>
      <c r="I1442" s="94">
        <v>16.7</v>
      </c>
      <c r="J1442" s="94"/>
      <c r="K1442" s="94"/>
      <c r="L1442" s="94"/>
      <c r="M1442" s="688"/>
      <c r="N1442" s="94" t="s">
        <v>162</v>
      </c>
      <c r="O1442" s="94"/>
    </row>
    <row r="1443" s="647" customFormat="1" ht="19" spans="1:15">
      <c r="A1443" s="686" t="s">
        <v>21</v>
      </c>
      <c r="B1443" s="686" t="s">
        <v>790</v>
      </c>
      <c r="C1443" s="94">
        <v>250403044</v>
      </c>
      <c r="D1443" s="94" t="s">
        <v>1764</v>
      </c>
      <c r="E1443" s="94"/>
      <c r="F1443" s="94"/>
      <c r="G1443" s="94" t="s">
        <v>792</v>
      </c>
      <c r="H1443" s="94">
        <v>20.6</v>
      </c>
      <c r="I1443" s="94">
        <v>20.6</v>
      </c>
      <c r="J1443" s="94"/>
      <c r="K1443" s="94"/>
      <c r="L1443" s="94"/>
      <c r="M1443" s="688"/>
      <c r="N1443" s="94" t="s">
        <v>162</v>
      </c>
      <c r="O1443" s="94"/>
    </row>
    <row r="1444" s="647" customFormat="1" spans="1:15">
      <c r="A1444" s="686" t="s">
        <v>63</v>
      </c>
      <c r="B1444" s="686" t="s">
        <v>790</v>
      </c>
      <c r="C1444" s="94">
        <v>250403045</v>
      </c>
      <c r="D1444" s="94" t="s">
        <v>1765</v>
      </c>
      <c r="E1444" s="94"/>
      <c r="F1444" s="94"/>
      <c r="G1444" s="94" t="s">
        <v>792</v>
      </c>
      <c r="H1444" s="94">
        <v>17.6</v>
      </c>
      <c r="I1444" s="94">
        <v>17.6</v>
      </c>
      <c r="J1444" s="94"/>
      <c r="K1444" s="94"/>
      <c r="L1444" s="94"/>
      <c r="M1444" s="688"/>
      <c r="N1444" s="94" t="s">
        <v>162</v>
      </c>
      <c r="O1444" s="94"/>
    </row>
    <row r="1445" s="647" customFormat="1" spans="1:15">
      <c r="A1445" s="686" t="s">
        <v>21</v>
      </c>
      <c r="B1445" s="686" t="s">
        <v>790</v>
      </c>
      <c r="C1445" s="94">
        <v>250403046</v>
      </c>
      <c r="D1445" s="94" t="s">
        <v>1766</v>
      </c>
      <c r="E1445" s="94"/>
      <c r="F1445" s="94"/>
      <c r="G1445" s="94" t="s">
        <v>792</v>
      </c>
      <c r="H1445" s="94">
        <v>20.6</v>
      </c>
      <c r="I1445" s="94">
        <v>20.6</v>
      </c>
      <c r="J1445" s="94"/>
      <c r="K1445" s="94"/>
      <c r="L1445" s="94"/>
      <c r="M1445" s="688"/>
      <c r="N1445" s="94" t="s">
        <v>162</v>
      </c>
      <c r="O1445" s="94"/>
    </row>
    <row r="1446" s="647" customFormat="1" spans="1:15">
      <c r="A1446" s="686" t="s">
        <v>21</v>
      </c>
      <c r="B1446" s="686" t="s">
        <v>790</v>
      </c>
      <c r="C1446" s="94">
        <v>250403047</v>
      </c>
      <c r="D1446" s="94" t="s">
        <v>1767</v>
      </c>
      <c r="E1446" s="94"/>
      <c r="F1446" s="94"/>
      <c r="G1446" s="94" t="s">
        <v>792</v>
      </c>
      <c r="H1446" s="94">
        <v>20.6</v>
      </c>
      <c r="I1446" s="94">
        <v>20.6</v>
      </c>
      <c r="J1446" s="94"/>
      <c r="K1446" s="94"/>
      <c r="L1446" s="94"/>
      <c r="M1446" s="688"/>
      <c r="N1446" s="94" t="s">
        <v>162</v>
      </c>
      <c r="O1446" s="94"/>
    </row>
    <row r="1447" s="647" customFormat="1" spans="1:15">
      <c r="A1447" s="686" t="s">
        <v>63</v>
      </c>
      <c r="B1447" s="686" t="s">
        <v>790</v>
      </c>
      <c r="C1447" s="94">
        <v>250403048</v>
      </c>
      <c r="D1447" s="94" t="s">
        <v>1768</v>
      </c>
      <c r="E1447" s="94"/>
      <c r="F1447" s="94"/>
      <c r="G1447" s="94" t="s">
        <v>792</v>
      </c>
      <c r="H1447" s="94">
        <v>17.6</v>
      </c>
      <c r="I1447" s="94">
        <v>17.6</v>
      </c>
      <c r="J1447" s="94"/>
      <c r="K1447" s="94"/>
      <c r="L1447" s="94"/>
      <c r="M1447" s="688"/>
      <c r="N1447" s="94" t="s">
        <v>162</v>
      </c>
      <c r="O1447" s="94"/>
    </row>
    <row r="1448" s="647" customFormat="1" spans="1:15">
      <c r="A1448" s="686" t="s">
        <v>63</v>
      </c>
      <c r="B1448" s="686" t="s">
        <v>790</v>
      </c>
      <c r="C1448" s="94">
        <v>250403049</v>
      </c>
      <c r="D1448" s="94" t="s">
        <v>1769</v>
      </c>
      <c r="E1448" s="94"/>
      <c r="F1448" s="94"/>
      <c r="G1448" s="94" t="s">
        <v>792</v>
      </c>
      <c r="H1448" s="94">
        <v>17.6</v>
      </c>
      <c r="I1448" s="94">
        <v>17.6</v>
      </c>
      <c r="J1448" s="94"/>
      <c r="K1448" s="94"/>
      <c r="L1448" s="94"/>
      <c r="M1448" s="688"/>
      <c r="N1448" s="94" t="s">
        <v>162</v>
      </c>
      <c r="O1448" s="94"/>
    </row>
    <row r="1449" s="647" customFormat="1" spans="1:15">
      <c r="A1449" s="686" t="s">
        <v>21</v>
      </c>
      <c r="B1449" s="686" t="s">
        <v>790</v>
      </c>
      <c r="C1449" s="94">
        <v>250403050</v>
      </c>
      <c r="D1449" s="94" t="s">
        <v>1770</v>
      </c>
      <c r="E1449" s="94"/>
      <c r="F1449" s="94"/>
      <c r="G1449" s="94" t="s">
        <v>792</v>
      </c>
      <c r="H1449" s="94">
        <v>21</v>
      </c>
      <c r="I1449" s="94">
        <v>21</v>
      </c>
      <c r="J1449" s="94"/>
      <c r="K1449" s="94"/>
      <c r="L1449" s="94"/>
      <c r="M1449" s="688"/>
      <c r="N1449" s="94" t="s">
        <v>162</v>
      </c>
      <c r="O1449" s="94"/>
    </row>
    <row r="1450" s="647" customFormat="1" spans="1:15">
      <c r="A1450" s="686" t="s">
        <v>65</v>
      </c>
      <c r="B1450" s="686" t="s">
        <v>790</v>
      </c>
      <c r="C1450" s="94">
        <v>2504030501</v>
      </c>
      <c r="D1450" s="94" t="s">
        <v>1770</v>
      </c>
      <c r="E1450" s="94" t="s">
        <v>1144</v>
      </c>
      <c r="F1450" s="94"/>
      <c r="G1450" s="94" t="s">
        <v>792</v>
      </c>
      <c r="H1450" s="94">
        <v>45.5</v>
      </c>
      <c r="I1450" s="94">
        <v>45.5</v>
      </c>
      <c r="J1450" s="94"/>
      <c r="K1450" s="94"/>
      <c r="L1450" s="94"/>
      <c r="M1450" s="688"/>
      <c r="N1450" s="94" t="s">
        <v>162</v>
      </c>
      <c r="O1450" s="94"/>
    </row>
    <row r="1451" s="647" customFormat="1" ht="19" spans="1:15">
      <c r="A1451" s="686" t="s">
        <v>21</v>
      </c>
      <c r="B1451" s="686" t="s">
        <v>790</v>
      </c>
      <c r="C1451" s="94">
        <v>250403051</v>
      </c>
      <c r="D1451" s="94" t="s">
        <v>1771</v>
      </c>
      <c r="E1451" s="94"/>
      <c r="F1451" s="94"/>
      <c r="G1451" s="94" t="s">
        <v>792</v>
      </c>
      <c r="H1451" s="94">
        <v>20.6</v>
      </c>
      <c r="I1451" s="94">
        <v>20.6</v>
      </c>
      <c r="J1451" s="94"/>
      <c r="K1451" s="94"/>
      <c r="L1451" s="94"/>
      <c r="M1451" s="688"/>
      <c r="N1451" s="94" t="s">
        <v>162</v>
      </c>
      <c r="O1451" s="94"/>
    </row>
    <row r="1452" s="647" customFormat="1" spans="1:15">
      <c r="A1452" s="686" t="s">
        <v>21</v>
      </c>
      <c r="B1452" s="686" t="s">
        <v>790</v>
      </c>
      <c r="C1452" s="94">
        <v>250403052</v>
      </c>
      <c r="D1452" s="94" t="s">
        <v>1772</v>
      </c>
      <c r="E1452" s="94"/>
      <c r="F1452" s="94"/>
      <c r="G1452" s="94" t="s">
        <v>792</v>
      </c>
      <c r="H1452" s="94">
        <v>20.6</v>
      </c>
      <c r="I1452" s="94">
        <v>20.6</v>
      </c>
      <c r="J1452" s="94"/>
      <c r="K1452" s="94"/>
      <c r="L1452" s="94"/>
      <c r="M1452" s="688"/>
      <c r="N1452" s="94" t="s">
        <v>162</v>
      </c>
      <c r="O1452" s="94"/>
    </row>
    <row r="1453" s="647" customFormat="1" ht="19" spans="1:15">
      <c r="A1453" s="686" t="s">
        <v>60</v>
      </c>
      <c r="B1453" s="686" t="s">
        <v>790</v>
      </c>
      <c r="C1453" s="94">
        <v>250403053</v>
      </c>
      <c r="D1453" s="94" t="s">
        <v>1773</v>
      </c>
      <c r="E1453" s="94"/>
      <c r="F1453" s="94"/>
      <c r="G1453" s="94" t="s">
        <v>792</v>
      </c>
      <c r="H1453" s="94">
        <v>19.6</v>
      </c>
      <c r="I1453" s="94">
        <v>19.6</v>
      </c>
      <c r="J1453" s="94"/>
      <c r="K1453" s="94"/>
      <c r="L1453" s="94"/>
      <c r="M1453" s="688"/>
      <c r="N1453" s="94" t="s">
        <v>128</v>
      </c>
      <c r="O1453" s="94"/>
    </row>
    <row r="1454" s="647" customFormat="1" ht="19" spans="1:15">
      <c r="A1454" s="686" t="s">
        <v>60</v>
      </c>
      <c r="B1454" s="686" t="s">
        <v>790</v>
      </c>
      <c r="C1454" s="94">
        <v>2504030531</v>
      </c>
      <c r="D1454" s="94" t="s">
        <v>1773</v>
      </c>
      <c r="E1454" s="94" t="s">
        <v>963</v>
      </c>
      <c r="F1454" s="94"/>
      <c r="G1454" s="94" t="s">
        <v>792</v>
      </c>
      <c r="H1454" s="94">
        <v>24.5</v>
      </c>
      <c r="I1454" s="94">
        <v>24.5</v>
      </c>
      <c r="J1454" s="94"/>
      <c r="K1454" s="94"/>
      <c r="L1454" s="94"/>
      <c r="M1454" s="688"/>
      <c r="N1454" s="94" t="s">
        <v>128</v>
      </c>
      <c r="O1454" s="94"/>
    </row>
    <row r="1455" s="647" customFormat="1" ht="19" spans="1:15">
      <c r="A1455" s="686" t="s">
        <v>60</v>
      </c>
      <c r="B1455" s="686" t="s">
        <v>790</v>
      </c>
      <c r="C1455" s="94">
        <v>2504030532</v>
      </c>
      <c r="D1455" s="94" t="s">
        <v>1773</v>
      </c>
      <c r="E1455" s="94" t="s">
        <v>1774</v>
      </c>
      <c r="F1455" s="94"/>
      <c r="G1455" s="94" t="s">
        <v>792</v>
      </c>
      <c r="H1455" s="94">
        <v>20</v>
      </c>
      <c r="I1455" s="94">
        <v>20</v>
      </c>
      <c r="J1455" s="94"/>
      <c r="K1455" s="94"/>
      <c r="L1455" s="94"/>
      <c r="M1455" s="688"/>
      <c r="N1455" s="94" t="s">
        <v>128</v>
      </c>
      <c r="O1455" s="94"/>
    </row>
    <row r="1456" s="647" customFormat="1" ht="19" spans="1:15">
      <c r="A1456" s="686" t="s">
        <v>323</v>
      </c>
      <c r="B1456" s="686" t="s">
        <v>790</v>
      </c>
      <c r="C1456" s="94">
        <v>2504030533</v>
      </c>
      <c r="D1456" s="94" t="s">
        <v>1773</v>
      </c>
      <c r="E1456" s="94" t="s">
        <v>1411</v>
      </c>
      <c r="F1456" s="94"/>
      <c r="G1456" s="94" t="s">
        <v>161</v>
      </c>
      <c r="H1456" s="94">
        <v>36</v>
      </c>
      <c r="I1456" s="94">
        <v>36</v>
      </c>
      <c r="J1456" s="94"/>
      <c r="K1456" s="94"/>
      <c r="L1456" s="94"/>
      <c r="M1456" s="688"/>
      <c r="N1456" s="94" t="s">
        <v>128</v>
      </c>
      <c r="O1456" s="94"/>
    </row>
    <row r="1457" s="647" customFormat="1" ht="19" spans="1:15">
      <c r="A1457" s="686" t="s">
        <v>21</v>
      </c>
      <c r="B1457" s="686" t="s">
        <v>790</v>
      </c>
      <c r="C1457" s="94">
        <v>250403054</v>
      </c>
      <c r="D1457" s="94" t="s">
        <v>1775</v>
      </c>
      <c r="E1457" s="94"/>
      <c r="F1457" s="94"/>
      <c r="G1457" s="94" t="s">
        <v>792</v>
      </c>
      <c r="H1457" s="94">
        <v>20.6</v>
      </c>
      <c r="I1457" s="94">
        <v>20.6</v>
      </c>
      <c r="J1457" s="94"/>
      <c r="K1457" s="94"/>
      <c r="L1457" s="94"/>
      <c r="M1457" s="688"/>
      <c r="N1457" s="94" t="s">
        <v>162</v>
      </c>
      <c r="O1457" s="94"/>
    </row>
    <row r="1458" s="647" customFormat="1" spans="1:15">
      <c r="A1458" s="686" t="s">
        <v>21</v>
      </c>
      <c r="B1458" s="686" t="s">
        <v>790</v>
      </c>
      <c r="C1458" s="94">
        <v>250403055</v>
      </c>
      <c r="D1458" s="94" t="s">
        <v>1776</v>
      </c>
      <c r="E1458" s="94"/>
      <c r="F1458" s="94"/>
      <c r="G1458" s="94" t="s">
        <v>792</v>
      </c>
      <c r="H1458" s="94">
        <v>20.6</v>
      </c>
      <c r="I1458" s="94">
        <v>20.6</v>
      </c>
      <c r="J1458" s="94"/>
      <c r="K1458" s="94"/>
      <c r="L1458" s="94"/>
      <c r="M1458" s="688"/>
      <c r="N1458" s="94" t="s">
        <v>162</v>
      </c>
      <c r="O1458" s="94"/>
    </row>
    <row r="1459" s="647" customFormat="1" ht="19" spans="1:15">
      <c r="A1459" s="686" t="s">
        <v>21</v>
      </c>
      <c r="B1459" s="686" t="s">
        <v>790</v>
      </c>
      <c r="C1459" s="94">
        <v>250403056</v>
      </c>
      <c r="D1459" s="94" t="s">
        <v>1777</v>
      </c>
      <c r="E1459" s="94"/>
      <c r="F1459" s="94"/>
      <c r="G1459" s="94" t="s">
        <v>792</v>
      </c>
      <c r="H1459" s="94">
        <v>12.7</v>
      </c>
      <c r="I1459" s="94">
        <v>12.7</v>
      </c>
      <c r="J1459" s="94"/>
      <c r="K1459" s="94"/>
      <c r="L1459" s="94"/>
      <c r="M1459" s="688"/>
      <c r="N1459" s="94" t="s">
        <v>162</v>
      </c>
      <c r="O1459" s="94"/>
    </row>
    <row r="1460" s="647" customFormat="1" spans="1:15">
      <c r="A1460" s="686" t="s">
        <v>21</v>
      </c>
      <c r="B1460" s="686" t="s">
        <v>790</v>
      </c>
      <c r="C1460" s="94">
        <v>250403057</v>
      </c>
      <c r="D1460" s="94" t="s">
        <v>1778</v>
      </c>
      <c r="E1460" s="94"/>
      <c r="F1460" s="94"/>
      <c r="G1460" s="94" t="s">
        <v>792</v>
      </c>
      <c r="H1460" s="94">
        <v>20.6</v>
      </c>
      <c r="I1460" s="94">
        <v>20.6</v>
      </c>
      <c r="J1460" s="94"/>
      <c r="K1460" s="94"/>
      <c r="L1460" s="94"/>
      <c r="M1460" s="688"/>
      <c r="N1460" s="94" t="s">
        <v>162</v>
      </c>
      <c r="O1460" s="94"/>
    </row>
    <row r="1461" s="647" customFormat="1" spans="1:15">
      <c r="A1461" s="686" t="s">
        <v>21</v>
      </c>
      <c r="B1461" s="686" t="s">
        <v>790</v>
      </c>
      <c r="C1461" s="94">
        <v>250403058</v>
      </c>
      <c r="D1461" s="94" t="s">
        <v>1779</v>
      </c>
      <c r="E1461" s="94"/>
      <c r="F1461" s="94"/>
      <c r="G1461" s="94" t="s">
        <v>792</v>
      </c>
      <c r="H1461" s="94">
        <v>16.7</v>
      </c>
      <c r="I1461" s="94">
        <v>16.7</v>
      </c>
      <c r="J1461" s="94"/>
      <c r="K1461" s="94"/>
      <c r="L1461" s="94"/>
      <c r="M1461" s="688"/>
      <c r="N1461" s="94" t="s">
        <v>162</v>
      </c>
      <c r="O1461" s="94"/>
    </row>
    <row r="1462" s="647" customFormat="1" spans="1:15">
      <c r="A1462" s="686" t="s">
        <v>21</v>
      </c>
      <c r="B1462" s="686" t="s">
        <v>790</v>
      </c>
      <c r="C1462" s="94">
        <v>250403059</v>
      </c>
      <c r="D1462" s="94" t="s">
        <v>1780</v>
      </c>
      <c r="E1462" s="94"/>
      <c r="F1462" s="94"/>
      <c r="G1462" s="94" t="s">
        <v>792</v>
      </c>
      <c r="H1462" s="94">
        <v>16.7</v>
      </c>
      <c r="I1462" s="94">
        <v>16.7</v>
      </c>
      <c r="J1462" s="94"/>
      <c r="K1462" s="94"/>
      <c r="L1462" s="94"/>
      <c r="M1462" s="688"/>
      <c r="N1462" s="94" t="s">
        <v>162</v>
      </c>
      <c r="O1462" s="94"/>
    </row>
    <row r="1463" s="647" customFormat="1" ht="19" spans="1:15">
      <c r="A1463" s="686" t="s">
        <v>21</v>
      </c>
      <c r="B1463" s="686" t="s">
        <v>790</v>
      </c>
      <c r="C1463" s="94">
        <v>250403060</v>
      </c>
      <c r="D1463" s="94" t="s">
        <v>1781</v>
      </c>
      <c r="E1463" s="94"/>
      <c r="F1463" s="94"/>
      <c r="G1463" s="94" t="s">
        <v>792</v>
      </c>
      <c r="H1463" s="94">
        <v>16.7</v>
      </c>
      <c r="I1463" s="94">
        <v>16.7</v>
      </c>
      <c r="J1463" s="94"/>
      <c r="K1463" s="94"/>
      <c r="L1463" s="94"/>
      <c r="M1463" s="688"/>
      <c r="N1463" s="94" t="s">
        <v>162</v>
      </c>
      <c r="O1463" s="94"/>
    </row>
    <row r="1464" s="647" customFormat="1" spans="1:15">
      <c r="A1464" s="686" t="s">
        <v>21</v>
      </c>
      <c r="B1464" s="686" t="s">
        <v>790</v>
      </c>
      <c r="C1464" s="94">
        <v>250403061</v>
      </c>
      <c r="D1464" s="94" t="s">
        <v>1782</v>
      </c>
      <c r="E1464" s="94"/>
      <c r="F1464" s="94"/>
      <c r="G1464" s="94" t="s">
        <v>792</v>
      </c>
      <c r="H1464" s="94">
        <v>20.6</v>
      </c>
      <c r="I1464" s="94">
        <v>20.6</v>
      </c>
      <c r="J1464" s="94"/>
      <c r="K1464" s="94"/>
      <c r="L1464" s="94"/>
      <c r="M1464" s="688"/>
      <c r="N1464" s="94" t="s">
        <v>162</v>
      </c>
      <c r="O1464" s="94"/>
    </row>
    <row r="1465" s="647" customFormat="1" spans="1:15">
      <c r="A1465" s="686" t="s">
        <v>21</v>
      </c>
      <c r="B1465" s="686" t="s">
        <v>790</v>
      </c>
      <c r="C1465" s="94">
        <v>250403062</v>
      </c>
      <c r="D1465" s="94" t="s">
        <v>1783</v>
      </c>
      <c r="E1465" s="94"/>
      <c r="F1465" s="94"/>
      <c r="G1465" s="94" t="s">
        <v>792</v>
      </c>
      <c r="H1465" s="94">
        <v>20.6</v>
      </c>
      <c r="I1465" s="94">
        <v>20.6</v>
      </c>
      <c r="J1465" s="94"/>
      <c r="K1465" s="94"/>
      <c r="L1465" s="94"/>
      <c r="M1465" s="688"/>
      <c r="N1465" s="94" t="s">
        <v>162</v>
      </c>
      <c r="O1465" s="94"/>
    </row>
    <row r="1466" s="647" customFormat="1" ht="19" spans="1:15">
      <c r="A1466" s="686" t="s">
        <v>63</v>
      </c>
      <c r="B1466" s="686" t="s">
        <v>790</v>
      </c>
      <c r="C1466" s="94">
        <v>250403063</v>
      </c>
      <c r="D1466" s="94" t="s">
        <v>1784</v>
      </c>
      <c r="E1466" s="94"/>
      <c r="F1466" s="94"/>
      <c r="G1466" s="94" t="s">
        <v>792</v>
      </c>
      <c r="H1466" s="94">
        <v>17.6</v>
      </c>
      <c r="I1466" s="94">
        <v>17.6</v>
      </c>
      <c r="J1466" s="94"/>
      <c r="K1466" s="94"/>
      <c r="L1466" s="94"/>
      <c r="M1466" s="688"/>
      <c r="N1466" s="94" t="s">
        <v>162</v>
      </c>
      <c r="O1466" s="94"/>
    </row>
    <row r="1467" s="647" customFormat="1" spans="1:15">
      <c r="A1467" s="686" t="s">
        <v>21</v>
      </c>
      <c r="B1467" s="686" t="s">
        <v>790</v>
      </c>
      <c r="C1467" s="94">
        <v>250403064</v>
      </c>
      <c r="D1467" s="94" t="s">
        <v>1785</v>
      </c>
      <c r="E1467" s="94"/>
      <c r="F1467" s="94"/>
      <c r="G1467" s="94" t="s">
        <v>792</v>
      </c>
      <c r="H1467" s="94">
        <v>20.6</v>
      </c>
      <c r="I1467" s="94">
        <v>20.6</v>
      </c>
      <c r="J1467" s="94"/>
      <c r="K1467" s="94"/>
      <c r="L1467" s="94"/>
      <c r="M1467" s="688"/>
      <c r="N1467" s="94" t="s">
        <v>162</v>
      </c>
      <c r="O1467" s="94"/>
    </row>
    <row r="1468" s="647" customFormat="1" spans="1:15">
      <c r="A1468" s="686" t="s">
        <v>21</v>
      </c>
      <c r="B1468" s="686" t="s">
        <v>790</v>
      </c>
      <c r="C1468" s="94">
        <v>250403065</v>
      </c>
      <c r="D1468" s="94" t="s">
        <v>1786</v>
      </c>
      <c r="E1468" s="94"/>
      <c r="F1468" s="94"/>
      <c r="G1468" s="94" t="s">
        <v>792</v>
      </c>
      <c r="H1468" s="94">
        <v>43</v>
      </c>
      <c r="I1468" s="94">
        <v>43</v>
      </c>
      <c r="J1468" s="94"/>
      <c r="K1468" s="94"/>
      <c r="L1468" s="94"/>
      <c r="M1468" s="688" t="s">
        <v>1787</v>
      </c>
      <c r="N1468" s="94" t="s">
        <v>162</v>
      </c>
      <c r="O1468" s="94"/>
    </row>
    <row r="1469" s="647" customFormat="1" ht="19" spans="1:15">
      <c r="A1469" s="686" t="s">
        <v>65</v>
      </c>
      <c r="B1469" s="686" t="s">
        <v>790</v>
      </c>
      <c r="C1469" s="94">
        <v>250403066</v>
      </c>
      <c r="D1469" s="94" t="s">
        <v>1788</v>
      </c>
      <c r="E1469" s="94" t="s">
        <v>1026</v>
      </c>
      <c r="F1469" s="94"/>
      <c r="G1469" s="94" t="s">
        <v>792</v>
      </c>
      <c r="H1469" s="94">
        <v>44.1</v>
      </c>
      <c r="I1469" s="94">
        <v>44.1</v>
      </c>
      <c r="J1469" s="94"/>
      <c r="K1469" s="94"/>
      <c r="L1469" s="94"/>
      <c r="M1469" s="688"/>
      <c r="N1469" s="94" t="s">
        <v>162</v>
      </c>
      <c r="O1469" s="94"/>
    </row>
    <row r="1470" s="647" customFormat="1" spans="1:15">
      <c r="A1470" s="686" t="s">
        <v>65</v>
      </c>
      <c r="B1470" s="686" t="s">
        <v>790</v>
      </c>
      <c r="C1470" s="94">
        <v>250403067</v>
      </c>
      <c r="D1470" s="94" t="s">
        <v>1789</v>
      </c>
      <c r="E1470" s="94" t="s">
        <v>1790</v>
      </c>
      <c r="F1470" s="94"/>
      <c r="G1470" s="94" t="s">
        <v>792</v>
      </c>
      <c r="H1470" s="94">
        <v>52.9</v>
      </c>
      <c r="I1470" s="94">
        <v>52.9</v>
      </c>
      <c r="J1470" s="94"/>
      <c r="K1470" s="94"/>
      <c r="L1470" s="94"/>
      <c r="M1470" s="688" t="s">
        <v>1791</v>
      </c>
      <c r="N1470" s="94" t="s">
        <v>162</v>
      </c>
      <c r="O1470" s="94"/>
    </row>
    <row r="1471" s="647" customFormat="1" spans="1:15">
      <c r="A1471" s="686" t="s">
        <v>65</v>
      </c>
      <c r="B1471" s="686" t="s">
        <v>790</v>
      </c>
      <c r="C1471" s="94">
        <v>250403068</v>
      </c>
      <c r="D1471" s="94" t="s">
        <v>1792</v>
      </c>
      <c r="E1471" s="94" t="s">
        <v>1793</v>
      </c>
      <c r="F1471" s="94"/>
      <c r="G1471" s="94" t="s">
        <v>792</v>
      </c>
      <c r="H1471" s="94">
        <v>81.7</v>
      </c>
      <c r="I1471" s="94">
        <v>81.7</v>
      </c>
      <c r="J1471" s="94"/>
      <c r="K1471" s="94"/>
      <c r="L1471" s="94"/>
      <c r="M1471" s="688"/>
      <c r="N1471" s="94" t="s">
        <v>162</v>
      </c>
      <c r="O1471" s="94"/>
    </row>
    <row r="1472" s="647" customFormat="1" spans="1:15">
      <c r="A1472" s="686" t="s">
        <v>65</v>
      </c>
      <c r="B1472" s="686" t="s">
        <v>790</v>
      </c>
      <c r="C1472" s="94">
        <v>250403069</v>
      </c>
      <c r="D1472" s="94" t="s">
        <v>1794</v>
      </c>
      <c r="E1472" s="94" t="s">
        <v>1026</v>
      </c>
      <c r="F1472" s="94"/>
      <c r="G1472" s="94" t="s">
        <v>792</v>
      </c>
      <c r="H1472" s="94">
        <v>44.1</v>
      </c>
      <c r="I1472" s="94">
        <v>44.1</v>
      </c>
      <c r="J1472" s="94"/>
      <c r="K1472" s="94"/>
      <c r="L1472" s="94"/>
      <c r="M1472" s="688"/>
      <c r="N1472" s="94" t="s">
        <v>162</v>
      </c>
      <c r="O1472" s="94"/>
    </row>
    <row r="1473" s="647" customFormat="1" spans="1:15">
      <c r="A1473" s="686" t="s">
        <v>323</v>
      </c>
      <c r="B1473" s="686" t="s">
        <v>790</v>
      </c>
      <c r="C1473" s="94">
        <v>250403070</v>
      </c>
      <c r="D1473" s="94" t="s">
        <v>1795</v>
      </c>
      <c r="E1473" s="94"/>
      <c r="F1473" s="94"/>
      <c r="G1473" s="94" t="s">
        <v>792</v>
      </c>
      <c r="H1473" s="94">
        <v>31.4</v>
      </c>
      <c r="I1473" s="94">
        <v>31.4</v>
      </c>
      <c r="J1473" s="94"/>
      <c r="K1473" s="94"/>
      <c r="L1473" s="94"/>
      <c r="M1473" s="688"/>
      <c r="N1473" s="94" t="s">
        <v>162</v>
      </c>
      <c r="O1473" s="94"/>
    </row>
    <row r="1474" s="647" customFormat="1" spans="1:15">
      <c r="A1474" s="686" t="s">
        <v>323</v>
      </c>
      <c r="B1474" s="686" t="s">
        <v>790</v>
      </c>
      <c r="C1474" s="94">
        <v>250403071</v>
      </c>
      <c r="D1474" s="94" t="s">
        <v>1796</v>
      </c>
      <c r="E1474" s="94"/>
      <c r="F1474" s="94"/>
      <c r="G1474" s="94" t="s">
        <v>792</v>
      </c>
      <c r="H1474" s="94">
        <v>41</v>
      </c>
      <c r="I1474" s="94">
        <v>41</v>
      </c>
      <c r="J1474" s="94"/>
      <c r="K1474" s="94"/>
      <c r="L1474" s="94"/>
      <c r="M1474" s="688"/>
      <c r="N1474" s="94" t="s">
        <v>162</v>
      </c>
      <c r="O1474" s="94"/>
    </row>
    <row r="1475" s="647" customFormat="1" ht="19" spans="1:15">
      <c r="A1475" s="686" t="s">
        <v>323</v>
      </c>
      <c r="B1475" s="686" t="s">
        <v>790</v>
      </c>
      <c r="C1475" s="94">
        <v>250403072</v>
      </c>
      <c r="D1475" s="94" t="s">
        <v>1797</v>
      </c>
      <c r="E1475" s="94" t="s">
        <v>1798</v>
      </c>
      <c r="F1475" s="94"/>
      <c r="G1475" s="94" t="s">
        <v>792</v>
      </c>
      <c r="H1475" s="94">
        <v>85.5</v>
      </c>
      <c r="I1475" s="94">
        <v>85.5</v>
      </c>
      <c r="J1475" s="94"/>
      <c r="K1475" s="94"/>
      <c r="L1475" s="94"/>
      <c r="M1475" s="688"/>
      <c r="N1475" s="94" t="s">
        <v>162</v>
      </c>
      <c r="O1475" s="94"/>
    </row>
    <row r="1476" s="647" customFormat="1" ht="19" spans="1:15">
      <c r="A1476" s="686" t="s">
        <v>323</v>
      </c>
      <c r="B1476" s="686" t="s">
        <v>790</v>
      </c>
      <c r="C1476" s="94">
        <v>250403073</v>
      </c>
      <c r="D1476" s="94" t="s">
        <v>1799</v>
      </c>
      <c r="E1476" s="94"/>
      <c r="F1476" s="94"/>
      <c r="G1476" s="94" t="s">
        <v>792</v>
      </c>
      <c r="H1476" s="94">
        <v>85.5</v>
      </c>
      <c r="I1476" s="94">
        <v>85.5</v>
      </c>
      <c r="J1476" s="94"/>
      <c r="K1476" s="94"/>
      <c r="L1476" s="94"/>
      <c r="M1476" s="688"/>
      <c r="N1476" s="94" t="s">
        <v>162</v>
      </c>
      <c r="O1476" s="94"/>
    </row>
    <row r="1477" s="647" customFormat="1" spans="1:15">
      <c r="A1477" s="686" t="s">
        <v>323</v>
      </c>
      <c r="B1477" s="686" t="s">
        <v>790</v>
      </c>
      <c r="C1477" s="94">
        <v>250403074</v>
      </c>
      <c r="D1477" s="94" t="s">
        <v>1800</v>
      </c>
      <c r="E1477" s="94"/>
      <c r="F1477" s="94"/>
      <c r="G1477" s="94" t="s">
        <v>792</v>
      </c>
      <c r="H1477" s="94">
        <v>44.1</v>
      </c>
      <c r="I1477" s="94">
        <v>44.1</v>
      </c>
      <c r="J1477" s="94"/>
      <c r="K1477" s="94"/>
      <c r="L1477" s="94"/>
      <c r="M1477" s="688"/>
      <c r="N1477" s="94" t="s">
        <v>162</v>
      </c>
      <c r="O1477" s="94"/>
    </row>
    <row r="1478" s="647" customFormat="1" spans="1:15">
      <c r="A1478" s="686" t="s">
        <v>323</v>
      </c>
      <c r="B1478" s="686" t="s">
        <v>790</v>
      </c>
      <c r="C1478" s="94">
        <v>250403075</v>
      </c>
      <c r="D1478" s="94" t="s">
        <v>1801</v>
      </c>
      <c r="E1478" s="94"/>
      <c r="F1478" s="94"/>
      <c r="G1478" s="94" t="s">
        <v>792</v>
      </c>
      <c r="H1478" s="94">
        <v>49</v>
      </c>
      <c r="I1478" s="94">
        <v>49</v>
      </c>
      <c r="J1478" s="94"/>
      <c r="K1478" s="94"/>
      <c r="L1478" s="94"/>
      <c r="M1478" s="688"/>
      <c r="N1478" s="94" t="s">
        <v>162</v>
      </c>
      <c r="O1478" s="94"/>
    </row>
    <row r="1479" s="647" customFormat="1" spans="1:15">
      <c r="A1479" s="686" t="s">
        <v>323</v>
      </c>
      <c r="B1479" s="686" t="s">
        <v>790</v>
      </c>
      <c r="C1479" s="94">
        <v>250403076</v>
      </c>
      <c r="D1479" s="94" t="s">
        <v>1802</v>
      </c>
      <c r="E1479" s="94"/>
      <c r="F1479" s="94"/>
      <c r="G1479" s="94" t="s">
        <v>792</v>
      </c>
      <c r="H1479" s="94">
        <v>26.5</v>
      </c>
      <c r="I1479" s="94">
        <v>26.5</v>
      </c>
      <c r="J1479" s="94"/>
      <c r="K1479" s="94"/>
      <c r="L1479" s="94"/>
      <c r="M1479" s="688"/>
      <c r="N1479" s="94" t="s">
        <v>162</v>
      </c>
      <c r="O1479" s="94"/>
    </row>
    <row r="1480" s="647" customFormat="1" spans="1:15">
      <c r="A1480" s="686" t="s">
        <v>323</v>
      </c>
      <c r="B1480" s="686" t="s">
        <v>790</v>
      </c>
      <c r="C1480" s="94">
        <v>250403077</v>
      </c>
      <c r="D1480" s="94" t="s">
        <v>1803</v>
      </c>
      <c r="E1480" s="94" t="s">
        <v>1804</v>
      </c>
      <c r="F1480" s="94"/>
      <c r="G1480" s="94" t="s">
        <v>792</v>
      </c>
      <c r="H1480" s="94">
        <v>52.9</v>
      </c>
      <c r="I1480" s="94">
        <v>52.9</v>
      </c>
      <c r="J1480" s="94"/>
      <c r="K1480" s="94"/>
      <c r="L1480" s="94"/>
      <c r="M1480" s="688"/>
      <c r="N1480" s="94" t="s">
        <v>162</v>
      </c>
      <c r="O1480" s="94"/>
    </row>
    <row r="1481" s="647" customFormat="1" spans="1:15">
      <c r="A1481" s="686" t="s">
        <v>323</v>
      </c>
      <c r="B1481" s="686" t="s">
        <v>790</v>
      </c>
      <c r="C1481" s="94">
        <v>250403079</v>
      </c>
      <c r="D1481" s="94" t="s">
        <v>1805</v>
      </c>
      <c r="E1481" s="94"/>
      <c r="F1481" s="94"/>
      <c r="G1481" s="94" t="s">
        <v>792</v>
      </c>
      <c r="H1481" s="94">
        <v>172.8</v>
      </c>
      <c r="I1481" s="94">
        <v>172.8</v>
      </c>
      <c r="J1481" s="94"/>
      <c r="K1481" s="94"/>
      <c r="L1481" s="94"/>
      <c r="M1481" s="688"/>
      <c r="N1481" s="94" t="s">
        <v>128</v>
      </c>
      <c r="O1481" s="94" t="s">
        <v>212</v>
      </c>
    </row>
    <row r="1482" s="647" customFormat="1" ht="104.5" spans="1:15">
      <c r="A1482" s="686" t="s">
        <v>36</v>
      </c>
      <c r="B1482" s="686" t="s">
        <v>790</v>
      </c>
      <c r="C1482" s="94">
        <v>250403080</v>
      </c>
      <c r="D1482" s="94" t="s">
        <v>1806</v>
      </c>
      <c r="E1482" s="94" t="s">
        <v>1807</v>
      </c>
      <c r="F1482" s="94"/>
      <c r="G1482" s="94" t="s">
        <v>161</v>
      </c>
      <c r="H1482" s="94">
        <v>165.6</v>
      </c>
      <c r="I1482" s="94">
        <v>165.6</v>
      </c>
      <c r="J1482" s="94"/>
      <c r="K1482" s="94"/>
      <c r="L1482" s="94"/>
      <c r="M1482" s="688"/>
      <c r="N1482" s="94" t="s">
        <v>118</v>
      </c>
      <c r="O1482" s="94"/>
    </row>
    <row r="1483" s="647" customFormat="1" ht="19" spans="1:15">
      <c r="A1483" s="686" t="s">
        <v>323</v>
      </c>
      <c r="B1483" s="686" t="s">
        <v>790</v>
      </c>
      <c r="C1483" s="94">
        <v>250403085</v>
      </c>
      <c r="D1483" s="94" t="s">
        <v>1808</v>
      </c>
      <c r="E1483" s="94" t="s">
        <v>1809</v>
      </c>
      <c r="F1483" s="94"/>
      <c r="G1483" s="94" t="s">
        <v>1810</v>
      </c>
      <c r="H1483" s="94">
        <v>77</v>
      </c>
      <c r="I1483" s="94">
        <v>77</v>
      </c>
      <c r="J1483" s="94"/>
      <c r="K1483" s="94"/>
      <c r="L1483" s="94"/>
      <c r="M1483" s="688"/>
      <c r="N1483" s="94" t="s">
        <v>162</v>
      </c>
      <c r="O1483" s="94"/>
    </row>
    <row r="1484" s="647" customFormat="1" ht="19" spans="1:15">
      <c r="A1484" s="686" t="s">
        <v>323</v>
      </c>
      <c r="B1484" s="686" t="s">
        <v>790</v>
      </c>
      <c r="C1484" s="94">
        <v>250403086</v>
      </c>
      <c r="D1484" s="94" t="s">
        <v>1811</v>
      </c>
      <c r="E1484" s="94" t="s">
        <v>1812</v>
      </c>
      <c r="F1484" s="94"/>
      <c r="G1484" s="94" t="s">
        <v>1810</v>
      </c>
      <c r="H1484" s="94">
        <v>59.9</v>
      </c>
      <c r="I1484" s="94">
        <v>59.9</v>
      </c>
      <c r="J1484" s="94"/>
      <c r="K1484" s="94"/>
      <c r="L1484" s="94"/>
      <c r="M1484" s="688"/>
      <c r="N1484" s="94" t="s">
        <v>162</v>
      </c>
      <c r="O1484" s="94"/>
    </row>
    <row r="1485" s="647" customFormat="1" spans="1:15">
      <c r="A1485" s="686" t="s">
        <v>323</v>
      </c>
      <c r="B1485" s="686" t="s">
        <v>790</v>
      </c>
      <c r="C1485" s="94">
        <v>250403087</v>
      </c>
      <c r="D1485" s="94" t="s">
        <v>1813</v>
      </c>
      <c r="E1485" s="94" t="s">
        <v>1814</v>
      </c>
      <c r="F1485" s="94"/>
      <c r="G1485" s="94" t="s">
        <v>161</v>
      </c>
      <c r="H1485" s="94">
        <v>40.2</v>
      </c>
      <c r="I1485" s="94">
        <v>40.2</v>
      </c>
      <c r="J1485" s="94"/>
      <c r="K1485" s="94"/>
      <c r="L1485" s="94"/>
      <c r="M1485" s="688"/>
      <c r="N1485" s="94" t="s">
        <v>162</v>
      </c>
      <c r="O1485" s="94"/>
    </row>
    <row r="1486" s="647" customFormat="1" ht="19" spans="1:15">
      <c r="A1486" s="686" t="s">
        <v>323</v>
      </c>
      <c r="B1486" s="686" t="s">
        <v>790</v>
      </c>
      <c r="C1486" s="94">
        <v>250403088</v>
      </c>
      <c r="D1486" s="94" t="s">
        <v>1815</v>
      </c>
      <c r="E1486" s="94" t="s">
        <v>1329</v>
      </c>
      <c r="F1486" s="94"/>
      <c r="G1486" s="94" t="s">
        <v>161</v>
      </c>
      <c r="H1486" s="94">
        <v>24.5</v>
      </c>
      <c r="I1486" s="94">
        <v>24.5</v>
      </c>
      <c r="J1486" s="94"/>
      <c r="K1486" s="94"/>
      <c r="L1486" s="94"/>
      <c r="M1486" s="688"/>
      <c r="N1486" s="94" t="s">
        <v>162</v>
      </c>
      <c r="O1486" s="94"/>
    </row>
    <row r="1487" s="647" customFormat="1" ht="19" spans="1:15">
      <c r="A1487" s="686" t="s">
        <v>323</v>
      </c>
      <c r="B1487" s="686" t="s">
        <v>790</v>
      </c>
      <c r="C1487" s="94">
        <v>250403089</v>
      </c>
      <c r="D1487" s="94" t="s">
        <v>1816</v>
      </c>
      <c r="E1487" s="94" t="s">
        <v>1817</v>
      </c>
      <c r="F1487" s="94"/>
      <c r="G1487" s="94" t="s">
        <v>792</v>
      </c>
      <c r="H1487" s="94">
        <v>73.2</v>
      </c>
      <c r="I1487" s="94">
        <v>73.2</v>
      </c>
      <c r="J1487" s="94"/>
      <c r="K1487" s="94"/>
      <c r="L1487" s="94"/>
      <c r="M1487" s="688"/>
      <c r="N1487" s="94" t="s">
        <v>162</v>
      </c>
      <c r="O1487" s="94"/>
    </row>
    <row r="1488" s="647" customFormat="1" ht="28.5" spans="1:15">
      <c r="A1488" s="686" t="s">
        <v>323</v>
      </c>
      <c r="B1488" s="686" t="s">
        <v>790</v>
      </c>
      <c r="C1488" s="94">
        <v>250403090</v>
      </c>
      <c r="D1488" s="94" t="s">
        <v>1818</v>
      </c>
      <c r="E1488" s="94" t="s">
        <v>1819</v>
      </c>
      <c r="F1488" s="94"/>
      <c r="G1488" s="94" t="s">
        <v>161</v>
      </c>
      <c r="H1488" s="94">
        <v>59.9</v>
      </c>
      <c r="I1488" s="94">
        <v>59.9</v>
      </c>
      <c r="J1488" s="94"/>
      <c r="K1488" s="94"/>
      <c r="L1488" s="94"/>
      <c r="M1488" s="688" t="s">
        <v>1756</v>
      </c>
      <c r="N1488" s="94" t="s">
        <v>128</v>
      </c>
      <c r="O1488" s="94" t="s">
        <v>1820</v>
      </c>
    </row>
    <row r="1489" s="647" customFormat="1" spans="1:15">
      <c r="A1489" s="686" t="s">
        <v>323</v>
      </c>
      <c r="B1489" s="686" t="s">
        <v>790</v>
      </c>
      <c r="C1489" s="94">
        <v>250403093</v>
      </c>
      <c r="D1489" s="94" t="s">
        <v>1821</v>
      </c>
      <c r="E1489" s="94"/>
      <c r="F1489" s="94"/>
      <c r="G1489" s="94" t="s">
        <v>161</v>
      </c>
      <c r="H1489" s="94">
        <v>50</v>
      </c>
      <c r="I1489" s="94">
        <v>50</v>
      </c>
      <c r="J1489" s="94"/>
      <c r="K1489" s="94"/>
      <c r="L1489" s="94"/>
      <c r="M1489" s="688" t="s">
        <v>1476</v>
      </c>
      <c r="N1489" s="94" t="s">
        <v>128</v>
      </c>
      <c r="O1489" s="94"/>
    </row>
    <row r="1490" s="647" customFormat="1" spans="1:15">
      <c r="A1490" s="686" t="s">
        <v>323</v>
      </c>
      <c r="B1490" s="686" t="s">
        <v>790</v>
      </c>
      <c r="C1490" s="94">
        <v>250403094</v>
      </c>
      <c r="D1490" s="94" t="s">
        <v>1822</v>
      </c>
      <c r="E1490" s="94"/>
      <c r="F1490" s="94"/>
      <c r="G1490" s="94" t="s">
        <v>161</v>
      </c>
      <c r="H1490" s="94">
        <v>50</v>
      </c>
      <c r="I1490" s="94">
        <v>50</v>
      </c>
      <c r="J1490" s="94"/>
      <c r="K1490" s="94"/>
      <c r="L1490" s="94"/>
      <c r="M1490" s="688" t="s">
        <v>1476</v>
      </c>
      <c r="N1490" s="94" t="s">
        <v>128</v>
      </c>
      <c r="O1490" s="94"/>
    </row>
    <row r="1491" s="647" customFormat="1" ht="19" spans="1:15">
      <c r="A1491" s="686" t="s">
        <v>323</v>
      </c>
      <c r="B1491" s="686" t="s">
        <v>790</v>
      </c>
      <c r="C1491" s="94">
        <v>250403095</v>
      </c>
      <c r="D1491" s="94" t="s">
        <v>1823</v>
      </c>
      <c r="E1491" s="94" t="s">
        <v>1824</v>
      </c>
      <c r="F1491" s="94"/>
      <c r="G1491" s="94" t="s">
        <v>161</v>
      </c>
      <c r="H1491" s="94">
        <v>414</v>
      </c>
      <c r="I1491" s="94">
        <v>414</v>
      </c>
      <c r="J1491" s="94"/>
      <c r="K1491" s="94"/>
      <c r="L1491" s="94"/>
      <c r="M1491" s="688" t="s">
        <v>1825</v>
      </c>
      <c r="N1491" s="94" t="s">
        <v>128</v>
      </c>
      <c r="O1491" s="94" t="s">
        <v>1826</v>
      </c>
    </row>
    <row r="1492" s="647" customFormat="1" ht="19" spans="1:15">
      <c r="A1492" s="686" t="s">
        <v>323</v>
      </c>
      <c r="B1492" s="686" t="s">
        <v>790</v>
      </c>
      <c r="C1492" s="94">
        <v>250403096</v>
      </c>
      <c r="D1492" s="94" t="s">
        <v>1827</v>
      </c>
      <c r="E1492" s="94"/>
      <c r="F1492" s="94"/>
      <c r="G1492" s="94" t="s">
        <v>161</v>
      </c>
      <c r="H1492" s="94">
        <v>869.4</v>
      </c>
      <c r="I1492" s="94">
        <v>869.4</v>
      </c>
      <c r="J1492" s="94"/>
      <c r="K1492" s="94"/>
      <c r="L1492" s="94"/>
      <c r="M1492" s="688" t="s">
        <v>1825</v>
      </c>
      <c r="N1492" s="94" t="s">
        <v>128</v>
      </c>
      <c r="O1492" s="94"/>
    </row>
    <row r="1493" s="647" customFormat="1" ht="57" spans="1:15">
      <c r="A1493" s="686" t="s">
        <v>36</v>
      </c>
      <c r="B1493" s="686" t="s">
        <v>790</v>
      </c>
      <c r="C1493" s="94">
        <v>250403097</v>
      </c>
      <c r="D1493" s="94" t="s">
        <v>1828</v>
      </c>
      <c r="E1493" s="94" t="s">
        <v>1829</v>
      </c>
      <c r="F1493" s="94"/>
      <c r="G1493" s="94" t="s">
        <v>161</v>
      </c>
      <c r="H1493" s="94">
        <v>25</v>
      </c>
      <c r="I1493" s="94">
        <v>25</v>
      </c>
      <c r="J1493" s="94"/>
      <c r="K1493" s="94"/>
      <c r="L1493" s="94"/>
      <c r="M1493" s="688"/>
      <c r="N1493" s="94" t="s">
        <v>162</v>
      </c>
      <c r="O1493" s="94"/>
    </row>
    <row r="1494" s="647" customFormat="1" ht="47.5" spans="1:15">
      <c r="A1494" s="686" t="s">
        <v>36</v>
      </c>
      <c r="B1494" s="686" t="s">
        <v>790</v>
      </c>
      <c r="C1494" s="94">
        <v>250403098</v>
      </c>
      <c r="D1494" s="94" t="s">
        <v>1830</v>
      </c>
      <c r="E1494" s="94" t="s">
        <v>1831</v>
      </c>
      <c r="F1494" s="94"/>
      <c r="G1494" s="94" t="s">
        <v>1832</v>
      </c>
      <c r="H1494" s="94">
        <v>504</v>
      </c>
      <c r="I1494" s="94">
        <v>504</v>
      </c>
      <c r="J1494" s="94"/>
      <c r="K1494" s="94"/>
      <c r="L1494" s="94"/>
      <c r="M1494" s="688"/>
      <c r="N1494" s="94" t="s">
        <v>128</v>
      </c>
      <c r="O1494" s="94"/>
    </row>
    <row r="1495" s="647" customFormat="1" ht="66.5" spans="1:15">
      <c r="A1495" s="686" t="s">
        <v>53</v>
      </c>
      <c r="B1495" s="686" t="s">
        <v>790</v>
      </c>
      <c r="C1495" s="94">
        <v>250403099</v>
      </c>
      <c r="D1495" s="94" t="s">
        <v>1833</v>
      </c>
      <c r="E1495" s="94" t="s">
        <v>1834</v>
      </c>
      <c r="F1495" s="94"/>
      <c r="G1495" s="94" t="s">
        <v>161</v>
      </c>
      <c r="H1495" s="94">
        <v>298.1</v>
      </c>
      <c r="I1495" s="94">
        <v>298.1</v>
      </c>
      <c r="J1495" s="94"/>
      <c r="K1495" s="94"/>
      <c r="L1495" s="94"/>
      <c r="M1495" s="688"/>
      <c r="N1495" s="94" t="s">
        <v>128</v>
      </c>
      <c r="O1495" s="94"/>
    </row>
    <row r="1496" s="647" customFormat="1" ht="66.5" spans="1:15">
      <c r="A1496" s="686" t="s">
        <v>53</v>
      </c>
      <c r="B1496" s="686" t="s">
        <v>790</v>
      </c>
      <c r="C1496" s="94">
        <v>250403100</v>
      </c>
      <c r="D1496" s="94" t="s">
        <v>1835</v>
      </c>
      <c r="E1496" s="94" t="s">
        <v>1836</v>
      </c>
      <c r="F1496" s="94"/>
      <c r="G1496" s="94" t="s">
        <v>161</v>
      </c>
      <c r="H1496" s="94">
        <v>165.6</v>
      </c>
      <c r="I1496" s="94">
        <v>165.6</v>
      </c>
      <c r="J1496" s="94"/>
      <c r="K1496" s="94"/>
      <c r="L1496" s="94"/>
      <c r="M1496" s="688"/>
      <c r="N1496" s="94" t="s">
        <v>128</v>
      </c>
      <c r="O1496" s="94"/>
    </row>
    <row r="1497" s="647" customFormat="1" ht="19" spans="1:15">
      <c r="A1497" s="686" t="s">
        <v>53</v>
      </c>
      <c r="B1497" s="686" t="s">
        <v>790</v>
      </c>
      <c r="C1497" s="94">
        <v>250403101</v>
      </c>
      <c r="D1497" s="94" t="s">
        <v>1837</v>
      </c>
      <c r="E1497" s="94"/>
      <c r="F1497" s="94"/>
      <c r="G1497" s="94" t="s">
        <v>161</v>
      </c>
      <c r="H1497" s="94">
        <v>31.4</v>
      </c>
      <c r="I1497" s="94">
        <v>31.4</v>
      </c>
      <c r="J1497" s="94"/>
      <c r="K1497" s="94"/>
      <c r="L1497" s="94"/>
      <c r="M1497" s="688"/>
      <c r="N1497" s="94" t="s">
        <v>128</v>
      </c>
      <c r="O1497" s="94"/>
    </row>
    <row r="1498" s="647" customFormat="1" ht="47.5" spans="1:15">
      <c r="A1498" s="686" t="s">
        <v>53</v>
      </c>
      <c r="B1498" s="686" t="s">
        <v>790</v>
      </c>
      <c r="C1498" s="94">
        <v>250403102</v>
      </c>
      <c r="D1498" s="94" t="s">
        <v>1838</v>
      </c>
      <c r="E1498" s="94" t="s">
        <v>1839</v>
      </c>
      <c r="F1498" s="94"/>
      <c r="G1498" s="94" t="s">
        <v>161</v>
      </c>
      <c r="H1498" s="94">
        <v>248.4</v>
      </c>
      <c r="I1498" s="94">
        <v>248.4</v>
      </c>
      <c r="J1498" s="94"/>
      <c r="K1498" s="94"/>
      <c r="L1498" s="94"/>
      <c r="M1498" s="688"/>
      <c r="N1498" s="94" t="s">
        <v>118</v>
      </c>
      <c r="O1498" s="94"/>
    </row>
    <row r="1499" s="647" customFormat="1" spans="1:15">
      <c r="A1499" s="686" t="s">
        <v>53</v>
      </c>
      <c r="B1499" s="686" t="s">
        <v>790</v>
      </c>
      <c r="C1499" s="94">
        <v>250403103</v>
      </c>
      <c r="D1499" s="94" t="s">
        <v>1840</v>
      </c>
      <c r="E1499" s="94"/>
      <c r="F1499" s="94"/>
      <c r="G1499" s="94" t="s">
        <v>161</v>
      </c>
      <c r="H1499" s="94">
        <v>52.9</v>
      </c>
      <c r="I1499" s="94">
        <v>52.9</v>
      </c>
      <c r="J1499" s="94"/>
      <c r="K1499" s="94"/>
      <c r="L1499" s="94"/>
      <c r="M1499" s="688"/>
      <c r="N1499" s="94" t="s">
        <v>162</v>
      </c>
      <c r="O1499" s="94"/>
    </row>
    <row r="1500" s="647" customFormat="1" ht="57" spans="1:15">
      <c r="A1500" s="686" t="s">
        <v>67</v>
      </c>
      <c r="B1500" s="686" t="s">
        <v>790</v>
      </c>
      <c r="C1500" s="94">
        <v>250403104</v>
      </c>
      <c r="D1500" s="94" t="s">
        <v>1841</v>
      </c>
      <c r="E1500" s="94" t="s">
        <v>1842</v>
      </c>
      <c r="F1500" s="94"/>
      <c r="G1500" s="94" t="s">
        <v>792</v>
      </c>
      <c r="H1500" s="94">
        <v>70</v>
      </c>
      <c r="I1500" s="94">
        <v>70</v>
      </c>
      <c r="J1500" s="94"/>
      <c r="K1500" s="94"/>
      <c r="L1500" s="94"/>
      <c r="M1500" s="688" t="s">
        <v>1843</v>
      </c>
      <c r="N1500" s="94" t="s">
        <v>118</v>
      </c>
      <c r="O1500" s="94"/>
    </row>
    <row r="1501" s="647" customFormat="1" spans="1:15">
      <c r="A1501" s="686" t="s">
        <v>169</v>
      </c>
      <c r="B1501" s="686" t="s">
        <v>790</v>
      </c>
      <c r="C1501" s="94" t="s">
        <v>1844</v>
      </c>
      <c r="D1501" s="94" t="s">
        <v>1845</v>
      </c>
      <c r="E1501" s="94" t="s">
        <v>1846</v>
      </c>
      <c r="F1501" s="94"/>
      <c r="G1501" s="94" t="s">
        <v>161</v>
      </c>
      <c r="H1501" s="94">
        <v>17.6</v>
      </c>
      <c r="I1501" s="94">
        <v>17.6</v>
      </c>
      <c r="J1501" s="94"/>
      <c r="K1501" s="94"/>
      <c r="L1501" s="94"/>
      <c r="M1501" s="688"/>
      <c r="N1501" s="94" t="s">
        <v>162</v>
      </c>
      <c r="O1501" s="94"/>
    </row>
    <row r="1502" s="647" customFormat="1" ht="19" spans="1:15">
      <c r="A1502" s="686" t="s">
        <v>169</v>
      </c>
      <c r="B1502" s="686" t="s">
        <v>790</v>
      </c>
      <c r="C1502" s="94" t="s">
        <v>1847</v>
      </c>
      <c r="D1502" s="94" t="s">
        <v>1848</v>
      </c>
      <c r="E1502" s="94" t="s">
        <v>1849</v>
      </c>
      <c r="F1502" s="94"/>
      <c r="G1502" s="94" t="s">
        <v>161</v>
      </c>
      <c r="H1502" s="94">
        <v>59.9</v>
      </c>
      <c r="I1502" s="94">
        <v>59.9</v>
      </c>
      <c r="J1502" s="94"/>
      <c r="K1502" s="94"/>
      <c r="L1502" s="94"/>
      <c r="M1502" s="688"/>
      <c r="N1502" s="94" t="s">
        <v>162</v>
      </c>
      <c r="O1502" s="94"/>
    </row>
    <row r="1503" s="647" customFormat="1" spans="1:15">
      <c r="A1503" s="686" t="s">
        <v>169</v>
      </c>
      <c r="B1503" s="686" t="s">
        <v>790</v>
      </c>
      <c r="C1503" s="94" t="s">
        <v>1850</v>
      </c>
      <c r="D1503" s="94" t="s">
        <v>1851</v>
      </c>
      <c r="E1503" s="94"/>
      <c r="F1503" s="94"/>
      <c r="G1503" s="94" t="s">
        <v>161</v>
      </c>
      <c r="H1503" s="94">
        <v>80.5</v>
      </c>
      <c r="I1503" s="94">
        <v>80.5</v>
      </c>
      <c r="J1503" s="94"/>
      <c r="K1503" s="94"/>
      <c r="L1503" s="94"/>
      <c r="M1503" s="688" t="s">
        <v>1852</v>
      </c>
      <c r="N1503" s="94" t="s">
        <v>162</v>
      </c>
      <c r="O1503" s="94"/>
    </row>
    <row r="1504" s="647" customFormat="1" spans="1:15">
      <c r="A1504" s="686" t="s">
        <v>63</v>
      </c>
      <c r="B1504" s="686" t="s">
        <v>790</v>
      </c>
      <c r="C1504" s="94" t="s">
        <v>1853</v>
      </c>
      <c r="D1504" s="94" t="s">
        <v>1854</v>
      </c>
      <c r="E1504" s="94" t="s">
        <v>1855</v>
      </c>
      <c r="F1504" s="94"/>
      <c r="G1504" s="94" t="s">
        <v>161</v>
      </c>
      <c r="H1504" s="94">
        <v>121.4</v>
      </c>
      <c r="I1504" s="94">
        <v>121.4</v>
      </c>
      <c r="J1504" s="94"/>
      <c r="K1504" s="94"/>
      <c r="L1504" s="94"/>
      <c r="M1504" s="688"/>
      <c r="N1504" s="94" t="s">
        <v>128</v>
      </c>
      <c r="O1504" s="94"/>
    </row>
    <row r="1505" s="647" customFormat="1" ht="19" spans="1:15">
      <c r="A1505" s="686" t="s">
        <v>63</v>
      </c>
      <c r="B1505" s="686" t="s">
        <v>790</v>
      </c>
      <c r="C1505" s="94" t="s">
        <v>1856</v>
      </c>
      <c r="D1505" s="94" t="s">
        <v>1715</v>
      </c>
      <c r="E1505" s="94" t="s">
        <v>1857</v>
      </c>
      <c r="F1505" s="94"/>
      <c r="G1505" s="94" t="s">
        <v>792</v>
      </c>
      <c r="H1505" s="94">
        <v>63</v>
      </c>
      <c r="I1505" s="94">
        <v>63</v>
      </c>
      <c r="J1505" s="94"/>
      <c r="K1505" s="94"/>
      <c r="L1505" s="94"/>
      <c r="M1505" s="688"/>
      <c r="N1505" s="94" t="s">
        <v>162</v>
      </c>
      <c r="O1505" s="94"/>
    </row>
    <row r="1506" s="647" customFormat="1" ht="19" spans="1:15">
      <c r="A1506" s="686" t="s">
        <v>21</v>
      </c>
      <c r="B1506" s="686"/>
      <c r="C1506" s="94">
        <v>250404</v>
      </c>
      <c r="D1506" s="94" t="s">
        <v>1858</v>
      </c>
      <c r="E1506" s="94"/>
      <c r="F1506" s="94"/>
      <c r="G1506" s="94"/>
      <c r="H1506" s="94"/>
      <c r="I1506" s="94"/>
      <c r="J1506" s="94"/>
      <c r="K1506" s="94"/>
      <c r="L1506" s="94"/>
      <c r="M1506" s="688" t="s">
        <v>1859</v>
      </c>
      <c r="N1506" s="94" t="s">
        <v>20</v>
      </c>
      <c r="O1506" s="94"/>
    </row>
    <row r="1507" s="647" customFormat="1" ht="19" spans="1:15">
      <c r="A1507" s="715" t="s">
        <v>1141</v>
      </c>
      <c r="B1507" s="686" t="s">
        <v>790</v>
      </c>
      <c r="C1507" s="94">
        <v>250404001</v>
      </c>
      <c r="D1507" s="94" t="s">
        <v>1860</v>
      </c>
      <c r="E1507" s="94"/>
      <c r="F1507" s="94"/>
      <c r="G1507" s="94" t="s">
        <v>792</v>
      </c>
      <c r="H1507" s="94">
        <v>14.7</v>
      </c>
      <c r="I1507" s="94">
        <v>14.7</v>
      </c>
      <c r="J1507" s="94"/>
      <c r="K1507" s="94"/>
      <c r="L1507" s="94"/>
      <c r="M1507" s="688" t="s">
        <v>1861</v>
      </c>
      <c r="N1507" s="94" t="s">
        <v>162</v>
      </c>
      <c r="O1507" s="94"/>
    </row>
    <row r="1508" s="647" customFormat="1" ht="19" spans="1:15">
      <c r="A1508" s="715" t="s">
        <v>1141</v>
      </c>
      <c r="B1508" s="686" t="s">
        <v>790</v>
      </c>
      <c r="C1508" s="94">
        <v>250404002</v>
      </c>
      <c r="D1508" s="94" t="s">
        <v>1862</v>
      </c>
      <c r="E1508" s="94"/>
      <c r="F1508" s="94"/>
      <c r="G1508" s="94" t="s">
        <v>792</v>
      </c>
      <c r="H1508" s="94">
        <v>14.7</v>
      </c>
      <c r="I1508" s="94">
        <v>14.7</v>
      </c>
      <c r="J1508" s="94"/>
      <c r="K1508" s="94"/>
      <c r="L1508" s="94"/>
      <c r="M1508" s="688" t="s">
        <v>1861</v>
      </c>
      <c r="N1508" s="94" t="s">
        <v>162</v>
      </c>
      <c r="O1508" s="94"/>
    </row>
    <row r="1509" s="647" customFormat="1" spans="1:15">
      <c r="A1509" s="686" t="s">
        <v>63</v>
      </c>
      <c r="B1509" s="686" t="s">
        <v>790</v>
      </c>
      <c r="C1509" s="94">
        <v>250404003</v>
      </c>
      <c r="D1509" s="94" t="s">
        <v>1863</v>
      </c>
      <c r="E1509" s="94"/>
      <c r="F1509" s="94"/>
      <c r="G1509" s="94" t="s">
        <v>792</v>
      </c>
      <c r="H1509" s="94">
        <v>40.2</v>
      </c>
      <c r="I1509" s="94">
        <v>40.2</v>
      </c>
      <c r="J1509" s="94"/>
      <c r="K1509" s="94"/>
      <c r="L1509" s="94"/>
      <c r="M1509" s="688"/>
      <c r="N1509" s="94" t="s">
        <v>162</v>
      </c>
      <c r="O1509" s="94"/>
    </row>
    <row r="1510" s="647" customFormat="1" spans="1:15">
      <c r="A1510" s="686" t="s">
        <v>21</v>
      </c>
      <c r="B1510" s="686" t="s">
        <v>790</v>
      </c>
      <c r="C1510" s="94">
        <v>250404004</v>
      </c>
      <c r="D1510" s="94" t="s">
        <v>1864</v>
      </c>
      <c r="E1510" s="94"/>
      <c r="F1510" s="94"/>
      <c r="G1510" s="94" t="s">
        <v>792</v>
      </c>
      <c r="H1510" s="94">
        <v>45.1</v>
      </c>
      <c r="I1510" s="94">
        <v>45.1</v>
      </c>
      <c r="J1510" s="94"/>
      <c r="K1510" s="94"/>
      <c r="L1510" s="94"/>
      <c r="M1510" s="688"/>
      <c r="N1510" s="94" t="s">
        <v>162</v>
      </c>
      <c r="O1510" s="94"/>
    </row>
    <row r="1511" s="647" customFormat="1" ht="19" spans="1:15">
      <c r="A1511" s="686" t="s">
        <v>21</v>
      </c>
      <c r="B1511" s="686" t="s">
        <v>790</v>
      </c>
      <c r="C1511" s="94">
        <v>250404005</v>
      </c>
      <c r="D1511" s="94" t="s">
        <v>1865</v>
      </c>
      <c r="E1511" s="94"/>
      <c r="F1511" s="94"/>
      <c r="G1511" s="94" t="s">
        <v>792</v>
      </c>
      <c r="H1511" s="94">
        <v>17.6</v>
      </c>
      <c r="I1511" s="94">
        <v>17.6</v>
      </c>
      <c r="J1511" s="94"/>
      <c r="K1511" s="94"/>
      <c r="L1511" s="94"/>
      <c r="M1511" s="688"/>
      <c r="N1511" s="94" t="s">
        <v>162</v>
      </c>
      <c r="O1511" s="94"/>
    </row>
    <row r="1512" s="647" customFormat="1" ht="19" spans="1:15">
      <c r="A1512" s="686" t="s">
        <v>21</v>
      </c>
      <c r="B1512" s="686" t="s">
        <v>790</v>
      </c>
      <c r="C1512" s="94">
        <v>250404006</v>
      </c>
      <c r="D1512" s="94" t="s">
        <v>1866</v>
      </c>
      <c r="E1512" s="94"/>
      <c r="F1512" s="94"/>
      <c r="G1512" s="94" t="s">
        <v>792</v>
      </c>
      <c r="H1512" s="94">
        <v>17.6</v>
      </c>
      <c r="I1512" s="94">
        <v>17.6</v>
      </c>
      <c r="J1512" s="94"/>
      <c r="K1512" s="94"/>
      <c r="L1512" s="94"/>
      <c r="M1512" s="688"/>
      <c r="N1512" s="94" t="s">
        <v>162</v>
      </c>
      <c r="O1512" s="94"/>
    </row>
    <row r="1513" s="647" customFormat="1" ht="19" spans="1:15">
      <c r="A1513" s="686" t="s">
        <v>63</v>
      </c>
      <c r="B1513" s="686" t="s">
        <v>790</v>
      </c>
      <c r="C1513" s="94">
        <v>250404007</v>
      </c>
      <c r="D1513" s="94" t="s">
        <v>1867</v>
      </c>
      <c r="E1513" s="94"/>
      <c r="F1513" s="94"/>
      <c r="G1513" s="94" t="s">
        <v>792</v>
      </c>
      <c r="H1513" s="94">
        <v>24.5</v>
      </c>
      <c r="I1513" s="94">
        <v>24.5</v>
      </c>
      <c r="J1513" s="94"/>
      <c r="K1513" s="94"/>
      <c r="L1513" s="94"/>
      <c r="M1513" s="688"/>
      <c r="N1513" s="94" t="s">
        <v>162</v>
      </c>
      <c r="O1513" s="94"/>
    </row>
    <row r="1514" s="647" customFormat="1" ht="19" spans="1:15">
      <c r="A1514" s="686" t="s">
        <v>21</v>
      </c>
      <c r="B1514" s="686" t="s">
        <v>790</v>
      </c>
      <c r="C1514" s="94">
        <v>250404008</v>
      </c>
      <c r="D1514" s="94" t="s">
        <v>1868</v>
      </c>
      <c r="E1514" s="94"/>
      <c r="F1514" s="94"/>
      <c r="G1514" s="94" t="s">
        <v>792</v>
      </c>
      <c r="H1514" s="94">
        <v>17.6</v>
      </c>
      <c r="I1514" s="94">
        <v>17.6</v>
      </c>
      <c r="J1514" s="94"/>
      <c r="K1514" s="94"/>
      <c r="L1514" s="94"/>
      <c r="M1514" s="688"/>
      <c r="N1514" s="94" t="s">
        <v>162</v>
      </c>
      <c r="O1514" s="94"/>
    </row>
    <row r="1515" s="647" customFormat="1" ht="19" spans="1:15">
      <c r="A1515" s="715" t="s">
        <v>1147</v>
      </c>
      <c r="B1515" s="686" t="s">
        <v>790</v>
      </c>
      <c r="C1515" s="94">
        <v>250404009</v>
      </c>
      <c r="D1515" s="94" t="s">
        <v>1869</v>
      </c>
      <c r="E1515" s="94"/>
      <c r="F1515" s="94"/>
      <c r="G1515" s="94" t="s">
        <v>792</v>
      </c>
      <c r="H1515" s="94">
        <v>30</v>
      </c>
      <c r="I1515" s="94">
        <v>30</v>
      </c>
      <c r="J1515" s="94"/>
      <c r="K1515" s="94"/>
      <c r="L1515" s="94"/>
      <c r="M1515" s="688" t="s">
        <v>1861</v>
      </c>
      <c r="N1515" s="94" t="s">
        <v>162</v>
      </c>
      <c r="O1515" s="94"/>
    </row>
    <row r="1516" s="647" customFormat="1" ht="19" spans="1:15">
      <c r="A1516" s="715" t="s">
        <v>1141</v>
      </c>
      <c r="B1516" s="686" t="s">
        <v>790</v>
      </c>
      <c r="C1516" s="94">
        <v>250404010</v>
      </c>
      <c r="D1516" s="94" t="s">
        <v>1870</v>
      </c>
      <c r="E1516" s="94"/>
      <c r="F1516" s="94"/>
      <c r="G1516" s="94" t="s">
        <v>792</v>
      </c>
      <c r="H1516" s="94">
        <v>30</v>
      </c>
      <c r="I1516" s="94">
        <v>30</v>
      </c>
      <c r="J1516" s="94"/>
      <c r="K1516" s="94"/>
      <c r="L1516" s="94"/>
      <c r="M1516" s="688" t="s">
        <v>1861</v>
      </c>
      <c r="N1516" s="94" t="s">
        <v>162</v>
      </c>
      <c r="O1516" s="94"/>
    </row>
    <row r="1517" s="647" customFormat="1" ht="28.5" spans="1:15">
      <c r="A1517" s="715" t="s">
        <v>1151</v>
      </c>
      <c r="B1517" s="686" t="s">
        <v>790</v>
      </c>
      <c r="C1517" s="94">
        <v>250404011</v>
      </c>
      <c r="D1517" s="94" t="s">
        <v>1871</v>
      </c>
      <c r="E1517" s="94" t="s">
        <v>1872</v>
      </c>
      <c r="F1517" s="94"/>
      <c r="G1517" s="94" t="s">
        <v>1873</v>
      </c>
      <c r="H1517" s="94">
        <v>49</v>
      </c>
      <c r="I1517" s="94">
        <v>49</v>
      </c>
      <c r="J1517" s="94"/>
      <c r="K1517" s="94"/>
      <c r="L1517" s="94"/>
      <c r="M1517" s="688" t="s">
        <v>1874</v>
      </c>
      <c r="N1517" s="94" t="s">
        <v>162</v>
      </c>
      <c r="O1517" s="94"/>
    </row>
    <row r="1518" s="647" customFormat="1" ht="19" spans="1:15">
      <c r="A1518" s="715" t="s">
        <v>1147</v>
      </c>
      <c r="B1518" s="686" t="s">
        <v>790</v>
      </c>
      <c r="C1518" s="94">
        <v>250404012</v>
      </c>
      <c r="D1518" s="94" t="s">
        <v>1875</v>
      </c>
      <c r="E1518" s="94"/>
      <c r="F1518" s="94"/>
      <c r="G1518" s="94" t="s">
        <v>792</v>
      </c>
      <c r="H1518" s="94">
        <v>41</v>
      </c>
      <c r="I1518" s="94">
        <v>41</v>
      </c>
      <c r="J1518" s="94"/>
      <c r="K1518" s="94"/>
      <c r="L1518" s="94"/>
      <c r="M1518" s="688" t="s">
        <v>1874</v>
      </c>
      <c r="N1518" s="94" t="s">
        <v>162</v>
      </c>
      <c r="O1518" s="94"/>
    </row>
    <row r="1519" s="647" customFormat="1" spans="1:15">
      <c r="A1519" s="686" t="s">
        <v>57</v>
      </c>
      <c r="B1519" s="686" t="s">
        <v>790</v>
      </c>
      <c r="C1519" s="94">
        <v>250404013</v>
      </c>
      <c r="D1519" s="94" t="s">
        <v>1876</v>
      </c>
      <c r="E1519" s="94"/>
      <c r="F1519" s="94"/>
      <c r="G1519" s="94" t="s">
        <v>792</v>
      </c>
      <c r="H1519" s="94">
        <v>44.1</v>
      </c>
      <c r="I1519" s="94">
        <v>44.1</v>
      </c>
      <c r="J1519" s="94"/>
      <c r="K1519" s="94"/>
      <c r="L1519" s="94"/>
      <c r="M1519" s="688"/>
      <c r="N1519" s="94" t="s">
        <v>162</v>
      </c>
      <c r="O1519" s="94"/>
    </row>
    <row r="1520" s="647" customFormat="1" spans="1:15">
      <c r="A1520" s="686" t="s">
        <v>57</v>
      </c>
      <c r="B1520" s="686" t="s">
        <v>790</v>
      </c>
      <c r="C1520" s="94">
        <v>250404014</v>
      </c>
      <c r="D1520" s="94" t="s">
        <v>1877</v>
      </c>
      <c r="E1520" s="94" t="s">
        <v>1878</v>
      </c>
      <c r="F1520" s="94"/>
      <c r="G1520" s="94" t="s">
        <v>792</v>
      </c>
      <c r="H1520" s="94">
        <v>41.2</v>
      </c>
      <c r="I1520" s="94">
        <v>41.2</v>
      </c>
      <c r="J1520" s="94"/>
      <c r="K1520" s="94"/>
      <c r="L1520" s="94"/>
      <c r="M1520" s="688"/>
      <c r="N1520" s="94" t="s">
        <v>162</v>
      </c>
      <c r="O1520" s="94"/>
    </row>
    <row r="1521" s="647" customFormat="1" ht="28.5" spans="1:15">
      <c r="A1521" s="686" t="s">
        <v>323</v>
      </c>
      <c r="B1521" s="686" t="s">
        <v>790</v>
      </c>
      <c r="C1521" s="94">
        <v>2504040141</v>
      </c>
      <c r="D1521" s="94" t="s">
        <v>1879</v>
      </c>
      <c r="E1521" s="94" t="s">
        <v>1880</v>
      </c>
      <c r="F1521" s="94"/>
      <c r="G1521" s="94" t="s">
        <v>161</v>
      </c>
      <c r="H1521" s="94">
        <v>178</v>
      </c>
      <c r="I1521" s="94">
        <v>178</v>
      </c>
      <c r="J1521" s="94"/>
      <c r="K1521" s="94"/>
      <c r="L1521" s="94"/>
      <c r="M1521" s="688"/>
      <c r="N1521" s="94" t="s">
        <v>128</v>
      </c>
      <c r="O1521" s="94"/>
    </row>
    <row r="1522" s="647" customFormat="1" spans="1:15">
      <c r="A1522" s="686" t="s">
        <v>57</v>
      </c>
      <c r="B1522" s="686" t="s">
        <v>790</v>
      </c>
      <c r="C1522" s="94">
        <v>250404015</v>
      </c>
      <c r="D1522" s="94" t="s">
        <v>1881</v>
      </c>
      <c r="E1522" s="94" t="s">
        <v>1882</v>
      </c>
      <c r="F1522" s="94"/>
      <c r="G1522" s="94" t="s">
        <v>792</v>
      </c>
      <c r="H1522" s="94">
        <v>44.1</v>
      </c>
      <c r="I1522" s="94">
        <v>44.1</v>
      </c>
      <c r="J1522" s="94"/>
      <c r="K1522" s="94"/>
      <c r="L1522" s="94"/>
      <c r="M1522" s="688"/>
      <c r="N1522" s="94" t="s">
        <v>162</v>
      </c>
      <c r="O1522" s="94"/>
    </row>
    <row r="1523" s="647" customFormat="1" spans="1:15">
      <c r="A1523" s="686" t="s">
        <v>63</v>
      </c>
      <c r="B1523" s="686" t="s">
        <v>790</v>
      </c>
      <c r="C1523" s="94">
        <v>250404016</v>
      </c>
      <c r="D1523" s="94" t="s">
        <v>1883</v>
      </c>
      <c r="E1523" s="94"/>
      <c r="F1523" s="94"/>
      <c r="G1523" s="94" t="s">
        <v>792</v>
      </c>
      <c r="H1523" s="94">
        <v>52.9</v>
      </c>
      <c r="I1523" s="94">
        <v>52.9</v>
      </c>
      <c r="J1523" s="94"/>
      <c r="K1523" s="94"/>
      <c r="L1523" s="94"/>
      <c r="M1523" s="688"/>
      <c r="N1523" s="94" t="s">
        <v>162</v>
      </c>
      <c r="O1523" s="94"/>
    </row>
    <row r="1524" s="647" customFormat="1" ht="19" spans="1:15">
      <c r="A1524" s="686" t="s">
        <v>21</v>
      </c>
      <c r="B1524" s="686" t="s">
        <v>790</v>
      </c>
      <c r="C1524" s="94">
        <v>250404017</v>
      </c>
      <c r="D1524" s="94" t="s">
        <v>1884</v>
      </c>
      <c r="E1524" s="94"/>
      <c r="F1524" s="94"/>
      <c r="G1524" s="94" t="s">
        <v>792</v>
      </c>
      <c r="H1524" s="94">
        <v>64</v>
      </c>
      <c r="I1524" s="94">
        <v>64</v>
      </c>
      <c r="J1524" s="94"/>
      <c r="K1524" s="94"/>
      <c r="L1524" s="94"/>
      <c r="M1524" s="688"/>
      <c r="N1524" s="94" t="s">
        <v>162</v>
      </c>
      <c r="O1524" s="94"/>
    </row>
    <row r="1525" s="647" customFormat="1" spans="1:15">
      <c r="A1525" s="686" t="s">
        <v>21</v>
      </c>
      <c r="B1525" s="686" t="s">
        <v>790</v>
      </c>
      <c r="C1525" s="94">
        <v>250404018</v>
      </c>
      <c r="D1525" s="94" t="s">
        <v>1885</v>
      </c>
      <c r="E1525" s="94"/>
      <c r="F1525" s="94"/>
      <c r="G1525" s="94" t="s">
        <v>792</v>
      </c>
      <c r="H1525" s="94">
        <v>29.4</v>
      </c>
      <c r="I1525" s="94">
        <v>29.4</v>
      </c>
      <c r="J1525" s="94"/>
      <c r="K1525" s="94"/>
      <c r="L1525" s="94"/>
      <c r="M1525" s="688"/>
      <c r="N1525" s="94" t="s">
        <v>162</v>
      </c>
      <c r="O1525" s="94"/>
    </row>
    <row r="1526" s="647" customFormat="1" spans="1:15">
      <c r="A1526" s="686" t="s">
        <v>21</v>
      </c>
      <c r="B1526" s="686" t="s">
        <v>790</v>
      </c>
      <c r="C1526" s="94">
        <v>250404019</v>
      </c>
      <c r="D1526" s="94" t="s">
        <v>1886</v>
      </c>
      <c r="E1526" s="94"/>
      <c r="F1526" s="94"/>
      <c r="G1526" s="94" t="s">
        <v>792</v>
      </c>
      <c r="H1526" s="94">
        <v>29.4</v>
      </c>
      <c r="I1526" s="94">
        <v>29.4</v>
      </c>
      <c r="J1526" s="94"/>
      <c r="K1526" s="94"/>
      <c r="L1526" s="94"/>
      <c r="M1526" s="688"/>
      <c r="N1526" s="94" t="s">
        <v>162</v>
      </c>
      <c r="O1526" s="94"/>
    </row>
    <row r="1527" s="647" customFormat="1" spans="1:15">
      <c r="A1527" s="686" t="s">
        <v>21</v>
      </c>
      <c r="B1527" s="686" t="s">
        <v>790</v>
      </c>
      <c r="C1527" s="94">
        <v>250404020</v>
      </c>
      <c r="D1527" s="94" t="s">
        <v>1887</v>
      </c>
      <c r="E1527" s="94"/>
      <c r="F1527" s="94"/>
      <c r="G1527" s="94" t="s">
        <v>792</v>
      </c>
      <c r="H1527" s="94">
        <v>35.3</v>
      </c>
      <c r="I1527" s="94">
        <v>35.3</v>
      </c>
      <c r="J1527" s="94"/>
      <c r="K1527" s="94"/>
      <c r="L1527" s="94"/>
      <c r="M1527" s="688"/>
      <c r="N1527" s="94" t="s">
        <v>162</v>
      </c>
      <c r="O1527" s="94"/>
    </row>
    <row r="1528" s="647" customFormat="1" ht="19" spans="1:15">
      <c r="A1528" s="715" t="s">
        <v>1154</v>
      </c>
      <c r="B1528" s="686" t="s">
        <v>790</v>
      </c>
      <c r="C1528" s="94">
        <v>250404021</v>
      </c>
      <c r="D1528" s="94" t="s">
        <v>1888</v>
      </c>
      <c r="E1528" s="94" t="s">
        <v>1889</v>
      </c>
      <c r="F1528" s="94"/>
      <c r="G1528" s="94" t="s">
        <v>792</v>
      </c>
      <c r="H1528" s="94">
        <v>49</v>
      </c>
      <c r="I1528" s="94">
        <v>49</v>
      </c>
      <c r="J1528" s="94"/>
      <c r="K1528" s="94"/>
      <c r="L1528" s="94"/>
      <c r="M1528" s="688" t="s">
        <v>1874</v>
      </c>
      <c r="N1528" s="94" t="s">
        <v>128</v>
      </c>
      <c r="O1528" s="94"/>
    </row>
    <row r="1529" s="647" customFormat="1" ht="28.5" spans="1:15">
      <c r="A1529" s="715" t="s">
        <v>1154</v>
      </c>
      <c r="B1529" s="686" t="s">
        <v>790</v>
      </c>
      <c r="C1529" s="94">
        <v>2504040211</v>
      </c>
      <c r="D1529" s="94" t="s">
        <v>1888</v>
      </c>
      <c r="E1529" s="94" t="s">
        <v>1890</v>
      </c>
      <c r="F1529" s="94"/>
      <c r="G1529" s="94" t="s">
        <v>792</v>
      </c>
      <c r="H1529" s="94">
        <v>49</v>
      </c>
      <c r="I1529" s="94">
        <v>49</v>
      </c>
      <c r="J1529" s="94"/>
      <c r="K1529" s="94"/>
      <c r="L1529" s="94"/>
      <c r="M1529" s="688" t="s">
        <v>1874</v>
      </c>
      <c r="N1529" s="94" t="s">
        <v>128</v>
      </c>
      <c r="O1529" s="94"/>
    </row>
    <row r="1530" s="647" customFormat="1" ht="19" spans="1:15">
      <c r="A1530" s="686" t="s">
        <v>323</v>
      </c>
      <c r="B1530" s="686" t="s">
        <v>790</v>
      </c>
      <c r="C1530" s="94">
        <v>250404022</v>
      </c>
      <c r="D1530" s="94" t="s">
        <v>1891</v>
      </c>
      <c r="E1530" s="94"/>
      <c r="F1530" s="94"/>
      <c r="G1530" s="94" t="s">
        <v>792</v>
      </c>
      <c r="H1530" s="94">
        <v>53.2</v>
      </c>
      <c r="I1530" s="94">
        <v>53.2</v>
      </c>
      <c r="J1530" s="94"/>
      <c r="K1530" s="94"/>
      <c r="L1530" s="94"/>
      <c r="M1530" s="688"/>
      <c r="N1530" s="94" t="s">
        <v>128</v>
      </c>
      <c r="O1530" s="94"/>
    </row>
    <row r="1531" s="647" customFormat="1" spans="1:15">
      <c r="A1531" s="686" t="s">
        <v>323</v>
      </c>
      <c r="B1531" s="686" t="s">
        <v>790</v>
      </c>
      <c r="C1531" s="94">
        <v>250404023</v>
      </c>
      <c r="D1531" s="94" t="s">
        <v>1892</v>
      </c>
      <c r="E1531" s="94"/>
      <c r="F1531" s="94"/>
      <c r="G1531" s="94" t="s">
        <v>792</v>
      </c>
      <c r="H1531" s="94">
        <v>102.6</v>
      </c>
      <c r="I1531" s="94">
        <v>102.6</v>
      </c>
      <c r="J1531" s="94"/>
      <c r="K1531" s="94"/>
      <c r="L1531" s="94"/>
      <c r="M1531" s="688"/>
      <c r="N1531" s="94" t="s">
        <v>128</v>
      </c>
      <c r="O1531" s="94"/>
    </row>
    <row r="1532" s="647" customFormat="1" ht="19" spans="1:15">
      <c r="A1532" s="686" t="s">
        <v>323</v>
      </c>
      <c r="B1532" s="686" t="s">
        <v>790</v>
      </c>
      <c r="C1532" s="94">
        <v>250404025</v>
      </c>
      <c r="D1532" s="94" t="s">
        <v>1893</v>
      </c>
      <c r="E1532" s="94"/>
      <c r="F1532" s="94"/>
      <c r="G1532" s="94" t="s">
        <v>792</v>
      </c>
      <c r="H1532" s="94">
        <v>102.6</v>
      </c>
      <c r="I1532" s="94">
        <v>102.6</v>
      </c>
      <c r="J1532" s="94"/>
      <c r="K1532" s="94"/>
      <c r="L1532" s="94"/>
      <c r="M1532" s="688"/>
      <c r="N1532" s="94" t="s">
        <v>128</v>
      </c>
      <c r="O1532" s="94"/>
    </row>
    <row r="1533" s="647" customFormat="1" ht="19" spans="1:15">
      <c r="A1533" s="686" t="s">
        <v>36</v>
      </c>
      <c r="B1533" s="686" t="s">
        <v>790</v>
      </c>
      <c r="C1533" s="94">
        <v>250404026</v>
      </c>
      <c r="D1533" s="94" t="s">
        <v>1894</v>
      </c>
      <c r="E1533" s="94"/>
      <c r="F1533" s="94"/>
      <c r="G1533" s="94" t="s">
        <v>161</v>
      </c>
      <c r="H1533" s="94">
        <v>77</v>
      </c>
      <c r="I1533" s="94">
        <v>77</v>
      </c>
      <c r="J1533" s="94"/>
      <c r="K1533" s="94"/>
      <c r="L1533" s="94"/>
      <c r="M1533" s="688"/>
      <c r="N1533" s="94" t="s">
        <v>128</v>
      </c>
      <c r="O1533" s="94"/>
    </row>
    <row r="1534" s="647" customFormat="1" ht="19" spans="1:15">
      <c r="A1534" s="686" t="s">
        <v>323</v>
      </c>
      <c r="B1534" s="686" t="s">
        <v>790</v>
      </c>
      <c r="C1534" s="94">
        <v>250404027</v>
      </c>
      <c r="D1534" s="94" t="s">
        <v>1895</v>
      </c>
      <c r="E1534" s="94"/>
      <c r="F1534" s="94"/>
      <c r="G1534" s="94" t="s">
        <v>792</v>
      </c>
      <c r="H1534" s="94">
        <v>59.9</v>
      </c>
      <c r="I1534" s="94">
        <v>59.9</v>
      </c>
      <c r="J1534" s="94"/>
      <c r="K1534" s="94"/>
      <c r="L1534" s="94"/>
      <c r="M1534" s="688"/>
      <c r="N1534" s="94" t="s">
        <v>128</v>
      </c>
      <c r="O1534" s="94"/>
    </row>
    <row r="1535" s="647" customFormat="1" spans="1:15">
      <c r="A1535" s="686" t="s">
        <v>53</v>
      </c>
      <c r="B1535" s="686" t="s">
        <v>790</v>
      </c>
      <c r="C1535" s="94">
        <v>250404028</v>
      </c>
      <c r="D1535" s="94" t="s">
        <v>1896</v>
      </c>
      <c r="E1535" s="94"/>
      <c r="F1535" s="94"/>
      <c r="G1535" s="94" t="s">
        <v>792</v>
      </c>
      <c r="H1535" s="94">
        <v>59.9</v>
      </c>
      <c r="I1535" s="94">
        <v>59.9</v>
      </c>
      <c r="J1535" s="94"/>
      <c r="K1535" s="94"/>
      <c r="L1535" s="94"/>
      <c r="M1535" s="688"/>
      <c r="N1535" s="94" t="s">
        <v>162</v>
      </c>
      <c r="O1535" s="94"/>
    </row>
    <row r="1536" s="647" customFormat="1" ht="19" spans="1:15">
      <c r="A1536" s="686" t="s">
        <v>53</v>
      </c>
      <c r="B1536" s="686" t="s">
        <v>790</v>
      </c>
      <c r="C1536" s="94">
        <v>250404029</v>
      </c>
      <c r="D1536" s="94" t="s">
        <v>1897</v>
      </c>
      <c r="E1536" s="94"/>
      <c r="F1536" s="94"/>
      <c r="G1536" s="94" t="s">
        <v>161</v>
      </c>
      <c r="H1536" s="94">
        <v>85.5</v>
      </c>
      <c r="I1536" s="94">
        <v>85.5</v>
      </c>
      <c r="J1536" s="94"/>
      <c r="K1536" s="94"/>
      <c r="L1536" s="94"/>
      <c r="M1536" s="688"/>
      <c r="N1536" s="94" t="s">
        <v>162</v>
      </c>
      <c r="O1536" s="94"/>
    </row>
    <row r="1537" s="647" customFormat="1" ht="28.5" spans="1:15">
      <c r="A1537" s="715" t="s">
        <v>1139</v>
      </c>
      <c r="B1537" s="686" t="s">
        <v>790</v>
      </c>
      <c r="C1537" s="94">
        <v>250404030</v>
      </c>
      <c r="D1537" s="94" t="s">
        <v>1898</v>
      </c>
      <c r="E1537" s="94" t="s">
        <v>1899</v>
      </c>
      <c r="F1537" s="94"/>
      <c r="G1537" s="94" t="s">
        <v>792</v>
      </c>
      <c r="H1537" s="94">
        <v>35</v>
      </c>
      <c r="I1537" s="94">
        <v>35</v>
      </c>
      <c r="J1537" s="94"/>
      <c r="K1537" s="94"/>
      <c r="L1537" s="94"/>
      <c r="M1537" s="688" t="s">
        <v>1900</v>
      </c>
      <c r="N1537" s="94" t="s">
        <v>128</v>
      </c>
      <c r="O1537" s="94"/>
    </row>
    <row r="1538" s="647" customFormat="1" spans="1:15">
      <c r="A1538" s="686" t="s">
        <v>323</v>
      </c>
      <c r="B1538" s="686" t="s">
        <v>790</v>
      </c>
      <c r="C1538" s="94">
        <v>250404031</v>
      </c>
      <c r="D1538" s="94" t="s">
        <v>1901</v>
      </c>
      <c r="E1538" s="94"/>
      <c r="F1538" s="94"/>
      <c r="G1538" s="94" t="s">
        <v>161</v>
      </c>
      <c r="H1538" s="94">
        <v>200</v>
      </c>
      <c r="I1538" s="94">
        <v>200</v>
      </c>
      <c r="J1538" s="94"/>
      <c r="K1538" s="94"/>
      <c r="L1538" s="94"/>
      <c r="M1538" s="688" t="s">
        <v>1476</v>
      </c>
      <c r="N1538" s="94" t="s">
        <v>128</v>
      </c>
      <c r="O1538" s="94"/>
    </row>
    <row r="1539" s="647" customFormat="1" ht="19" spans="1:15">
      <c r="A1539" s="686" t="s">
        <v>36</v>
      </c>
      <c r="B1539" s="686" t="s">
        <v>790</v>
      </c>
      <c r="C1539" s="94">
        <v>250404032</v>
      </c>
      <c r="D1539" s="94" t="s">
        <v>1902</v>
      </c>
      <c r="E1539" s="94"/>
      <c r="F1539" s="94"/>
      <c r="G1539" s="94" t="s">
        <v>792</v>
      </c>
      <c r="H1539" s="94">
        <v>288</v>
      </c>
      <c r="I1539" s="94">
        <v>288</v>
      </c>
      <c r="J1539" s="94"/>
      <c r="K1539" s="94"/>
      <c r="L1539" s="94"/>
      <c r="M1539" s="688"/>
      <c r="N1539" s="94" t="s">
        <v>128</v>
      </c>
      <c r="O1539" s="94"/>
    </row>
    <row r="1540" s="647" customFormat="1" ht="19" spans="1:15">
      <c r="A1540" s="686" t="s">
        <v>53</v>
      </c>
      <c r="B1540" s="686" t="s">
        <v>790</v>
      </c>
      <c r="C1540" s="94">
        <v>250404037</v>
      </c>
      <c r="D1540" s="94" t="s">
        <v>1903</v>
      </c>
      <c r="E1540" s="94"/>
      <c r="F1540" s="94"/>
      <c r="G1540" s="94" t="s">
        <v>161</v>
      </c>
      <c r="H1540" s="94">
        <v>132.5</v>
      </c>
      <c r="I1540" s="94">
        <v>132.5</v>
      </c>
      <c r="J1540" s="94"/>
      <c r="K1540" s="94"/>
      <c r="L1540" s="94"/>
      <c r="M1540" s="688"/>
      <c r="N1540" s="94" t="s">
        <v>162</v>
      </c>
      <c r="O1540" s="94"/>
    </row>
    <row r="1541" s="647" customFormat="1" ht="57" spans="1:15">
      <c r="A1541" s="686" t="s">
        <v>108</v>
      </c>
      <c r="B1541" s="686" t="s">
        <v>790</v>
      </c>
      <c r="C1541" s="94">
        <v>250404038</v>
      </c>
      <c r="D1541" s="94" t="s">
        <v>1904</v>
      </c>
      <c r="E1541" s="94" t="s">
        <v>1309</v>
      </c>
      <c r="F1541" s="94"/>
      <c r="G1541" s="94" t="s">
        <v>792</v>
      </c>
      <c r="H1541" s="94">
        <v>77</v>
      </c>
      <c r="I1541" s="94">
        <v>77</v>
      </c>
      <c r="J1541" s="94"/>
      <c r="K1541" s="94"/>
      <c r="L1541" s="94"/>
      <c r="M1541" s="688"/>
      <c r="N1541" s="94" t="s">
        <v>118</v>
      </c>
      <c r="O1541" s="94"/>
    </row>
    <row r="1542" s="647" customFormat="1" ht="57" spans="1:15">
      <c r="A1542" s="686" t="s">
        <v>67</v>
      </c>
      <c r="B1542" s="686" t="s">
        <v>790</v>
      </c>
      <c r="C1542" s="94">
        <v>250404039</v>
      </c>
      <c r="D1542" s="94" t="s">
        <v>1905</v>
      </c>
      <c r="E1542" s="94" t="s">
        <v>1225</v>
      </c>
      <c r="F1542" s="94"/>
      <c r="G1542" s="94" t="s">
        <v>161</v>
      </c>
      <c r="H1542" s="94">
        <v>300</v>
      </c>
      <c r="I1542" s="94">
        <v>300</v>
      </c>
      <c r="J1542" s="94"/>
      <c r="K1542" s="94"/>
      <c r="L1542" s="94"/>
      <c r="M1542" s="688" t="s">
        <v>1843</v>
      </c>
      <c r="N1542" s="94" t="s">
        <v>118</v>
      </c>
      <c r="O1542" s="94"/>
    </row>
    <row r="1543" s="647" customFormat="1" ht="76" spans="1:15">
      <c r="A1543" s="703" t="s">
        <v>67</v>
      </c>
      <c r="B1543" s="703" t="s">
        <v>790</v>
      </c>
      <c r="C1543" s="94" t="s">
        <v>1906</v>
      </c>
      <c r="D1543" s="94" t="s">
        <v>1907</v>
      </c>
      <c r="E1543" s="94" t="s">
        <v>1908</v>
      </c>
      <c r="F1543" s="94"/>
      <c r="G1543" s="94" t="s">
        <v>161</v>
      </c>
      <c r="H1543" s="94"/>
      <c r="I1543" s="94"/>
      <c r="J1543" s="94"/>
      <c r="K1543" s="94"/>
      <c r="L1543" s="94"/>
      <c r="M1543" s="688"/>
      <c r="N1543" s="94" t="s">
        <v>118</v>
      </c>
      <c r="O1543" s="94"/>
    </row>
    <row r="1544" s="647" customFormat="1" spans="1:15">
      <c r="A1544" s="686" t="s">
        <v>60</v>
      </c>
      <c r="B1544" s="686"/>
      <c r="C1544" s="94">
        <v>250405</v>
      </c>
      <c r="D1544" s="94" t="s">
        <v>1909</v>
      </c>
      <c r="E1544" s="94"/>
      <c r="F1544" s="94"/>
      <c r="G1544" s="94"/>
      <c r="H1544" s="94" t="s">
        <v>20</v>
      </c>
      <c r="I1544" s="94" t="s">
        <v>20</v>
      </c>
      <c r="J1544" s="94"/>
      <c r="K1544" s="94"/>
      <c r="L1544" s="94"/>
      <c r="M1544" s="688"/>
      <c r="N1544" s="94" t="s">
        <v>20</v>
      </c>
      <c r="O1544" s="94"/>
    </row>
    <row r="1545" s="647" customFormat="1" spans="1:15">
      <c r="A1545" s="686" t="s">
        <v>60</v>
      </c>
      <c r="B1545" s="686" t="s">
        <v>790</v>
      </c>
      <c r="C1545" s="94">
        <v>250405001</v>
      </c>
      <c r="D1545" s="94" t="s">
        <v>1910</v>
      </c>
      <c r="E1545" s="94"/>
      <c r="F1545" s="94"/>
      <c r="G1545" s="94" t="s">
        <v>792</v>
      </c>
      <c r="H1545" s="94">
        <v>19.6</v>
      </c>
      <c r="I1545" s="94">
        <v>19.6</v>
      </c>
      <c r="J1545" s="94"/>
      <c r="K1545" s="94"/>
      <c r="L1545" s="94"/>
      <c r="M1545" s="688" t="s">
        <v>1408</v>
      </c>
      <c r="N1545" s="94" t="s">
        <v>162</v>
      </c>
      <c r="O1545" s="94"/>
    </row>
    <row r="1546" s="647" customFormat="1" spans="1:15">
      <c r="A1546" s="686" t="s">
        <v>60</v>
      </c>
      <c r="B1546" s="686" t="s">
        <v>790</v>
      </c>
      <c r="C1546" s="94">
        <v>250405002</v>
      </c>
      <c r="D1546" s="94" t="s">
        <v>1911</v>
      </c>
      <c r="E1546" s="94"/>
      <c r="F1546" s="94"/>
      <c r="G1546" s="94" t="s">
        <v>792</v>
      </c>
      <c r="H1546" s="94">
        <v>19.6</v>
      </c>
      <c r="I1546" s="94">
        <v>19.6</v>
      </c>
      <c r="J1546" s="94"/>
      <c r="K1546" s="94"/>
      <c r="L1546" s="94"/>
      <c r="M1546" s="688" t="s">
        <v>1408</v>
      </c>
      <c r="N1546" s="94" t="s">
        <v>128</v>
      </c>
      <c r="O1546" s="94"/>
    </row>
    <row r="1547" s="647" customFormat="1" spans="1:15">
      <c r="A1547" s="686" t="s">
        <v>60</v>
      </c>
      <c r="B1547" s="686" t="s">
        <v>790</v>
      </c>
      <c r="C1547" s="94">
        <v>250405003</v>
      </c>
      <c r="D1547" s="94" t="s">
        <v>1912</v>
      </c>
      <c r="E1547" s="94"/>
      <c r="F1547" s="94"/>
      <c r="G1547" s="94" t="s">
        <v>792</v>
      </c>
      <c r="H1547" s="94">
        <v>19.6</v>
      </c>
      <c r="I1547" s="94">
        <v>19.6</v>
      </c>
      <c r="J1547" s="94"/>
      <c r="K1547" s="94"/>
      <c r="L1547" s="94"/>
      <c r="M1547" s="688" t="s">
        <v>1408</v>
      </c>
      <c r="N1547" s="94" t="s">
        <v>128</v>
      </c>
      <c r="O1547" s="94"/>
    </row>
    <row r="1548" s="647" customFormat="1" ht="19" spans="1:15">
      <c r="A1548" s="686" t="s">
        <v>60</v>
      </c>
      <c r="B1548" s="686" t="s">
        <v>790</v>
      </c>
      <c r="C1548" s="94">
        <v>250405004</v>
      </c>
      <c r="D1548" s="94" t="s">
        <v>1913</v>
      </c>
      <c r="E1548" s="94" t="s">
        <v>1914</v>
      </c>
      <c r="F1548" s="94"/>
      <c r="G1548" s="94" t="s">
        <v>792</v>
      </c>
      <c r="H1548" s="94">
        <v>19.6</v>
      </c>
      <c r="I1548" s="94">
        <v>19.6</v>
      </c>
      <c r="J1548" s="94"/>
      <c r="K1548" s="94"/>
      <c r="L1548" s="94"/>
      <c r="M1548" s="688" t="s">
        <v>1408</v>
      </c>
      <c r="N1548" s="94" t="s">
        <v>128</v>
      </c>
      <c r="O1548" s="94"/>
    </row>
    <row r="1549" s="647" customFormat="1" ht="19" spans="1:15">
      <c r="A1549" s="686" t="s">
        <v>108</v>
      </c>
      <c r="B1549" s="686" t="s">
        <v>790</v>
      </c>
      <c r="C1549" s="94">
        <v>250405005</v>
      </c>
      <c r="D1549" s="94" t="s">
        <v>1915</v>
      </c>
      <c r="E1549" s="94" t="s">
        <v>1916</v>
      </c>
      <c r="F1549" s="94"/>
      <c r="G1549" s="94" t="s">
        <v>792</v>
      </c>
      <c r="H1549" s="94">
        <v>68.4</v>
      </c>
      <c r="I1549" s="94">
        <v>68.4</v>
      </c>
      <c r="J1549" s="94"/>
      <c r="K1549" s="94"/>
      <c r="L1549" s="94"/>
      <c r="M1549" s="688" t="s">
        <v>1408</v>
      </c>
      <c r="N1549" s="94" t="s">
        <v>128</v>
      </c>
      <c r="O1549" s="94"/>
    </row>
    <row r="1550" s="647" customFormat="1" ht="57" spans="1:15">
      <c r="A1550" s="686" t="s">
        <v>108</v>
      </c>
      <c r="B1550" s="686" t="s">
        <v>790</v>
      </c>
      <c r="C1550" s="94">
        <v>250405006</v>
      </c>
      <c r="D1550" s="94" t="s">
        <v>1917</v>
      </c>
      <c r="E1550" s="94" t="s">
        <v>1225</v>
      </c>
      <c r="F1550" s="94"/>
      <c r="G1550" s="94" t="s">
        <v>792</v>
      </c>
      <c r="H1550" s="94">
        <v>85.5</v>
      </c>
      <c r="I1550" s="94">
        <v>85.5</v>
      </c>
      <c r="J1550" s="94"/>
      <c r="K1550" s="94"/>
      <c r="L1550" s="94"/>
      <c r="M1550" s="688" t="s">
        <v>1408</v>
      </c>
      <c r="N1550" s="94" t="s">
        <v>128</v>
      </c>
      <c r="O1550" s="94"/>
    </row>
    <row r="1551" s="647" customFormat="1" ht="19" spans="1:15">
      <c r="A1551" s="686" t="s">
        <v>60</v>
      </c>
      <c r="B1551" s="686" t="s">
        <v>790</v>
      </c>
      <c r="C1551" s="94">
        <v>250405007</v>
      </c>
      <c r="D1551" s="94" t="s">
        <v>1918</v>
      </c>
      <c r="E1551" s="94"/>
      <c r="F1551" s="94"/>
      <c r="G1551" s="94" t="s">
        <v>792</v>
      </c>
      <c r="H1551" s="94">
        <v>13.7</v>
      </c>
      <c r="I1551" s="94">
        <v>13.7</v>
      </c>
      <c r="J1551" s="94"/>
      <c r="K1551" s="94"/>
      <c r="L1551" s="94"/>
      <c r="M1551" s="688" t="s">
        <v>1408</v>
      </c>
      <c r="N1551" s="94" t="s">
        <v>128</v>
      </c>
      <c r="O1551" s="94"/>
    </row>
    <row r="1552" s="647" customFormat="1" spans="1:15">
      <c r="A1552" s="686" t="s">
        <v>323</v>
      </c>
      <c r="B1552" s="686" t="s">
        <v>790</v>
      </c>
      <c r="C1552" s="94">
        <v>250405010</v>
      </c>
      <c r="D1552" s="94" t="s">
        <v>1919</v>
      </c>
      <c r="E1552" s="94"/>
      <c r="F1552" s="94"/>
      <c r="G1552" s="94" t="s">
        <v>792</v>
      </c>
      <c r="H1552" s="94">
        <v>26.5</v>
      </c>
      <c r="I1552" s="94">
        <v>26.5</v>
      </c>
      <c r="J1552" s="94"/>
      <c r="K1552" s="94"/>
      <c r="L1552" s="94"/>
      <c r="M1552" s="688"/>
      <c r="N1552" s="94" t="s">
        <v>128</v>
      </c>
      <c r="O1552" s="94"/>
    </row>
    <row r="1553" s="647" customFormat="1" spans="1:15">
      <c r="A1553" s="686" t="s">
        <v>23</v>
      </c>
      <c r="B1553" s="686"/>
      <c r="C1553" s="94">
        <v>2505</v>
      </c>
      <c r="D1553" s="94" t="s">
        <v>1920</v>
      </c>
      <c r="E1553" s="94"/>
      <c r="F1553" s="94"/>
      <c r="G1553" s="94"/>
      <c r="H1553" s="94" t="s">
        <v>20</v>
      </c>
      <c r="I1553" s="94" t="s">
        <v>20</v>
      </c>
      <c r="J1553" s="94"/>
      <c r="K1553" s="94"/>
      <c r="L1553" s="94"/>
      <c r="M1553" s="688"/>
      <c r="N1553" s="94" t="s">
        <v>20</v>
      </c>
      <c r="O1553" s="94"/>
    </row>
    <row r="1554" s="647" customFormat="1" ht="19" spans="1:15">
      <c r="A1554" s="686" t="s">
        <v>23</v>
      </c>
      <c r="B1554" s="686"/>
      <c r="C1554" s="94">
        <v>250501</v>
      </c>
      <c r="D1554" s="94" t="s">
        <v>1921</v>
      </c>
      <c r="E1554" s="94"/>
      <c r="F1554" s="94"/>
      <c r="G1554" s="94"/>
      <c r="H1554" s="94" t="s">
        <v>20</v>
      </c>
      <c r="I1554" s="94" t="s">
        <v>20</v>
      </c>
      <c r="J1554" s="94"/>
      <c r="K1554" s="94"/>
      <c r="L1554" s="94"/>
      <c r="M1554" s="688"/>
      <c r="N1554" s="94" t="s">
        <v>20</v>
      </c>
      <c r="O1554" s="94"/>
    </row>
    <row r="1555" s="647" customFormat="1" spans="1:15">
      <c r="A1555" s="686" t="s">
        <v>21</v>
      </c>
      <c r="B1555" s="686" t="s">
        <v>790</v>
      </c>
      <c r="C1555" s="94">
        <v>250501001</v>
      </c>
      <c r="D1555" s="94" t="s">
        <v>1922</v>
      </c>
      <c r="E1555" s="94" t="s">
        <v>1923</v>
      </c>
      <c r="F1555" s="94"/>
      <c r="G1555" s="94" t="s">
        <v>792</v>
      </c>
      <c r="H1555" s="94">
        <v>5</v>
      </c>
      <c r="I1555" s="94">
        <v>5</v>
      </c>
      <c r="J1555" s="94"/>
      <c r="K1555" s="94"/>
      <c r="L1555" s="94"/>
      <c r="M1555" s="688" t="s">
        <v>136</v>
      </c>
      <c r="N1555" s="94" t="s">
        <v>162</v>
      </c>
      <c r="O1555" s="94"/>
    </row>
    <row r="1556" s="647" customFormat="1" spans="1:15">
      <c r="A1556" s="686" t="s">
        <v>21</v>
      </c>
      <c r="B1556" s="686" t="s">
        <v>790</v>
      </c>
      <c r="C1556" s="94">
        <v>250501002</v>
      </c>
      <c r="D1556" s="94" t="s">
        <v>1924</v>
      </c>
      <c r="E1556" s="94" t="s">
        <v>1923</v>
      </c>
      <c r="F1556" s="94"/>
      <c r="G1556" s="94" t="s">
        <v>792</v>
      </c>
      <c r="H1556" s="94">
        <v>10</v>
      </c>
      <c r="I1556" s="94">
        <v>10</v>
      </c>
      <c r="J1556" s="94"/>
      <c r="K1556" s="94"/>
      <c r="L1556" s="94"/>
      <c r="M1556" s="688" t="s">
        <v>136</v>
      </c>
      <c r="N1556" s="94" t="s">
        <v>162</v>
      </c>
      <c r="O1556" s="94"/>
    </row>
    <row r="1557" s="647" customFormat="1" spans="1:15">
      <c r="A1557" s="686" t="s">
        <v>323</v>
      </c>
      <c r="B1557" s="686" t="s">
        <v>790</v>
      </c>
      <c r="C1557" s="94">
        <v>2505010021</v>
      </c>
      <c r="D1557" s="94" t="s">
        <v>1925</v>
      </c>
      <c r="E1557" s="94"/>
      <c r="F1557" s="94"/>
      <c r="G1557" s="94" t="s">
        <v>792</v>
      </c>
      <c r="H1557" s="94">
        <v>50</v>
      </c>
      <c r="I1557" s="94">
        <v>50</v>
      </c>
      <c r="J1557" s="94"/>
      <c r="K1557" s="94"/>
      <c r="L1557" s="94"/>
      <c r="M1557" s="688"/>
      <c r="N1557" s="94" t="s">
        <v>128</v>
      </c>
      <c r="O1557" s="94"/>
    </row>
    <row r="1558" s="647" customFormat="1" spans="1:15">
      <c r="A1558" s="686" t="s">
        <v>21</v>
      </c>
      <c r="B1558" s="686" t="s">
        <v>790</v>
      </c>
      <c r="C1558" s="94">
        <v>250501003</v>
      </c>
      <c r="D1558" s="94" t="s">
        <v>1926</v>
      </c>
      <c r="E1558" s="94"/>
      <c r="F1558" s="94"/>
      <c r="G1558" s="94" t="s">
        <v>792</v>
      </c>
      <c r="H1558" s="94">
        <v>14.7</v>
      </c>
      <c r="I1558" s="94">
        <v>14.7</v>
      </c>
      <c r="J1558" s="94"/>
      <c r="K1558" s="94"/>
      <c r="L1558" s="94"/>
      <c r="M1558" s="688"/>
      <c r="N1558" s="94" t="s">
        <v>162</v>
      </c>
      <c r="O1558" s="94"/>
    </row>
    <row r="1559" s="647" customFormat="1" ht="19" spans="1:15">
      <c r="A1559" s="686" t="s">
        <v>21</v>
      </c>
      <c r="B1559" s="686" t="s">
        <v>790</v>
      </c>
      <c r="C1559" s="94">
        <v>250501004</v>
      </c>
      <c r="D1559" s="94" t="s">
        <v>1927</v>
      </c>
      <c r="E1559" s="94" t="s">
        <v>1928</v>
      </c>
      <c r="F1559" s="94"/>
      <c r="G1559" s="94" t="s">
        <v>1929</v>
      </c>
      <c r="H1559" s="94">
        <v>10</v>
      </c>
      <c r="I1559" s="94">
        <v>10</v>
      </c>
      <c r="J1559" s="94"/>
      <c r="K1559" s="94"/>
      <c r="L1559" s="94"/>
      <c r="M1559" s="688"/>
      <c r="N1559" s="94" t="s">
        <v>162</v>
      </c>
      <c r="O1559" s="94"/>
    </row>
    <row r="1560" s="647" customFormat="1" ht="28.5" spans="1:15">
      <c r="A1560" s="686" t="s">
        <v>63</v>
      </c>
      <c r="B1560" s="686" t="s">
        <v>790</v>
      </c>
      <c r="C1560" s="94">
        <v>250501005</v>
      </c>
      <c r="D1560" s="94" t="s">
        <v>1930</v>
      </c>
      <c r="E1560" s="94"/>
      <c r="F1560" s="94"/>
      <c r="G1560" s="94" t="s">
        <v>1931</v>
      </c>
      <c r="H1560" s="94">
        <v>9</v>
      </c>
      <c r="I1560" s="94">
        <v>9</v>
      </c>
      <c r="J1560" s="94"/>
      <c r="K1560" s="94"/>
      <c r="L1560" s="94"/>
      <c r="M1560" s="688"/>
      <c r="N1560" s="94" t="s">
        <v>162</v>
      </c>
      <c r="O1560" s="94"/>
    </row>
    <row r="1561" s="647" customFormat="1" spans="1:15">
      <c r="A1561" s="686" t="s">
        <v>60</v>
      </c>
      <c r="B1561" s="686" t="s">
        <v>790</v>
      </c>
      <c r="C1561" s="94">
        <v>250501006</v>
      </c>
      <c r="D1561" s="94" t="s">
        <v>1932</v>
      </c>
      <c r="E1561" s="94"/>
      <c r="F1561" s="94"/>
      <c r="G1561" s="94" t="s">
        <v>792</v>
      </c>
      <c r="H1561" s="94">
        <v>10</v>
      </c>
      <c r="I1561" s="94">
        <v>10</v>
      </c>
      <c r="J1561" s="94"/>
      <c r="K1561" s="94"/>
      <c r="L1561" s="94"/>
      <c r="M1561" s="688"/>
      <c r="N1561" s="94" t="s">
        <v>162</v>
      </c>
      <c r="O1561" s="94"/>
    </row>
    <row r="1562" s="647" customFormat="1" spans="1:15">
      <c r="A1562" s="686" t="s">
        <v>60</v>
      </c>
      <c r="B1562" s="686" t="s">
        <v>790</v>
      </c>
      <c r="C1562" s="94">
        <v>250501007</v>
      </c>
      <c r="D1562" s="94" t="s">
        <v>1933</v>
      </c>
      <c r="E1562" s="94"/>
      <c r="F1562" s="94"/>
      <c r="G1562" s="94" t="s">
        <v>792</v>
      </c>
      <c r="H1562" s="94">
        <v>19.6</v>
      </c>
      <c r="I1562" s="94">
        <v>19.6</v>
      </c>
      <c r="J1562" s="94"/>
      <c r="K1562" s="94"/>
      <c r="L1562" s="94"/>
      <c r="M1562" s="688"/>
      <c r="N1562" s="94" t="s">
        <v>162</v>
      </c>
      <c r="O1562" s="94"/>
    </row>
    <row r="1563" s="647" customFormat="1" ht="19" spans="1:15">
      <c r="A1563" s="686" t="s">
        <v>60</v>
      </c>
      <c r="B1563" s="686" t="s">
        <v>790</v>
      </c>
      <c r="C1563" s="94">
        <v>250501008</v>
      </c>
      <c r="D1563" s="94" t="s">
        <v>1934</v>
      </c>
      <c r="E1563" s="94"/>
      <c r="F1563" s="94"/>
      <c r="G1563" s="94" t="s">
        <v>792</v>
      </c>
      <c r="H1563" s="94">
        <v>19.6</v>
      </c>
      <c r="I1563" s="94">
        <v>19.6</v>
      </c>
      <c r="J1563" s="94"/>
      <c r="K1563" s="94"/>
      <c r="L1563" s="94"/>
      <c r="M1563" s="688"/>
      <c r="N1563" s="94" t="s">
        <v>162</v>
      </c>
      <c r="O1563" s="94"/>
    </row>
    <row r="1564" s="647" customFormat="1" spans="1:15">
      <c r="A1564" s="686" t="s">
        <v>21</v>
      </c>
      <c r="B1564" s="686" t="s">
        <v>790</v>
      </c>
      <c r="C1564" s="94">
        <v>250501009</v>
      </c>
      <c r="D1564" s="94" t="s">
        <v>1935</v>
      </c>
      <c r="E1564" s="94"/>
      <c r="F1564" s="94"/>
      <c r="G1564" s="94" t="s">
        <v>792</v>
      </c>
      <c r="H1564" s="94">
        <v>50</v>
      </c>
      <c r="I1564" s="94">
        <v>50</v>
      </c>
      <c r="J1564" s="94"/>
      <c r="K1564" s="94"/>
      <c r="L1564" s="94"/>
      <c r="M1564" s="688"/>
      <c r="N1564" s="94" t="s">
        <v>162</v>
      </c>
      <c r="O1564" s="94"/>
    </row>
    <row r="1565" s="647" customFormat="1" spans="1:15">
      <c r="A1565" s="686" t="s">
        <v>21</v>
      </c>
      <c r="B1565" s="686" t="s">
        <v>790</v>
      </c>
      <c r="C1565" s="94">
        <v>250501010</v>
      </c>
      <c r="D1565" s="94" t="s">
        <v>1936</v>
      </c>
      <c r="E1565" s="94"/>
      <c r="F1565" s="94"/>
      <c r="G1565" s="94" t="s">
        <v>792</v>
      </c>
      <c r="H1565" s="94">
        <v>29.4</v>
      </c>
      <c r="I1565" s="94">
        <v>29.4</v>
      </c>
      <c r="J1565" s="94"/>
      <c r="K1565" s="94"/>
      <c r="L1565" s="94"/>
      <c r="M1565" s="688"/>
      <c r="N1565" s="94" t="s">
        <v>162</v>
      </c>
      <c r="O1565" s="94"/>
    </row>
    <row r="1566" s="647" customFormat="1" spans="1:15">
      <c r="A1566" s="686" t="s">
        <v>23</v>
      </c>
      <c r="B1566" s="686" t="s">
        <v>790</v>
      </c>
      <c r="C1566" s="94">
        <v>250501011</v>
      </c>
      <c r="D1566" s="94" t="s">
        <v>1937</v>
      </c>
      <c r="E1566" s="94"/>
      <c r="F1566" s="94"/>
      <c r="G1566" s="94" t="s">
        <v>792</v>
      </c>
      <c r="H1566" s="94">
        <v>58.8</v>
      </c>
      <c r="I1566" s="94">
        <v>58.8</v>
      </c>
      <c r="J1566" s="94"/>
      <c r="K1566" s="94"/>
      <c r="L1566" s="94"/>
      <c r="M1566" s="688"/>
      <c r="N1566" s="94" t="s">
        <v>162</v>
      </c>
      <c r="O1566" s="94"/>
    </row>
    <row r="1567" s="647" customFormat="1" spans="1:15">
      <c r="A1567" s="686" t="s">
        <v>323</v>
      </c>
      <c r="B1567" s="686" t="s">
        <v>790</v>
      </c>
      <c r="C1567" s="94">
        <v>2505010110</v>
      </c>
      <c r="D1567" s="94" t="s">
        <v>1937</v>
      </c>
      <c r="E1567" s="94" t="s">
        <v>1938</v>
      </c>
      <c r="F1567" s="94"/>
      <c r="G1567" s="94" t="s">
        <v>792</v>
      </c>
      <c r="H1567" s="94">
        <v>120</v>
      </c>
      <c r="I1567" s="94">
        <v>120</v>
      </c>
      <c r="J1567" s="94"/>
      <c r="K1567" s="94"/>
      <c r="L1567" s="94"/>
      <c r="M1567" s="688"/>
      <c r="N1567" s="94" t="s">
        <v>128</v>
      </c>
      <c r="O1567" s="94"/>
    </row>
    <row r="1568" s="647" customFormat="1" spans="1:15">
      <c r="A1568" s="686" t="s">
        <v>169</v>
      </c>
      <c r="B1568" s="686" t="s">
        <v>790</v>
      </c>
      <c r="C1568" s="94" t="s">
        <v>1939</v>
      </c>
      <c r="D1568" s="94" t="s">
        <v>1937</v>
      </c>
      <c r="E1568" s="94" t="s">
        <v>1940</v>
      </c>
      <c r="F1568" s="94"/>
      <c r="G1568" s="94" t="s">
        <v>161</v>
      </c>
      <c r="H1568" s="94">
        <v>94.1</v>
      </c>
      <c r="I1568" s="94">
        <v>94.1</v>
      </c>
      <c r="J1568" s="94"/>
      <c r="K1568" s="94"/>
      <c r="L1568" s="94"/>
      <c r="M1568" s="688"/>
      <c r="N1568" s="94" t="s">
        <v>128</v>
      </c>
      <c r="O1568" s="94"/>
    </row>
    <row r="1569" s="647" customFormat="1" ht="114" spans="1:15">
      <c r="A1569" s="686" t="s">
        <v>108</v>
      </c>
      <c r="B1569" s="686" t="s">
        <v>790</v>
      </c>
      <c r="C1569" s="94">
        <v>250501012</v>
      </c>
      <c r="D1569" s="94" t="s">
        <v>1941</v>
      </c>
      <c r="E1569" s="94" t="s">
        <v>1942</v>
      </c>
      <c r="F1569" s="94"/>
      <c r="G1569" s="94" t="s">
        <v>161</v>
      </c>
      <c r="H1569" s="94">
        <v>100</v>
      </c>
      <c r="I1569" s="94">
        <v>100</v>
      </c>
      <c r="J1569" s="94"/>
      <c r="K1569" s="94"/>
      <c r="L1569" s="94"/>
      <c r="M1569" s="688"/>
      <c r="N1569" s="94" t="s">
        <v>162</v>
      </c>
      <c r="O1569" s="94"/>
    </row>
    <row r="1570" s="647" customFormat="1" spans="1:15">
      <c r="A1570" s="686" t="s">
        <v>23</v>
      </c>
      <c r="B1570" s="686" t="s">
        <v>790</v>
      </c>
      <c r="C1570" s="94">
        <v>250501013</v>
      </c>
      <c r="D1570" s="94" t="s">
        <v>1943</v>
      </c>
      <c r="E1570" s="94"/>
      <c r="F1570" s="94"/>
      <c r="G1570" s="94" t="s">
        <v>792</v>
      </c>
      <c r="H1570" s="94">
        <v>76</v>
      </c>
      <c r="I1570" s="94">
        <v>76</v>
      </c>
      <c r="J1570" s="94"/>
      <c r="K1570" s="94"/>
      <c r="L1570" s="94"/>
      <c r="M1570" s="688"/>
      <c r="N1570" s="94" t="s">
        <v>162</v>
      </c>
      <c r="O1570" s="94"/>
    </row>
    <row r="1571" s="647" customFormat="1" spans="1:15">
      <c r="A1571" s="686" t="s">
        <v>323</v>
      </c>
      <c r="B1571" s="686" t="s">
        <v>790</v>
      </c>
      <c r="C1571" s="94">
        <v>2505010130</v>
      </c>
      <c r="D1571" s="94" t="s">
        <v>1943</v>
      </c>
      <c r="E1571" s="94" t="s">
        <v>1855</v>
      </c>
      <c r="F1571" s="94"/>
      <c r="G1571" s="94" t="s">
        <v>792</v>
      </c>
      <c r="H1571" s="94">
        <v>120</v>
      </c>
      <c r="I1571" s="94">
        <v>120</v>
      </c>
      <c r="J1571" s="94"/>
      <c r="K1571" s="94"/>
      <c r="L1571" s="94"/>
      <c r="M1571" s="688"/>
      <c r="N1571" s="94" t="s">
        <v>128</v>
      </c>
      <c r="O1571" s="94"/>
    </row>
    <row r="1572" s="647" customFormat="1" spans="1:15">
      <c r="A1572" s="686" t="s">
        <v>21</v>
      </c>
      <c r="B1572" s="686" t="s">
        <v>790</v>
      </c>
      <c r="C1572" s="94">
        <v>250501014</v>
      </c>
      <c r="D1572" s="94" t="s">
        <v>1944</v>
      </c>
      <c r="E1572" s="94"/>
      <c r="F1572" s="94"/>
      <c r="G1572" s="94" t="s">
        <v>792</v>
      </c>
      <c r="H1572" s="94">
        <v>39.2</v>
      </c>
      <c r="I1572" s="94">
        <v>39.2</v>
      </c>
      <c r="J1572" s="94"/>
      <c r="K1572" s="94"/>
      <c r="L1572" s="94"/>
      <c r="M1572" s="688"/>
      <c r="N1572" s="94" t="s">
        <v>162</v>
      </c>
      <c r="O1572" s="94"/>
    </row>
    <row r="1573" s="647" customFormat="1" ht="19" spans="1:15">
      <c r="A1573" s="686" t="s">
        <v>21</v>
      </c>
      <c r="B1573" s="686" t="s">
        <v>790</v>
      </c>
      <c r="C1573" s="94">
        <v>250501015</v>
      </c>
      <c r="D1573" s="94" t="s">
        <v>1945</v>
      </c>
      <c r="E1573" s="94"/>
      <c r="F1573" s="94"/>
      <c r="G1573" s="94" t="s">
        <v>792</v>
      </c>
      <c r="H1573" s="94">
        <v>47</v>
      </c>
      <c r="I1573" s="94">
        <v>47</v>
      </c>
      <c r="J1573" s="94"/>
      <c r="K1573" s="94"/>
      <c r="L1573" s="94"/>
      <c r="M1573" s="688"/>
      <c r="N1573" s="94" t="s">
        <v>118</v>
      </c>
      <c r="O1573" s="94"/>
    </row>
    <row r="1574" s="647" customFormat="1" spans="1:15">
      <c r="A1574" s="686" t="s">
        <v>21</v>
      </c>
      <c r="B1574" s="686" t="s">
        <v>790</v>
      </c>
      <c r="C1574" s="94">
        <v>250501016</v>
      </c>
      <c r="D1574" s="94" t="s">
        <v>1946</v>
      </c>
      <c r="E1574" s="94"/>
      <c r="F1574" s="94"/>
      <c r="G1574" s="94" t="s">
        <v>792</v>
      </c>
      <c r="H1574" s="94">
        <v>47</v>
      </c>
      <c r="I1574" s="94">
        <v>47</v>
      </c>
      <c r="J1574" s="94"/>
      <c r="K1574" s="94"/>
      <c r="L1574" s="94"/>
      <c r="M1574" s="688"/>
      <c r="N1574" s="94" t="s">
        <v>118</v>
      </c>
      <c r="O1574" s="94"/>
    </row>
    <row r="1575" s="647" customFormat="1" spans="1:15">
      <c r="A1575" s="686" t="s">
        <v>21</v>
      </c>
      <c r="B1575" s="686" t="s">
        <v>790</v>
      </c>
      <c r="C1575" s="94">
        <v>250501017</v>
      </c>
      <c r="D1575" s="94" t="s">
        <v>1947</v>
      </c>
      <c r="E1575" s="94"/>
      <c r="F1575" s="94"/>
      <c r="G1575" s="94" t="s">
        <v>792</v>
      </c>
      <c r="H1575" s="94">
        <v>47</v>
      </c>
      <c r="I1575" s="94">
        <v>47</v>
      </c>
      <c r="J1575" s="94"/>
      <c r="K1575" s="94"/>
      <c r="L1575" s="94"/>
      <c r="M1575" s="688"/>
      <c r="N1575" s="94" t="s">
        <v>162</v>
      </c>
      <c r="O1575" s="94"/>
    </row>
    <row r="1576" s="647" customFormat="1" spans="1:15">
      <c r="A1576" s="686" t="s">
        <v>57</v>
      </c>
      <c r="B1576" s="686" t="s">
        <v>790</v>
      </c>
      <c r="C1576" s="94">
        <v>250501018</v>
      </c>
      <c r="D1576" s="94" t="s">
        <v>1948</v>
      </c>
      <c r="E1576" s="94"/>
      <c r="F1576" s="94"/>
      <c r="G1576" s="94" t="s">
        <v>792</v>
      </c>
      <c r="H1576" s="94">
        <v>34.3</v>
      </c>
      <c r="I1576" s="94">
        <v>34.3</v>
      </c>
      <c r="J1576" s="94"/>
      <c r="K1576" s="94"/>
      <c r="L1576" s="94"/>
      <c r="M1576" s="688"/>
      <c r="N1576" s="94" t="s">
        <v>162</v>
      </c>
      <c r="O1576" s="94"/>
    </row>
    <row r="1577" s="647" customFormat="1" spans="1:15">
      <c r="A1577" s="686" t="s">
        <v>21</v>
      </c>
      <c r="B1577" s="686" t="s">
        <v>790</v>
      </c>
      <c r="C1577" s="94">
        <v>250501019</v>
      </c>
      <c r="D1577" s="94" t="s">
        <v>1949</v>
      </c>
      <c r="E1577" s="94"/>
      <c r="F1577" s="94"/>
      <c r="G1577" s="94" t="s">
        <v>792</v>
      </c>
      <c r="H1577" s="94">
        <v>47</v>
      </c>
      <c r="I1577" s="94">
        <v>47</v>
      </c>
      <c r="J1577" s="94"/>
      <c r="K1577" s="94"/>
      <c r="L1577" s="94"/>
      <c r="M1577" s="688"/>
      <c r="N1577" s="94" t="s">
        <v>162</v>
      </c>
      <c r="O1577" s="94"/>
    </row>
    <row r="1578" s="647" customFormat="1" spans="1:15">
      <c r="A1578" s="686" t="s">
        <v>21</v>
      </c>
      <c r="B1578" s="686" t="s">
        <v>790</v>
      </c>
      <c r="C1578" s="94">
        <v>250501020</v>
      </c>
      <c r="D1578" s="94" t="s">
        <v>1950</v>
      </c>
      <c r="E1578" s="94"/>
      <c r="F1578" s="94"/>
      <c r="G1578" s="94" t="s">
        <v>792</v>
      </c>
      <c r="H1578" s="94">
        <v>47</v>
      </c>
      <c r="I1578" s="94">
        <v>47</v>
      </c>
      <c r="J1578" s="94"/>
      <c r="K1578" s="94"/>
      <c r="L1578" s="94"/>
      <c r="M1578" s="688"/>
      <c r="N1578" s="94" t="s">
        <v>162</v>
      </c>
      <c r="O1578" s="94"/>
    </row>
    <row r="1579" s="647" customFormat="1" spans="1:15">
      <c r="A1579" s="686" t="s">
        <v>21</v>
      </c>
      <c r="B1579" s="686" t="s">
        <v>790</v>
      </c>
      <c r="C1579" s="94">
        <v>250501021</v>
      </c>
      <c r="D1579" s="94" t="s">
        <v>1951</v>
      </c>
      <c r="E1579" s="94"/>
      <c r="F1579" s="94"/>
      <c r="G1579" s="94" t="s">
        <v>792</v>
      </c>
      <c r="H1579" s="94">
        <v>47</v>
      </c>
      <c r="I1579" s="94">
        <v>47</v>
      </c>
      <c r="J1579" s="94"/>
      <c r="K1579" s="94"/>
      <c r="L1579" s="94"/>
      <c r="M1579" s="688"/>
      <c r="N1579" s="94" t="s">
        <v>162</v>
      </c>
      <c r="O1579" s="94"/>
    </row>
    <row r="1580" s="647" customFormat="1" spans="1:15">
      <c r="A1580" s="686" t="s">
        <v>21</v>
      </c>
      <c r="B1580" s="686" t="s">
        <v>790</v>
      </c>
      <c r="C1580" s="94">
        <v>250501022</v>
      </c>
      <c r="D1580" s="94" t="s">
        <v>1952</v>
      </c>
      <c r="E1580" s="94"/>
      <c r="F1580" s="94"/>
      <c r="G1580" s="94" t="s">
        <v>792</v>
      </c>
      <c r="H1580" s="94">
        <v>76</v>
      </c>
      <c r="I1580" s="94">
        <v>76</v>
      </c>
      <c r="J1580" s="94"/>
      <c r="K1580" s="94"/>
      <c r="L1580" s="94"/>
      <c r="M1580" s="688"/>
      <c r="N1580" s="94" t="s">
        <v>162</v>
      </c>
      <c r="O1580" s="94"/>
    </row>
    <row r="1581" s="647" customFormat="1" spans="1:15">
      <c r="A1581" s="686" t="s">
        <v>21</v>
      </c>
      <c r="B1581" s="686" t="s">
        <v>790</v>
      </c>
      <c r="C1581" s="94">
        <v>250501023</v>
      </c>
      <c r="D1581" s="94" t="s">
        <v>1953</v>
      </c>
      <c r="E1581" s="94"/>
      <c r="F1581" s="94"/>
      <c r="G1581" s="94" t="s">
        <v>792</v>
      </c>
      <c r="H1581" s="94">
        <v>47</v>
      </c>
      <c r="I1581" s="94">
        <v>47</v>
      </c>
      <c r="J1581" s="94"/>
      <c r="K1581" s="94"/>
      <c r="L1581" s="94"/>
      <c r="M1581" s="688"/>
      <c r="N1581" s="94" t="s">
        <v>162</v>
      </c>
      <c r="O1581" s="94"/>
    </row>
    <row r="1582" s="647" customFormat="1" ht="19" spans="1:15">
      <c r="A1582" s="686" t="s">
        <v>23</v>
      </c>
      <c r="B1582" s="686" t="s">
        <v>790</v>
      </c>
      <c r="C1582" s="94">
        <v>250501024</v>
      </c>
      <c r="D1582" s="94" t="s">
        <v>1954</v>
      </c>
      <c r="E1582" s="94"/>
      <c r="F1582" s="94"/>
      <c r="G1582" s="94" t="s">
        <v>792</v>
      </c>
      <c r="H1582" s="94">
        <v>39.2</v>
      </c>
      <c r="I1582" s="94">
        <v>39.2</v>
      </c>
      <c r="J1582" s="94"/>
      <c r="K1582" s="94"/>
      <c r="L1582" s="94"/>
      <c r="M1582" s="688"/>
      <c r="N1582" s="94" t="s">
        <v>162</v>
      </c>
      <c r="O1582" s="94"/>
    </row>
    <row r="1583" s="647" customFormat="1" ht="19" spans="1:15">
      <c r="A1583" s="686" t="s">
        <v>21</v>
      </c>
      <c r="B1583" s="686" t="s">
        <v>790</v>
      </c>
      <c r="C1583" s="94">
        <v>250501025</v>
      </c>
      <c r="D1583" s="94" t="s">
        <v>1955</v>
      </c>
      <c r="E1583" s="94"/>
      <c r="F1583" s="94"/>
      <c r="G1583" s="94" t="s">
        <v>792</v>
      </c>
      <c r="H1583" s="94">
        <v>75</v>
      </c>
      <c r="I1583" s="94">
        <v>75</v>
      </c>
      <c r="J1583" s="94"/>
      <c r="K1583" s="94"/>
      <c r="L1583" s="94"/>
      <c r="M1583" s="688"/>
      <c r="N1583" s="94" t="s">
        <v>162</v>
      </c>
      <c r="O1583" s="94"/>
    </row>
    <row r="1584" s="647" customFormat="1" spans="1:15">
      <c r="A1584" s="686" t="s">
        <v>21</v>
      </c>
      <c r="B1584" s="686" t="s">
        <v>790</v>
      </c>
      <c r="C1584" s="94">
        <v>250501026</v>
      </c>
      <c r="D1584" s="94" t="s">
        <v>1956</v>
      </c>
      <c r="E1584" s="94" t="s">
        <v>1957</v>
      </c>
      <c r="F1584" s="94"/>
      <c r="G1584" s="94" t="s">
        <v>792</v>
      </c>
      <c r="H1584" s="94">
        <v>5</v>
      </c>
      <c r="I1584" s="94">
        <v>5</v>
      </c>
      <c r="J1584" s="94"/>
      <c r="K1584" s="94"/>
      <c r="L1584" s="94"/>
      <c r="M1584" s="688"/>
      <c r="N1584" s="94" t="s">
        <v>162</v>
      </c>
      <c r="O1584" s="94"/>
    </row>
    <row r="1585" s="647" customFormat="1" spans="1:15">
      <c r="A1585" s="686" t="s">
        <v>21</v>
      </c>
      <c r="B1585" s="686" t="s">
        <v>790</v>
      </c>
      <c r="C1585" s="94">
        <v>250501027</v>
      </c>
      <c r="D1585" s="94" t="s">
        <v>1958</v>
      </c>
      <c r="E1585" s="94"/>
      <c r="F1585" s="94"/>
      <c r="G1585" s="94" t="s">
        <v>792</v>
      </c>
      <c r="H1585" s="94">
        <v>49</v>
      </c>
      <c r="I1585" s="94">
        <v>49</v>
      </c>
      <c r="J1585" s="94"/>
      <c r="K1585" s="94"/>
      <c r="L1585" s="94"/>
      <c r="M1585" s="688"/>
      <c r="N1585" s="94" t="s">
        <v>162</v>
      </c>
      <c r="O1585" s="94"/>
    </row>
    <row r="1586" s="647" customFormat="1" ht="28.5" spans="1:15">
      <c r="A1586" s="686" t="s">
        <v>21</v>
      </c>
      <c r="B1586" s="686" t="s">
        <v>790</v>
      </c>
      <c r="C1586" s="94">
        <v>250501028</v>
      </c>
      <c r="D1586" s="94" t="s">
        <v>1959</v>
      </c>
      <c r="E1586" s="94"/>
      <c r="F1586" s="94"/>
      <c r="G1586" s="94" t="s">
        <v>1931</v>
      </c>
      <c r="H1586" s="94">
        <v>5</v>
      </c>
      <c r="I1586" s="94">
        <v>5</v>
      </c>
      <c r="J1586" s="94"/>
      <c r="K1586" s="94"/>
      <c r="L1586" s="94"/>
      <c r="M1586" s="688"/>
      <c r="N1586" s="94" t="s">
        <v>162</v>
      </c>
      <c r="O1586" s="94"/>
    </row>
    <row r="1587" s="647" customFormat="1" ht="28.5" spans="1:15">
      <c r="A1587" s="686" t="s">
        <v>21</v>
      </c>
      <c r="B1587" s="686" t="s">
        <v>790</v>
      </c>
      <c r="C1587" s="94">
        <v>250501029</v>
      </c>
      <c r="D1587" s="94" t="s">
        <v>1960</v>
      </c>
      <c r="E1587" s="94"/>
      <c r="F1587" s="94"/>
      <c r="G1587" s="94" t="s">
        <v>1931</v>
      </c>
      <c r="H1587" s="94">
        <v>29.4</v>
      </c>
      <c r="I1587" s="94">
        <v>29.4</v>
      </c>
      <c r="J1587" s="94"/>
      <c r="K1587" s="94"/>
      <c r="L1587" s="94"/>
      <c r="M1587" s="688"/>
      <c r="N1587" s="94" t="s">
        <v>162</v>
      </c>
      <c r="O1587" s="94"/>
    </row>
    <row r="1588" s="647" customFormat="1" spans="1:15">
      <c r="A1588" s="686" t="s">
        <v>21</v>
      </c>
      <c r="B1588" s="686" t="s">
        <v>790</v>
      </c>
      <c r="C1588" s="94">
        <v>250501030</v>
      </c>
      <c r="D1588" s="94" t="s">
        <v>1961</v>
      </c>
      <c r="E1588" s="94"/>
      <c r="F1588" s="94"/>
      <c r="G1588" s="94" t="s">
        <v>792</v>
      </c>
      <c r="H1588" s="94">
        <v>29.4</v>
      </c>
      <c r="I1588" s="94">
        <v>29.4</v>
      </c>
      <c r="J1588" s="94"/>
      <c r="K1588" s="94"/>
      <c r="L1588" s="94"/>
      <c r="M1588" s="688"/>
      <c r="N1588" s="94" t="s">
        <v>162</v>
      </c>
      <c r="O1588" s="94"/>
    </row>
    <row r="1589" s="647" customFormat="1" spans="1:15">
      <c r="A1589" s="686" t="s">
        <v>21</v>
      </c>
      <c r="B1589" s="686" t="s">
        <v>790</v>
      </c>
      <c r="C1589" s="94">
        <v>250501031</v>
      </c>
      <c r="D1589" s="94" t="s">
        <v>1962</v>
      </c>
      <c r="E1589" s="94"/>
      <c r="F1589" s="94"/>
      <c r="G1589" s="94" t="s">
        <v>792</v>
      </c>
      <c r="H1589" s="94">
        <v>29.4</v>
      </c>
      <c r="I1589" s="94">
        <v>29.4</v>
      </c>
      <c r="J1589" s="94"/>
      <c r="K1589" s="94"/>
      <c r="L1589" s="94"/>
      <c r="M1589" s="688"/>
      <c r="N1589" s="94" t="s">
        <v>162</v>
      </c>
      <c r="O1589" s="94"/>
    </row>
    <row r="1590" s="647" customFormat="1" ht="28.5" spans="1:15">
      <c r="A1590" s="686" t="s">
        <v>57</v>
      </c>
      <c r="B1590" s="686" t="s">
        <v>790</v>
      </c>
      <c r="C1590" s="94">
        <v>250501032</v>
      </c>
      <c r="D1590" s="94" t="s">
        <v>1963</v>
      </c>
      <c r="E1590" s="94"/>
      <c r="F1590" s="94"/>
      <c r="G1590" s="94" t="s">
        <v>1931</v>
      </c>
      <c r="H1590" s="94">
        <v>61.8</v>
      </c>
      <c r="I1590" s="94">
        <v>61.8</v>
      </c>
      <c r="J1590" s="94"/>
      <c r="K1590" s="94"/>
      <c r="L1590" s="94"/>
      <c r="M1590" s="688"/>
      <c r="N1590" s="94" t="s">
        <v>162</v>
      </c>
      <c r="O1590" s="94"/>
    </row>
    <row r="1591" s="647" customFormat="1" spans="1:15">
      <c r="A1591" s="686" t="s">
        <v>21</v>
      </c>
      <c r="B1591" s="686" t="s">
        <v>790</v>
      </c>
      <c r="C1591" s="94">
        <v>250501033</v>
      </c>
      <c r="D1591" s="94" t="s">
        <v>1964</v>
      </c>
      <c r="E1591" s="94"/>
      <c r="F1591" s="94"/>
      <c r="G1591" s="94" t="s">
        <v>792</v>
      </c>
      <c r="H1591" s="94">
        <v>29.4</v>
      </c>
      <c r="I1591" s="94">
        <v>29.4</v>
      </c>
      <c r="J1591" s="94"/>
      <c r="K1591" s="94"/>
      <c r="L1591" s="94"/>
      <c r="M1591" s="688"/>
      <c r="N1591" s="94" t="s">
        <v>162</v>
      </c>
      <c r="O1591" s="94"/>
    </row>
    <row r="1592" s="647" customFormat="1" spans="1:15">
      <c r="A1592" s="686" t="s">
        <v>21</v>
      </c>
      <c r="B1592" s="686" t="s">
        <v>790</v>
      </c>
      <c r="C1592" s="94">
        <v>250501034</v>
      </c>
      <c r="D1592" s="94" t="s">
        <v>1965</v>
      </c>
      <c r="E1592" s="94"/>
      <c r="F1592" s="94"/>
      <c r="G1592" s="94" t="s">
        <v>792</v>
      </c>
      <c r="H1592" s="94">
        <v>76</v>
      </c>
      <c r="I1592" s="94">
        <v>76</v>
      </c>
      <c r="J1592" s="94"/>
      <c r="K1592" s="94"/>
      <c r="L1592" s="94"/>
      <c r="M1592" s="688"/>
      <c r="N1592" s="94" t="s">
        <v>162</v>
      </c>
      <c r="O1592" s="94"/>
    </row>
    <row r="1593" s="647" customFormat="1" spans="1:15">
      <c r="A1593" s="686" t="s">
        <v>57</v>
      </c>
      <c r="B1593" s="686" t="s">
        <v>790</v>
      </c>
      <c r="C1593" s="94">
        <v>250501035</v>
      </c>
      <c r="D1593" s="94" t="s">
        <v>1966</v>
      </c>
      <c r="E1593" s="94"/>
      <c r="F1593" s="94"/>
      <c r="G1593" s="94" t="s">
        <v>792</v>
      </c>
      <c r="H1593" s="94">
        <v>24.5</v>
      </c>
      <c r="I1593" s="94">
        <v>24.5</v>
      </c>
      <c r="J1593" s="94"/>
      <c r="K1593" s="94"/>
      <c r="L1593" s="94"/>
      <c r="M1593" s="688"/>
      <c r="N1593" s="94" t="s">
        <v>162</v>
      </c>
      <c r="O1593" s="94"/>
    </row>
    <row r="1594" s="647" customFormat="1" ht="19" spans="1:15">
      <c r="A1594" s="686" t="s">
        <v>60</v>
      </c>
      <c r="B1594" s="686" t="s">
        <v>790</v>
      </c>
      <c r="C1594" s="94">
        <v>250501036</v>
      </c>
      <c r="D1594" s="94" t="s">
        <v>1967</v>
      </c>
      <c r="E1594" s="94"/>
      <c r="F1594" s="94"/>
      <c r="G1594" s="94" t="s">
        <v>1968</v>
      </c>
      <c r="H1594" s="94">
        <v>14.7</v>
      </c>
      <c r="I1594" s="94">
        <v>14.5</v>
      </c>
      <c r="J1594" s="94"/>
      <c r="K1594" s="94"/>
      <c r="L1594" s="94"/>
      <c r="M1594" s="688"/>
      <c r="N1594" s="94" t="s">
        <v>162</v>
      </c>
      <c r="O1594" s="94"/>
    </row>
    <row r="1595" s="647" customFormat="1" spans="1:15">
      <c r="A1595" s="686" t="s">
        <v>60</v>
      </c>
      <c r="B1595" s="686" t="s">
        <v>790</v>
      </c>
      <c r="C1595" s="94">
        <v>250501037</v>
      </c>
      <c r="D1595" s="94" t="s">
        <v>1969</v>
      </c>
      <c r="E1595" s="94"/>
      <c r="F1595" s="94"/>
      <c r="G1595" s="94" t="s">
        <v>792</v>
      </c>
      <c r="H1595" s="94">
        <v>49</v>
      </c>
      <c r="I1595" s="94">
        <v>49</v>
      </c>
      <c r="J1595" s="94"/>
      <c r="K1595" s="94"/>
      <c r="L1595" s="94"/>
      <c r="M1595" s="688"/>
      <c r="N1595" s="94" t="s">
        <v>128</v>
      </c>
      <c r="O1595" s="94"/>
    </row>
    <row r="1596" s="647" customFormat="1" spans="1:15">
      <c r="A1596" s="686" t="s">
        <v>323</v>
      </c>
      <c r="B1596" s="686" t="s">
        <v>790</v>
      </c>
      <c r="C1596" s="94">
        <v>250501038</v>
      </c>
      <c r="D1596" s="94" t="s">
        <v>1970</v>
      </c>
      <c r="E1596" s="94"/>
      <c r="F1596" s="94"/>
      <c r="G1596" s="94" t="s">
        <v>792</v>
      </c>
      <c r="H1596" s="94">
        <v>53.9</v>
      </c>
      <c r="I1596" s="94">
        <v>53.9</v>
      </c>
      <c r="J1596" s="94"/>
      <c r="K1596" s="94"/>
      <c r="L1596" s="94"/>
      <c r="M1596" s="688"/>
      <c r="N1596" s="94" t="s">
        <v>128</v>
      </c>
      <c r="O1596" s="94"/>
    </row>
    <row r="1597" s="647" customFormat="1" ht="28.5" spans="1:15">
      <c r="A1597" s="686" t="s">
        <v>53</v>
      </c>
      <c r="B1597" s="686" t="s">
        <v>790</v>
      </c>
      <c r="C1597" s="94">
        <v>250501039</v>
      </c>
      <c r="D1597" s="94" t="s">
        <v>1971</v>
      </c>
      <c r="E1597" s="94" t="s">
        <v>1972</v>
      </c>
      <c r="F1597" s="94"/>
      <c r="G1597" s="94" t="s">
        <v>792</v>
      </c>
      <c r="H1597" s="94">
        <v>11.5</v>
      </c>
      <c r="I1597" s="94">
        <v>11.5</v>
      </c>
      <c r="J1597" s="94"/>
      <c r="K1597" s="94"/>
      <c r="L1597" s="94"/>
      <c r="M1597" s="688"/>
      <c r="N1597" s="94" t="s">
        <v>128</v>
      </c>
      <c r="O1597" s="94"/>
    </row>
    <row r="1598" s="647" customFormat="1" spans="1:15">
      <c r="A1598" s="686" t="s">
        <v>323</v>
      </c>
      <c r="B1598" s="686" t="s">
        <v>790</v>
      </c>
      <c r="C1598" s="94">
        <v>250501040</v>
      </c>
      <c r="D1598" s="94" t="s">
        <v>1973</v>
      </c>
      <c r="E1598" s="94" t="s">
        <v>1974</v>
      </c>
      <c r="F1598" s="94"/>
      <c r="G1598" s="94" t="s">
        <v>792</v>
      </c>
      <c r="H1598" s="94">
        <v>150</v>
      </c>
      <c r="I1598" s="94">
        <v>150</v>
      </c>
      <c r="J1598" s="94"/>
      <c r="K1598" s="94"/>
      <c r="L1598" s="94"/>
      <c r="M1598" s="688"/>
      <c r="N1598" s="94" t="s">
        <v>128</v>
      </c>
      <c r="O1598" s="94"/>
    </row>
    <row r="1599" s="647" customFormat="1" ht="19" spans="1:15">
      <c r="A1599" s="686" t="s">
        <v>323</v>
      </c>
      <c r="B1599" s="686" t="s">
        <v>790</v>
      </c>
      <c r="C1599" s="94">
        <v>250501041</v>
      </c>
      <c r="D1599" s="94" t="s">
        <v>1975</v>
      </c>
      <c r="E1599" s="94" t="s">
        <v>1976</v>
      </c>
      <c r="F1599" s="94"/>
      <c r="G1599" s="94" t="s">
        <v>792</v>
      </c>
      <c r="H1599" s="94">
        <v>119.6</v>
      </c>
      <c r="I1599" s="94">
        <v>119.6</v>
      </c>
      <c r="J1599" s="94"/>
      <c r="K1599" s="94"/>
      <c r="L1599" s="94"/>
      <c r="M1599" s="688"/>
      <c r="N1599" s="94" t="s">
        <v>128</v>
      </c>
      <c r="O1599" s="94"/>
    </row>
    <row r="1600" s="647" customFormat="1" ht="19" spans="1:15">
      <c r="A1600" s="686" t="s">
        <v>323</v>
      </c>
      <c r="B1600" s="686" t="s">
        <v>790</v>
      </c>
      <c r="C1600" s="94">
        <v>250501042</v>
      </c>
      <c r="D1600" s="94" t="s">
        <v>1977</v>
      </c>
      <c r="E1600" s="94" t="s">
        <v>1978</v>
      </c>
      <c r="F1600" s="94" t="s">
        <v>1979</v>
      </c>
      <c r="G1600" s="94" t="s">
        <v>792</v>
      </c>
      <c r="H1600" s="94">
        <v>50</v>
      </c>
      <c r="I1600" s="94">
        <v>50</v>
      </c>
      <c r="J1600" s="94"/>
      <c r="K1600" s="94"/>
      <c r="L1600" s="94"/>
      <c r="M1600" s="688"/>
      <c r="N1600" s="94" t="s">
        <v>128</v>
      </c>
      <c r="O1600" s="94"/>
    </row>
    <row r="1601" s="647" customFormat="1" ht="57" spans="1:15">
      <c r="A1601" s="686" t="s">
        <v>36</v>
      </c>
      <c r="B1601" s="686" t="s">
        <v>790</v>
      </c>
      <c r="C1601" s="94">
        <v>250501043</v>
      </c>
      <c r="D1601" s="94" t="s">
        <v>1980</v>
      </c>
      <c r="E1601" s="94" t="s">
        <v>1981</v>
      </c>
      <c r="F1601" s="94"/>
      <c r="G1601" s="94" t="s">
        <v>792</v>
      </c>
      <c r="H1601" s="94">
        <v>120</v>
      </c>
      <c r="I1601" s="94">
        <v>120</v>
      </c>
      <c r="J1601" s="94"/>
      <c r="K1601" s="94"/>
      <c r="L1601" s="94"/>
      <c r="M1601" s="688"/>
      <c r="N1601" s="94" t="s">
        <v>128</v>
      </c>
      <c r="O1601" s="94"/>
    </row>
    <row r="1602" s="647" customFormat="1" spans="1:15">
      <c r="A1602" s="686" t="s">
        <v>53</v>
      </c>
      <c r="B1602" s="686" t="s">
        <v>790</v>
      </c>
      <c r="C1602" s="94">
        <v>250501044</v>
      </c>
      <c r="D1602" s="94" t="s">
        <v>1982</v>
      </c>
      <c r="E1602" s="94"/>
      <c r="F1602" s="94"/>
      <c r="G1602" s="94" t="s">
        <v>161</v>
      </c>
      <c r="H1602" s="94">
        <v>300</v>
      </c>
      <c r="I1602" s="94">
        <v>300</v>
      </c>
      <c r="J1602" s="94"/>
      <c r="K1602" s="94"/>
      <c r="L1602" s="94"/>
      <c r="M1602" s="688"/>
      <c r="N1602" s="94" t="s">
        <v>128</v>
      </c>
      <c r="O1602" s="94"/>
    </row>
    <row r="1603" s="647" customFormat="1" spans="1:15">
      <c r="A1603" s="686" t="s">
        <v>53</v>
      </c>
      <c r="B1603" s="686" t="s">
        <v>790</v>
      </c>
      <c r="C1603" s="94">
        <v>250501045</v>
      </c>
      <c r="D1603" s="94" t="s">
        <v>1983</v>
      </c>
      <c r="E1603" s="94" t="s">
        <v>1984</v>
      </c>
      <c r="F1603" s="94"/>
      <c r="G1603" s="94" t="s">
        <v>792</v>
      </c>
      <c r="H1603" s="94">
        <v>85.5</v>
      </c>
      <c r="I1603" s="94">
        <v>85.5</v>
      </c>
      <c r="J1603" s="94"/>
      <c r="K1603" s="94"/>
      <c r="L1603" s="94"/>
      <c r="M1603" s="688"/>
      <c r="N1603" s="94" t="s">
        <v>162</v>
      </c>
      <c r="O1603" s="94"/>
    </row>
    <row r="1604" s="647" customFormat="1" ht="66.5" spans="1:15">
      <c r="A1604" s="686" t="s">
        <v>53</v>
      </c>
      <c r="B1604" s="686" t="s">
        <v>790</v>
      </c>
      <c r="C1604" s="94">
        <v>250501046</v>
      </c>
      <c r="D1604" s="94" t="s">
        <v>1985</v>
      </c>
      <c r="E1604" s="94" t="s">
        <v>1986</v>
      </c>
      <c r="F1604" s="94"/>
      <c r="G1604" s="94" t="s">
        <v>792</v>
      </c>
      <c r="H1604" s="94">
        <v>114</v>
      </c>
      <c r="I1604" s="94">
        <v>114</v>
      </c>
      <c r="J1604" s="94"/>
      <c r="K1604" s="94"/>
      <c r="L1604" s="94"/>
      <c r="M1604" s="688"/>
      <c r="N1604" s="94" t="s">
        <v>162</v>
      </c>
      <c r="O1604" s="94"/>
    </row>
    <row r="1605" s="647" customFormat="1" spans="1:15">
      <c r="A1605" s="686" t="s">
        <v>169</v>
      </c>
      <c r="B1605" s="686" t="s">
        <v>790</v>
      </c>
      <c r="C1605" s="94" t="s">
        <v>1987</v>
      </c>
      <c r="D1605" s="94" t="s">
        <v>1988</v>
      </c>
      <c r="E1605" s="94"/>
      <c r="F1605" s="94"/>
      <c r="G1605" s="94" t="s">
        <v>161</v>
      </c>
      <c r="H1605" s="94">
        <v>52.9</v>
      </c>
      <c r="I1605" s="94">
        <v>52.9</v>
      </c>
      <c r="J1605" s="94"/>
      <c r="K1605" s="94"/>
      <c r="L1605" s="94"/>
      <c r="M1605" s="688"/>
      <c r="N1605" s="94" t="s">
        <v>162</v>
      </c>
      <c r="O1605" s="94"/>
    </row>
    <row r="1606" s="647" customFormat="1" ht="19" spans="1:15">
      <c r="A1606" s="686" t="s">
        <v>63</v>
      </c>
      <c r="B1606" s="686" t="s">
        <v>790</v>
      </c>
      <c r="C1606" s="94" t="s">
        <v>1989</v>
      </c>
      <c r="D1606" s="94" t="s">
        <v>1990</v>
      </c>
      <c r="E1606" s="94"/>
      <c r="F1606" s="94"/>
      <c r="G1606" s="94" t="s">
        <v>161</v>
      </c>
      <c r="H1606" s="94">
        <v>102.6</v>
      </c>
      <c r="I1606" s="94">
        <v>102.6</v>
      </c>
      <c r="J1606" s="94"/>
      <c r="K1606" s="94"/>
      <c r="L1606" s="94"/>
      <c r="M1606" s="688"/>
      <c r="N1606" s="94" t="s">
        <v>162</v>
      </c>
      <c r="O1606" s="94"/>
    </row>
    <row r="1607" s="647" customFormat="1" spans="1:15">
      <c r="A1607" s="686" t="s">
        <v>23</v>
      </c>
      <c r="B1607" s="686"/>
      <c r="C1607" s="94">
        <v>250502</v>
      </c>
      <c r="D1607" s="94" t="s">
        <v>1991</v>
      </c>
      <c r="E1607" s="94"/>
      <c r="F1607" s="94"/>
      <c r="G1607" s="94"/>
      <c r="H1607" s="94" t="s">
        <v>20</v>
      </c>
      <c r="I1607" s="94" t="s">
        <v>20</v>
      </c>
      <c r="J1607" s="94"/>
      <c r="K1607" s="94"/>
      <c r="L1607" s="94"/>
      <c r="M1607" s="688"/>
      <c r="N1607" s="94" t="s">
        <v>20</v>
      </c>
      <c r="O1607" s="94"/>
    </row>
    <row r="1608" s="647" customFormat="1" ht="19" spans="1:15">
      <c r="A1608" s="686" t="s">
        <v>21</v>
      </c>
      <c r="B1608" s="686" t="s">
        <v>790</v>
      </c>
      <c r="C1608" s="94">
        <v>250502001</v>
      </c>
      <c r="D1608" s="94" t="s">
        <v>1992</v>
      </c>
      <c r="E1608" s="94"/>
      <c r="F1608" s="94"/>
      <c r="G1608" s="94" t="s">
        <v>1394</v>
      </c>
      <c r="H1608" s="94">
        <v>2</v>
      </c>
      <c r="I1608" s="94">
        <v>2</v>
      </c>
      <c r="J1608" s="94"/>
      <c r="K1608" s="94"/>
      <c r="L1608" s="94"/>
      <c r="M1608" s="688"/>
      <c r="N1608" s="94" t="s">
        <v>162</v>
      </c>
      <c r="O1608" s="94"/>
    </row>
    <row r="1609" s="647" customFormat="1" ht="19" spans="1:15">
      <c r="A1609" s="686" t="s">
        <v>21</v>
      </c>
      <c r="B1609" s="686" t="s">
        <v>790</v>
      </c>
      <c r="C1609" s="94">
        <v>250502002</v>
      </c>
      <c r="D1609" s="94" t="s">
        <v>1993</v>
      </c>
      <c r="E1609" s="94"/>
      <c r="F1609" s="94"/>
      <c r="G1609" s="94" t="s">
        <v>1394</v>
      </c>
      <c r="H1609" s="94">
        <v>10</v>
      </c>
      <c r="I1609" s="94">
        <v>10</v>
      </c>
      <c r="J1609" s="94"/>
      <c r="K1609" s="94"/>
      <c r="L1609" s="94"/>
      <c r="M1609" s="688"/>
      <c r="N1609" s="94" t="s">
        <v>162</v>
      </c>
      <c r="O1609" s="94"/>
    </row>
    <row r="1610" s="647" customFormat="1" ht="19" spans="1:15">
      <c r="A1610" s="686" t="s">
        <v>21</v>
      </c>
      <c r="B1610" s="686" t="s">
        <v>790</v>
      </c>
      <c r="C1610" s="94">
        <v>250502003</v>
      </c>
      <c r="D1610" s="94" t="s">
        <v>1994</v>
      </c>
      <c r="E1610" s="94"/>
      <c r="F1610" s="94"/>
      <c r="G1610" s="94" t="s">
        <v>1394</v>
      </c>
      <c r="H1610" s="94">
        <v>10</v>
      </c>
      <c r="I1610" s="94">
        <v>10</v>
      </c>
      <c r="J1610" s="94"/>
      <c r="K1610" s="94"/>
      <c r="L1610" s="94"/>
      <c r="M1610" s="688"/>
      <c r="N1610" s="94" t="s">
        <v>162</v>
      </c>
      <c r="O1610" s="94"/>
    </row>
    <row r="1611" s="647" customFormat="1" ht="19" spans="1:15">
      <c r="A1611" s="686" t="s">
        <v>21</v>
      </c>
      <c r="B1611" s="686" t="s">
        <v>790</v>
      </c>
      <c r="C1611" s="94">
        <v>250502004</v>
      </c>
      <c r="D1611" s="94" t="s">
        <v>1995</v>
      </c>
      <c r="E1611" s="94"/>
      <c r="F1611" s="94"/>
      <c r="G1611" s="94" t="s">
        <v>1394</v>
      </c>
      <c r="H1611" s="94">
        <v>10</v>
      </c>
      <c r="I1611" s="94">
        <v>10</v>
      </c>
      <c r="J1611" s="94"/>
      <c r="K1611" s="94"/>
      <c r="L1611" s="94"/>
      <c r="M1611" s="688"/>
      <c r="N1611" s="94" t="s">
        <v>162</v>
      </c>
      <c r="O1611" s="94"/>
    </row>
    <row r="1612" s="647" customFormat="1" ht="19" spans="1:15">
      <c r="A1612" s="686" t="s">
        <v>323</v>
      </c>
      <c r="B1612" s="686" t="s">
        <v>790</v>
      </c>
      <c r="C1612" s="94">
        <v>2505020040</v>
      </c>
      <c r="D1612" s="94" t="s">
        <v>1995</v>
      </c>
      <c r="E1612" s="94" t="s">
        <v>1855</v>
      </c>
      <c r="F1612" s="94"/>
      <c r="G1612" s="94" t="s">
        <v>1394</v>
      </c>
      <c r="H1612" s="94">
        <v>120</v>
      </c>
      <c r="I1612" s="94">
        <v>120</v>
      </c>
      <c r="J1612" s="94"/>
      <c r="K1612" s="94"/>
      <c r="L1612" s="94"/>
      <c r="M1612" s="688"/>
      <c r="N1612" s="94" t="s">
        <v>128</v>
      </c>
      <c r="O1612" s="94"/>
    </row>
    <row r="1613" s="647" customFormat="1" ht="19" spans="1:15">
      <c r="A1613" s="686" t="s">
        <v>21</v>
      </c>
      <c r="B1613" s="686" t="s">
        <v>790</v>
      </c>
      <c r="C1613" s="94">
        <v>250502005</v>
      </c>
      <c r="D1613" s="94" t="s">
        <v>1996</v>
      </c>
      <c r="E1613" s="94"/>
      <c r="F1613" s="94"/>
      <c r="G1613" s="94" t="s">
        <v>1394</v>
      </c>
      <c r="H1613" s="94">
        <v>10</v>
      </c>
      <c r="I1613" s="94">
        <v>10</v>
      </c>
      <c r="J1613" s="94"/>
      <c r="K1613" s="94"/>
      <c r="L1613" s="94"/>
      <c r="M1613" s="688"/>
      <c r="N1613" s="94" t="s">
        <v>162</v>
      </c>
      <c r="O1613" s="94"/>
    </row>
    <row r="1614" s="647" customFormat="1" spans="1:15">
      <c r="A1614" s="686" t="s">
        <v>63</v>
      </c>
      <c r="B1614" s="686" t="s">
        <v>790</v>
      </c>
      <c r="C1614" s="94">
        <v>250502006</v>
      </c>
      <c r="D1614" s="94" t="s">
        <v>1997</v>
      </c>
      <c r="E1614" s="94"/>
      <c r="F1614" s="94"/>
      <c r="G1614" s="94" t="s">
        <v>792</v>
      </c>
      <c r="H1614" s="94">
        <v>27.4</v>
      </c>
      <c r="I1614" s="94">
        <v>27.4</v>
      </c>
      <c r="J1614" s="94"/>
      <c r="K1614" s="94"/>
      <c r="L1614" s="94"/>
      <c r="M1614" s="688" t="s">
        <v>1998</v>
      </c>
      <c r="N1614" s="94" t="s">
        <v>162</v>
      </c>
      <c r="O1614" s="94"/>
    </row>
    <row r="1615" s="647" customFormat="1" ht="19" spans="1:15">
      <c r="A1615" s="686" t="s">
        <v>21</v>
      </c>
      <c r="B1615" s="686" t="s">
        <v>790</v>
      </c>
      <c r="C1615" s="94">
        <v>250502007</v>
      </c>
      <c r="D1615" s="94" t="s">
        <v>1999</v>
      </c>
      <c r="E1615" s="94"/>
      <c r="F1615" s="94"/>
      <c r="G1615" s="94" t="s">
        <v>1394</v>
      </c>
      <c r="H1615" s="94">
        <v>19.6</v>
      </c>
      <c r="I1615" s="94">
        <v>19.6</v>
      </c>
      <c r="J1615" s="94"/>
      <c r="K1615" s="94"/>
      <c r="L1615" s="94"/>
      <c r="M1615" s="688"/>
      <c r="N1615" s="94" t="s">
        <v>162</v>
      </c>
      <c r="O1615" s="94"/>
    </row>
    <row r="1616" s="647" customFormat="1" ht="19" spans="1:15">
      <c r="A1616" s="686" t="s">
        <v>63</v>
      </c>
      <c r="B1616" s="686" t="s">
        <v>790</v>
      </c>
      <c r="C1616" s="94">
        <v>250502008</v>
      </c>
      <c r="D1616" s="94" t="s">
        <v>2000</v>
      </c>
      <c r="E1616" s="94"/>
      <c r="F1616" s="94"/>
      <c r="G1616" s="94" t="s">
        <v>792</v>
      </c>
      <c r="H1616" s="94">
        <v>17.6</v>
      </c>
      <c r="I1616" s="94">
        <v>17.6</v>
      </c>
      <c r="J1616" s="94"/>
      <c r="K1616" s="94"/>
      <c r="L1616" s="94"/>
      <c r="M1616" s="688"/>
      <c r="N1616" s="94" t="s">
        <v>162</v>
      </c>
      <c r="O1616" s="94"/>
    </row>
    <row r="1617" s="647" customFormat="1" ht="19" spans="1:15">
      <c r="A1617" s="686" t="s">
        <v>63</v>
      </c>
      <c r="B1617" s="686" t="s">
        <v>790</v>
      </c>
      <c r="C1617" s="94">
        <v>250502009</v>
      </c>
      <c r="D1617" s="94" t="s">
        <v>2001</v>
      </c>
      <c r="E1617" s="94" t="s">
        <v>2002</v>
      </c>
      <c r="F1617" s="94"/>
      <c r="G1617" s="94" t="s">
        <v>1394</v>
      </c>
      <c r="H1617" s="94">
        <v>27.4</v>
      </c>
      <c r="I1617" s="94">
        <v>27.4</v>
      </c>
      <c r="J1617" s="94"/>
      <c r="K1617" s="94"/>
      <c r="L1617" s="94"/>
      <c r="M1617" s="688"/>
      <c r="N1617" s="94" t="s">
        <v>162</v>
      </c>
      <c r="O1617" s="94"/>
    </row>
    <row r="1618" s="647" customFormat="1" ht="19" spans="1:15">
      <c r="A1618" s="686" t="s">
        <v>60</v>
      </c>
      <c r="B1618" s="686" t="s">
        <v>790</v>
      </c>
      <c r="C1618" s="94">
        <v>250502010</v>
      </c>
      <c r="D1618" s="94" t="s">
        <v>2003</v>
      </c>
      <c r="E1618" s="94"/>
      <c r="F1618" s="94"/>
      <c r="G1618" s="94" t="s">
        <v>236</v>
      </c>
      <c r="H1618" s="94">
        <v>36.3</v>
      </c>
      <c r="I1618" s="94">
        <v>36.3</v>
      </c>
      <c r="J1618" s="94"/>
      <c r="K1618" s="94"/>
      <c r="L1618" s="94"/>
      <c r="M1618" s="688"/>
      <c r="N1618" s="94" t="s">
        <v>162</v>
      </c>
      <c r="O1618" s="94"/>
    </row>
    <row r="1619" s="647" customFormat="1" ht="31" customHeight="1" spans="1:15">
      <c r="A1619" s="686" t="s">
        <v>2004</v>
      </c>
      <c r="B1619" s="686" t="s">
        <v>790</v>
      </c>
      <c r="C1619" s="94">
        <v>250502011</v>
      </c>
      <c r="D1619" s="94" t="s">
        <v>2005</v>
      </c>
      <c r="E1619" s="94"/>
      <c r="F1619" s="94"/>
      <c r="G1619" s="94" t="s">
        <v>1394</v>
      </c>
      <c r="H1619" s="94">
        <v>130</v>
      </c>
      <c r="I1619" s="94">
        <v>130</v>
      </c>
      <c r="J1619" s="94" t="s">
        <v>2006</v>
      </c>
      <c r="K1619" s="94"/>
      <c r="L1619" s="94"/>
      <c r="M1619" s="688" t="s">
        <v>2006</v>
      </c>
      <c r="N1619" s="94" t="s">
        <v>128</v>
      </c>
      <c r="O1619" s="94"/>
    </row>
    <row r="1620" s="647" customFormat="1" ht="95" spans="1:15">
      <c r="A1620" s="686" t="s">
        <v>53</v>
      </c>
      <c r="B1620" s="686" t="s">
        <v>790</v>
      </c>
      <c r="C1620" s="94">
        <v>250502012</v>
      </c>
      <c r="D1620" s="94" t="s">
        <v>2007</v>
      </c>
      <c r="E1620" s="94" t="s">
        <v>2008</v>
      </c>
      <c r="F1620" s="94"/>
      <c r="G1620" s="94" t="s">
        <v>161</v>
      </c>
      <c r="H1620" s="94">
        <v>350</v>
      </c>
      <c r="I1620" s="94">
        <v>350</v>
      </c>
      <c r="J1620" s="94"/>
      <c r="K1620" s="94"/>
      <c r="L1620" s="94"/>
      <c r="M1620" s="688"/>
      <c r="N1620" s="94" t="s">
        <v>128</v>
      </c>
      <c r="O1620" s="94"/>
    </row>
    <row r="1621" s="647" customFormat="1" spans="1:15">
      <c r="A1621" s="686" t="s">
        <v>21</v>
      </c>
      <c r="B1621" s="686"/>
      <c r="C1621" s="94">
        <v>250503</v>
      </c>
      <c r="D1621" s="94" t="s">
        <v>2009</v>
      </c>
      <c r="E1621" s="94"/>
      <c r="F1621" s="94"/>
      <c r="G1621" s="94"/>
      <c r="H1621" s="94" t="s">
        <v>20</v>
      </c>
      <c r="I1621" s="94" t="s">
        <v>20</v>
      </c>
      <c r="J1621" s="94"/>
      <c r="K1621" s="94"/>
      <c r="L1621" s="94"/>
      <c r="M1621" s="688"/>
      <c r="N1621" s="94" t="s">
        <v>20</v>
      </c>
      <c r="O1621" s="94"/>
    </row>
    <row r="1622" s="647" customFormat="1" spans="1:15">
      <c r="A1622" s="686" t="s">
        <v>21</v>
      </c>
      <c r="B1622" s="686" t="s">
        <v>790</v>
      </c>
      <c r="C1622" s="94">
        <v>250503001</v>
      </c>
      <c r="D1622" s="94" t="s">
        <v>2010</v>
      </c>
      <c r="E1622" s="94"/>
      <c r="F1622" s="94"/>
      <c r="G1622" s="94" t="s">
        <v>792</v>
      </c>
      <c r="H1622" s="94">
        <v>22.5</v>
      </c>
      <c r="I1622" s="94">
        <v>22.5</v>
      </c>
      <c r="J1622" s="94"/>
      <c r="K1622" s="94"/>
      <c r="L1622" s="94"/>
      <c r="M1622" s="688"/>
      <c r="N1622" s="94" t="s">
        <v>162</v>
      </c>
      <c r="O1622" s="94"/>
    </row>
    <row r="1623" s="647" customFormat="1" spans="1:15">
      <c r="A1623" s="686" t="s">
        <v>21</v>
      </c>
      <c r="B1623" s="686" t="s">
        <v>790</v>
      </c>
      <c r="C1623" s="94">
        <v>250503002</v>
      </c>
      <c r="D1623" s="94" t="s">
        <v>2011</v>
      </c>
      <c r="E1623" s="94"/>
      <c r="F1623" s="94"/>
      <c r="G1623" s="94" t="s">
        <v>792</v>
      </c>
      <c r="H1623" s="94">
        <v>22.5</v>
      </c>
      <c r="I1623" s="94">
        <v>22.5</v>
      </c>
      <c r="J1623" s="94"/>
      <c r="K1623" s="94"/>
      <c r="L1623" s="94"/>
      <c r="M1623" s="688"/>
      <c r="N1623" s="94" t="s">
        <v>162</v>
      </c>
      <c r="O1623" s="94"/>
    </row>
    <row r="1624" s="647" customFormat="1" ht="19" spans="1:15">
      <c r="A1624" s="686" t="s">
        <v>21</v>
      </c>
      <c r="B1624" s="686" t="s">
        <v>790</v>
      </c>
      <c r="C1624" s="94">
        <v>250503003</v>
      </c>
      <c r="D1624" s="94" t="s">
        <v>2012</v>
      </c>
      <c r="E1624" s="94"/>
      <c r="F1624" s="94"/>
      <c r="G1624" s="94" t="s">
        <v>792</v>
      </c>
      <c r="H1624" s="94">
        <v>14.7</v>
      </c>
      <c r="I1624" s="94">
        <v>14.7</v>
      </c>
      <c r="J1624" s="94"/>
      <c r="K1624" s="94"/>
      <c r="L1624" s="94"/>
      <c r="M1624" s="688"/>
      <c r="N1624" s="94" t="s">
        <v>162</v>
      </c>
      <c r="O1624" s="94"/>
    </row>
    <row r="1625" s="647" customFormat="1" spans="1:15">
      <c r="A1625" s="686" t="s">
        <v>57</v>
      </c>
      <c r="B1625" s="686" t="s">
        <v>790</v>
      </c>
      <c r="C1625" s="94">
        <v>250503004</v>
      </c>
      <c r="D1625" s="94" t="s">
        <v>2013</v>
      </c>
      <c r="E1625" s="94" t="s">
        <v>2014</v>
      </c>
      <c r="F1625" s="94"/>
      <c r="G1625" s="94" t="s">
        <v>792</v>
      </c>
      <c r="H1625" s="94">
        <v>19.6</v>
      </c>
      <c r="I1625" s="94">
        <v>19.6</v>
      </c>
      <c r="J1625" s="94"/>
      <c r="K1625" s="94"/>
      <c r="L1625" s="94"/>
      <c r="M1625" s="688"/>
      <c r="N1625" s="94" t="s">
        <v>162</v>
      </c>
      <c r="O1625" s="94"/>
    </row>
    <row r="1626" s="647" customFormat="1" spans="1:15">
      <c r="A1626" s="686" t="s">
        <v>63</v>
      </c>
      <c r="B1626" s="686" t="s">
        <v>790</v>
      </c>
      <c r="C1626" s="94">
        <v>250503005</v>
      </c>
      <c r="D1626" s="94" t="s">
        <v>2015</v>
      </c>
      <c r="E1626" s="94"/>
      <c r="F1626" s="94"/>
      <c r="G1626" s="94" t="s">
        <v>792</v>
      </c>
      <c r="H1626" s="94">
        <v>12.7</v>
      </c>
      <c r="I1626" s="94">
        <v>12.7</v>
      </c>
      <c r="J1626" s="94"/>
      <c r="K1626" s="94"/>
      <c r="L1626" s="94"/>
      <c r="M1626" s="688"/>
      <c r="N1626" s="94" t="s">
        <v>162</v>
      </c>
      <c r="O1626" s="94"/>
    </row>
    <row r="1627" s="647" customFormat="1" spans="1:15">
      <c r="A1627" s="686" t="s">
        <v>63</v>
      </c>
      <c r="B1627" s="686" t="s">
        <v>790</v>
      </c>
      <c r="C1627" s="94">
        <v>250503006</v>
      </c>
      <c r="D1627" s="94" t="s">
        <v>2016</v>
      </c>
      <c r="E1627" s="94"/>
      <c r="F1627" s="94"/>
      <c r="G1627" s="94" t="s">
        <v>792</v>
      </c>
      <c r="H1627" s="94">
        <v>24.5</v>
      </c>
      <c r="I1627" s="94">
        <v>24.5</v>
      </c>
      <c r="J1627" s="94"/>
      <c r="K1627" s="94"/>
      <c r="L1627" s="94"/>
      <c r="M1627" s="688"/>
      <c r="N1627" s="94" t="s">
        <v>162</v>
      </c>
      <c r="O1627" s="94"/>
    </row>
    <row r="1628" s="647" customFormat="1" spans="1:15">
      <c r="A1628" s="686" t="s">
        <v>323</v>
      </c>
      <c r="B1628" s="686" t="s">
        <v>790</v>
      </c>
      <c r="C1628" s="94">
        <v>2505030061</v>
      </c>
      <c r="D1628" s="94" t="s">
        <v>2017</v>
      </c>
      <c r="E1628" s="94"/>
      <c r="F1628" s="94"/>
      <c r="G1628" s="94" t="s">
        <v>161</v>
      </c>
      <c r="H1628" s="94">
        <v>40.2</v>
      </c>
      <c r="I1628" s="94">
        <v>40.2</v>
      </c>
      <c r="J1628" s="94"/>
      <c r="K1628" s="94"/>
      <c r="L1628" s="94"/>
      <c r="M1628" s="688"/>
      <c r="N1628" s="94" t="s">
        <v>162</v>
      </c>
      <c r="O1628" s="94"/>
    </row>
    <row r="1629" s="647" customFormat="1" spans="1:15">
      <c r="A1629" s="686" t="s">
        <v>21</v>
      </c>
      <c r="B1629" s="686" t="s">
        <v>790</v>
      </c>
      <c r="C1629" s="94">
        <v>250503007</v>
      </c>
      <c r="D1629" s="94" t="s">
        <v>2018</v>
      </c>
      <c r="E1629" s="94"/>
      <c r="F1629" s="94"/>
      <c r="G1629" s="94" t="s">
        <v>792</v>
      </c>
      <c r="H1629" s="94">
        <v>22.5</v>
      </c>
      <c r="I1629" s="94">
        <v>22.5</v>
      </c>
      <c r="J1629" s="94"/>
      <c r="K1629" s="94"/>
      <c r="L1629" s="94"/>
      <c r="M1629" s="688"/>
      <c r="N1629" s="94" t="s">
        <v>162</v>
      </c>
      <c r="O1629" s="94"/>
    </row>
    <row r="1630" s="647" customFormat="1" spans="1:15">
      <c r="A1630" s="686" t="s">
        <v>21</v>
      </c>
      <c r="B1630" s="686" t="s">
        <v>790</v>
      </c>
      <c r="C1630" s="94">
        <v>250503008</v>
      </c>
      <c r="D1630" s="94" t="s">
        <v>2019</v>
      </c>
      <c r="E1630" s="94"/>
      <c r="F1630" s="94"/>
      <c r="G1630" s="94" t="s">
        <v>792</v>
      </c>
      <c r="H1630" s="94">
        <v>11</v>
      </c>
      <c r="I1630" s="94">
        <v>11</v>
      </c>
      <c r="J1630" s="94"/>
      <c r="K1630" s="94"/>
      <c r="L1630" s="94"/>
      <c r="M1630" s="688"/>
      <c r="N1630" s="94" t="s">
        <v>162</v>
      </c>
      <c r="O1630" s="94"/>
    </row>
    <row r="1631" s="647" customFormat="1" ht="19" spans="1:15">
      <c r="A1631" s="686" t="s">
        <v>21</v>
      </c>
      <c r="B1631" s="686" t="s">
        <v>790</v>
      </c>
      <c r="C1631" s="94">
        <v>250503009</v>
      </c>
      <c r="D1631" s="94" t="s">
        <v>2020</v>
      </c>
      <c r="E1631" s="94"/>
      <c r="F1631" s="94"/>
      <c r="G1631" s="94" t="s">
        <v>792</v>
      </c>
      <c r="H1631" s="94">
        <v>14.7</v>
      </c>
      <c r="I1631" s="94">
        <v>14.7</v>
      </c>
      <c r="J1631" s="94"/>
      <c r="K1631" s="94"/>
      <c r="L1631" s="94"/>
      <c r="M1631" s="688"/>
      <c r="N1631" s="94" t="s">
        <v>162</v>
      </c>
      <c r="O1631" s="94"/>
    </row>
    <row r="1632" s="647" customFormat="1" spans="1:15">
      <c r="A1632" s="686" t="s">
        <v>63</v>
      </c>
      <c r="B1632" s="686" t="s">
        <v>790</v>
      </c>
      <c r="C1632" s="94">
        <v>250503010</v>
      </c>
      <c r="D1632" s="94" t="s">
        <v>2021</v>
      </c>
      <c r="E1632" s="94" t="s">
        <v>2022</v>
      </c>
      <c r="F1632" s="94"/>
      <c r="G1632" s="94" t="s">
        <v>792</v>
      </c>
      <c r="H1632" s="94">
        <v>19.6</v>
      </c>
      <c r="I1632" s="94">
        <v>19.6</v>
      </c>
      <c r="J1632" s="94"/>
      <c r="K1632" s="94"/>
      <c r="L1632" s="94"/>
      <c r="M1632" s="688"/>
      <c r="N1632" s="94" t="s">
        <v>162</v>
      </c>
      <c r="O1632" s="94"/>
    </row>
    <row r="1633" s="647" customFormat="1" spans="1:15">
      <c r="A1633" s="686" t="s">
        <v>57</v>
      </c>
      <c r="B1633" s="686" t="s">
        <v>790</v>
      </c>
      <c r="C1633" s="94">
        <v>250503011</v>
      </c>
      <c r="D1633" s="94" t="s">
        <v>2023</v>
      </c>
      <c r="E1633" s="94"/>
      <c r="F1633" s="94"/>
      <c r="G1633" s="94" t="s">
        <v>792</v>
      </c>
      <c r="H1633" s="94">
        <v>29.4</v>
      </c>
      <c r="I1633" s="94">
        <v>29.4</v>
      </c>
      <c r="J1633" s="94"/>
      <c r="K1633" s="94"/>
      <c r="L1633" s="94"/>
      <c r="M1633" s="688"/>
      <c r="N1633" s="94" t="s">
        <v>128</v>
      </c>
      <c r="O1633" s="94"/>
    </row>
    <row r="1634" s="647" customFormat="1" ht="19" spans="1:15">
      <c r="A1634" s="686" t="s">
        <v>63</v>
      </c>
      <c r="B1634" s="686" t="s">
        <v>790</v>
      </c>
      <c r="C1634" s="94">
        <v>250503012</v>
      </c>
      <c r="D1634" s="94" t="s">
        <v>2024</v>
      </c>
      <c r="E1634" s="94"/>
      <c r="F1634" s="94"/>
      <c r="G1634" s="94" t="s">
        <v>792</v>
      </c>
      <c r="H1634" s="94">
        <v>42.1</v>
      </c>
      <c r="I1634" s="94">
        <v>42.1</v>
      </c>
      <c r="J1634" s="94"/>
      <c r="K1634" s="94"/>
      <c r="L1634" s="94"/>
      <c r="M1634" s="688"/>
      <c r="N1634" s="94" t="s">
        <v>128</v>
      </c>
      <c r="O1634" s="94"/>
    </row>
    <row r="1635" s="647" customFormat="1" ht="66.5" spans="1:15">
      <c r="A1635" s="686" t="s">
        <v>108</v>
      </c>
      <c r="B1635" s="686" t="s">
        <v>790</v>
      </c>
      <c r="C1635" s="94">
        <v>250503013</v>
      </c>
      <c r="D1635" s="94" t="s">
        <v>2025</v>
      </c>
      <c r="E1635" s="94" t="s">
        <v>2026</v>
      </c>
      <c r="F1635" s="94"/>
      <c r="G1635" s="94" t="s">
        <v>161</v>
      </c>
      <c r="H1635" s="94">
        <v>102.6</v>
      </c>
      <c r="I1635" s="94">
        <v>102.6</v>
      </c>
      <c r="J1635" s="94"/>
      <c r="K1635" s="94"/>
      <c r="L1635" s="94"/>
      <c r="M1635" s="688"/>
      <c r="N1635" s="94" t="s">
        <v>118</v>
      </c>
      <c r="O1635" s="94"/>
    </row>
    <row r="1636" s="647" customFormat="1" ht="66.5" spans="1:15">
      <c r="A1636" s="686" t="s">
        <v>108</v>
      </c>
      <c r="B1636" s="686" t="s">
        <v>790</v>
      </c>
      <c r="C1636" s="94">
        <v>250503014</v>
      </c>
      <c r="D1636" s="94" t="s">
        <v>2027</v>
      </c>
      <c r="E1636" s="94" t="s">
        <v>2026</v>
      </c>
      <c r="F1636" s="94"/>
      <c r="G1636" s="94" t="s">
        <v>161</v>
      </c>
      <c r="H1636" s="94">
        <v>99.4</v>
      </c>
      <c r="I1636" s="94">
        <v>99.4</v>
      </c>
      <c r="J1636" s="94"/>
      <c r="K1636" s="94"/>
      <c r="L1636" s="94"/>
      <c r="M1636" s="688"/>
      <c r="N1636" s="94" t="s">
        <v>118</v>
      </c>
      <c r="O1636" s="94"/>
    </row>
    <row r="1637" s="647" customFormat="1" spans="1:15">
      <c r="A1637" s="686" t="s">
        <v>21</v>
      </c>
      <c r="B1637" s="686"/>
      <c r="C1637" s="94">
        <v>2506</v>
      </c>
      <c r="D1637" s="94" t="s">
        <v>2028</v>
      </c>
      <c r="E1637" s="94"/>
      <c r="F1637" s="94"/>
      <c r="G1637" s="94"/>
      <c r="H1637" s="94" t="s">
        <v>20</v>
      </c>
      <c r="I1637" s="94" t="s">
        <v>20</v>
      </c>
      <c r="J1637" s="94"/>
      <c r="K1637" s="94"/>
      <c r="L1637" s="94"/>
      <c r="M1637" s="688"/>
      <c r="N1637" s="94" t="s">
        <v>20</v>
      </c>
      <c r="O1637" s="94"/>
    </row>
    <row r="1638" s="647" customFormat="1" spans="1:15">
      <c r="A1638" s="686" t="s">
        <v>21</v>
      </c>
      <c r="B1638" s="686"/>
      <c r="C1638" s="94">
        <v>250601</v>
      </c>
      <c r="D1638" s="94" t="s">
        <v>2029</v>
      </c>
      <c r="E1638" s="94"/>
      <c r="F1638" s="94"/>
      <c r="G1638" s="94"/>
      <c r="H1638" s="94" t="s">
        <v>20</v>
      </c>
      <c r="I1638" s="94" t="s">
        <v>20</v>
      </c>
      <c r="J1638" s="94"/>
      <c r="K1638" s="94"/>
      <c r="L1638" s="94"/>
      <c r="M1638" s="688"/>
      <c r="N1638" s="94" t="s">
        <v>20</v>
      </c>
      <c r="O1638" s="94"/>
    </row>
    <row r="1639" s="647" customFormat="1" spans="1:15">
      <c r="A1639" s="686" t="s">
        <v>21</v>
      </c>
      <c r="B1639" s="686" t="s">
        <v>790</v>
      </c>
      <c r="C1639" s="94">
        <v>250601001</v>
      </c>
      <c r="D1639" s="94" t="s">
        <v>2030</v>
      </c>
      <c r="E1639" s="94" t="s">
        <v>2031</v>
      </c>
      <c r="F1639" s="94"/>
      <c r="G1639" s="94" t="s">
        <v>161</v>
      </c>
      <c r="H1639" s="94">
        <v>5</v>
      </c>
      <c r="I1639" s="94">
        <v>5</v>
      </c>
      <c r="J1639" s="94"/>
      <c r="K1639" s="94"/>
      <c r="L1639" s="94"/>
      <c r="M1639" s="688"/>
      <c r="N1639" s="94" t="s">
        <v>162</v>
      </c>
      <c r="O1639" s="94"/>
    </row>
    <row r="1640" s="647" customFormat="1" spans="1:15">
      <c r="A1640" s="686" t="s">
        <v>21</v>
      </c>
      <c r="B1640" s="686" t="s">
        <v>790</v>
      </c>
      <c r="C1640" s="94">
        <v>250601002</v>
      </c>
      <c r="D1640" s="94" t="s">
        <v>2032</v>
      </c>
      <c r="E1640" s="94"/>
      <c r="F1640" s="94"/>
      <c r="G1640" s="94" t="s">
        <v>161</v>
      </c>
      <c r="H1640" s="94">
        <v>5</v>
      </c>
      <c r="I1640" s="94">
        <v>5</v>
      </c>
      <c r="J1640" s="94"/>
      <c r="K1640" s="94"/>
      <c r="L1640" s="94"/>
      <c r="M1640" s="688"/>
      <c r="N1640" s="94" t="s">
        <v>162</v>
      </c>
      <c r="O1640" s="94"/>
    </row>
    <row r="1641" s="647" customFormat="1" spans="1:15">
      <c r="A1641" s="686" t="s">
        <v>21</v>
      </c>
      <c r="B1641" s="686" t="s">
        <v>790</v>
      </c>
      <c r="C1641" s="94">
        <v>250601003</v>
      </c>
      <c r="D1641" s="94" t="s">
        <v>2033</v>
      </c>
      <c r="E1641" s="94"/>
      <c r="F1641" s="94"/>
      <c r="G1641" s="94" t="s">
        <v>161</v>
      </c>
      <c r="H1641" s="94">
        <v>5</v>
      </c>
      <c r="I1641" s="94">
        <v>5</v>
      </c>
      <c r="J1641" s="94"/>
      <c r="K1641" s="94"/>
      <c r="L1641" s="94"/>
      <c r="M1641" s="688"/>
      <c r="N1641" s="94" t="s">
        <v>162</v>
      </c>
      <c r="O1641" s="94"/>
    </row>
    <row r="1642" s="647" customFormat="1" spans="1:15">
      <c r="A1642" s="686" t="s">
        <v>21</v>
      </c>
      <c r="B1642" s="686" t="s">
        <v>790</v>
      </c>
      <c r="C1642" s="94">
        <v>250601004</v>
      </c>
      <c r="D1642" s="94" t="s">
        <v>2034</v>
      </c>
      <c r="E1642" s="94"/>
      <c r="F1642" s="94"/>
      <c r="G1642" s="94" t="s">
        <v>161</v>
      </c>
      <c r="H1642" s="94">
        <v>5</v>
      </c>
      <c r="I1642" s="94">
        <v>5</v>
      </c>
      <c r="J1642" s="94"/>
      <c r="K1642" s="94"/>
      <c r="L1642" s="94"/>
      <c r="M1642" s="688"/>
      <c r="N1642" s="94" t="s">
        <v>162</v>
      </c>
      <c r="O1642" s="94"/>
    </row>
    <row r="1643" s="647" customFormat="1" spans="1:15">
      <c r="A1643" s="686" t="s">
        <v>21</v>
      </c>
      <c r="B1643" s="686" t="s">
        <v>790</v>
      </c>
      <c r="C1643" s="94">
        <v>250601005</v>
      </c>
      <c r="D1643" s="94" t="s">
        <v>2035</v>
      </c>
      <c r="E1643" s="94"/>
      <c r="F1643" s="94"/>
      <c r="G1643" s="94" t="s">
        <v>792</v>
      </c>
      <c r="H1643" s="94">
        <v>5</v>
      </c>
      <c r="I1643" s="94">
        <v>5</v>
      </c>
      <c r="J1643" s="94"/>
      <c r="K1643" s="94"/>
      <c r="L1643" s="94"/>
      <c r="M1643" s="688"/>
      <c r="N1643" s="94" t="s">
        <v>162</v>
      </c>
      <c r="O1643" s="94"/>
    </row>
    <row r="1644" s="647" customFormat="1" spans="1:15">
      <c r="A1644" s="686" t="s">
        <v>21</v>
      </c>
      <c r="B1644" s="686" t="s">
        <v>790</v>
      </c>
      <c r="C1644" s="94">
        <v>250601006</v>
      </c>
      <c r="D1644" s="94" t="s">
        <v>2036</v>
      </c>
      <c r="E1644" s="94"/>
      <c r="F1644" s="94"/>
      <c r="G1644" s="94" t="s">
        <v>792</v>
      </c>
      <c r="H1644" s="94">
        <v>5</v>
      </c>
      <c r="I1644" s="94">
        <v>5</v>
      </c>
      <c r="J1644" s="94"/>
      <c r="K1644" s="94"/>
      <c r="L1644" s="94"/>
      <c r="M1644" s="688"/>
      <c r="N1644" s="94" t="s">
        <v>162</v>
      </c>
      <c r="O1644" s="94"/>
    </row>
    <row r="1645" s="647" customFormat="1" spans="1:15">
      <c r="A1645" s="686" t="s">
        <v>63</v>
      </c>
      <c r="B1645" s="686" t="s">
        <v>790</v>
      </c>
      <c r="C1645" s="94">
        <v>250601007</v>
      </c>
      <c r="D1645" s="94" t="s">
        <v>2037</v>
      </c>
      <c r="E1645" s="94"/>
      <c r="F1645" s="94"/>
      <c r="G1645" s="94" t="s">
        <v>792</v>
      </c>
      <c r="H1645" s="94">
        <v>4.8</v>
      </c>
      <c r="I1645" s="94">
        <v>4.8</v>
      </c>
      <c r="J1645" s="94"/>
      <c r="K1645" s="94"/>
      <c r="L1645" s="94"/>
      <c r="M1645" s="688"/>
      <c r="N1645" s="94" t="s">
        <v>162</v>
      </c>
      <c r="O1645" s="94"/>
    </row>
    <row r="1646" s="647" customFormat="1" ht="19" spans="1:15">
      <c r="A1646" s="686" t="s">
        <v>21</v>
      </c>
      <c r="B1646" s="686" t="s">
        <v>790</v>
      </c>
      <c r="C1646" s="94">
        <v>250601008</v>
      </c>
      <c r="D1646" s="94" t="s">
        <v>2038</v>
      </c>
      <c r="E1646" s="94"/>
      <c r="F1646" s="94"/>
      <c r="G1646" s="94" t="s">
        <v>792</v>
      </c>
      <c r="H1646" s="94">
        <v>10</v>
      </c>
      <c r="I1646" s="94">
        <v>10</v>
      </c>
      <c r="J1646" s="94"/>
      <c r="K1646" s="94"/>
      <c r="L1646" s="94"/>
      <c r="M1646" s="688"/>
      <c r="N1646" s="94" t="s">
        <v>162</v>
      </c>
      <c r="O1646" s="94"/>
    </row>
    <row r="1647" s="647" customFormat="1" spans="1:15">
      <c r="A1647" s="686" t="s">
        <v>63</v>
      </c>
      <c r="B1647" s="686" t="s">
        <v>790</v>
      </c>
      <c r="C1647" s="94">
        <v>250601009</v>
      </c>
      <c r="D1647" s="94" t="s">
        <v>2039</v>
      </c>
      <c r="E1647" s="94"/>
      <c r="F1647" s="94"/>
      <c r="G1647" s="94" t="s">
        <v>792</v>
      </c>
      <c r="H1647" s="94">
        <v>8</v>
      </c>
      <c r="I1647" s="94">
        <v>8</v>
      </c>
      <c r="J1647" s="94"/>
      <c r="K1647" s="94"/>
      <c r="L1647" s="94"/>
      <c r="M1647" s="688"/>
      <c r="N1647" s="94" t="s">
        <v>162</v>
      </c>
      <c r="O1647" s="94"/>
    </row>
    <row r="1648" s="647" customFormat="1" spans="1:15">
      <c r="A1648" s="686" t="s">
        <v>21</v>
      </c>
      <c r="B1648" s="686"/>
      <c r="C1648" s="94">
        <v>250602</v>
      </c>
      <c r="D1648" s="94" t="s">
        <v>2040</v>
      </c>
      <c r="E1648" s="94"/>
      <c r="F1648" s="94"/>
      <c r="G1648" s="94"/>
      <c r="H1648" s="94" t="s">
        <v>20</v>
      </c>
      <c r="I1648" s="94" t="s">
        <v>20</v>
      </c>
      <c r="J1648" s="94"/>
      <c r="K1648" s="94"/>
      <c r="L1648" s="94"/>
      <c r="M1648" s="688"/>
      <c r="N1648" s="94" t="s">
        <v>20</v>
      </c>
      <c r="O1648" s="94"/>
    </row>
    <row r="1649" s="647" customFormat="1" spans="1:15">
      <c r="A1649" s="686" t="s">
        <v>21</v>
      </c>
      <c r="B1649" s="686" t="s">
        <v>790</v>
      </c>
      <c r="C1649" s="94">
        <v>250602001</v>
      </c>
      <c r="D1649" s="94" t="s">
        <v>2041</v>
      </c>
      <c r="E1649" s="94"/>
      <c r="F1649" s="94"/>
      <c r="G1649" s="94" t="s">
        <v>792</v>
      </c>
      <c r="H1649" s="94">
        <v>29.4</v>
      </c>
      <c r="I1649" s="94">
        <v>29.4</v>
      </c>
      <c r="J1649" s="94"/>
      <c r="K1649" s="94"/>
      <c r="L1649" s="94"/>
      <c r="M1649" s="688" t="s">
        <v>2042</v>
      </c>
      <c r="N1649" s="94" t="s">
        <v>162</v>
      </c>
      <c r="O1649" s="94"/>
    </row>
    <row r="1650" s="647" customFormat="1" ht="19" spans="1:15">
      <c r="A1650" s="686" t="s">
        <v>23</v>
      </c>
      <c r="B1650" s="686"/>
      <c r="C1650" s="94">
        <v>2507</v>
      </c>
      <c r="D1650" s="94" t="s">
        <v>2043</v>
      </c>
      <c r="E1650" s="94"/>
      <c r="F1650" s="94"/>
      <c r="G1650" s="94"/>
      <c r="H1650" s="94" t="s">
        <v>20</v>
      </c>
      <c r="I1650" s="94" t="s">
        <v>20</v>
      </c>
      <c r="J1650" s="94"/>
      <c r="K1650" s="94"/>
      <c r="L1650" s="94"/>
      <c r="M1650" s="688"/>
      <c r="N1650" s="94" t="s">
        <v>20</v>
      </c>
      <c r="O1650" s="94"/>
    </row>
    <row r="1651" s="647" customFormat="1" spans="1:15">
      <c r="A1651" s="686" t="s">
        <v>23</v>
      </c>
      <c r="B1651" s="686" t="s">
        <v>790</v>
      </c>
      <c r="C1651" s="94">
        <v>250700001</v>
      </c>
      <c r="D1651" s="94" t="s">
        <v>2044</v>
      </c>
      <c r="E1651" s="94"/>
      <c r="F1651" s="94"/>
      <c r="G1651" s="94" t="s">
        <v>792</v>
      </c>
      <c r="H1651" s="94">
        <v>117.8</v>
      </c>
      <c r="I1651" s="94">
        <v>117.8</v>
      </c>
      <c r="J1651" s="94"/>
      <c r="K1651" s="94"/>
      <c r="L1651" s="94"/>
      <c r="M1651" s="688"/>
      <c r="N1651" s="94" t="s">
        <v>128</v>
      </c>
      <c r="O1651" s="94"/>
    </row>
    <row r="1652" s="647" customFormat="1" spans="1:15">
      <c r="A1652" s="686" t="s">
        <v>21</v>
      </c>
      <c r="B1652" s="686" t="s">
        <v>790</v>
      </c>
      <c r="C1652" s="94">
        <v>250700002</v>
      </c>
      <c r="D1652" s="94" t="s">
        <v>2045</v>
      </c>
      <c r="E1652" s="94"/>
      <c r="F1652" s="94"/>
      <c r="G1652" s="94" t="s">
        <v>792</v>
      </c>
      <c r="H1652" s="94">
        <v>114.1</v>
      </c>
      <c r="I1652" s="94">
        <v>114.1</v>
      </c>
      <c r="J1652" s="94"/>
      <c r="K1652" s="94"/>
      <c r="L1652" s="94"/>
      <c r="M1652" s="688"/>
      <c r="N1652" s="94" t="s">
        <v>128</v>
      </c>
      <c r="O1652" s="94"/>
    </row>
    <row r="1653" s="647" customFormat="1" spans="1:15">
      <c r="A1653" s="686" t="s">
        <v>21</v>
      </c>
      <c r="B1653" s="686" t="s">
        <v>790</v>
      </c>
      <c r="C1653" s="94">
        <v>250700003</v>
      </c>
      <c r="D1653" s="94" t="s">
        <v>2046</v>
      </c>
      <c r="E1653" s="94"/>
      <c r="F1653" s="94"/>
      <c r="G1653" s="94" t="s">
        <v>792</v>
      </c>
      <c r="H1653" s="94">
        <v>126</v>
      </c>
      <c r="I1653" s="94">
        <v>126</v>
      </c>
      <c r="J1653" s="94"/>
      <c r="K1653" s="94"/>
      <c r="L1653" s="94"/>
      <c r="M1653" s="688"/>
      <c r="N1653" s="94" t="s">
        <v>128</v>
      </c>
      <c r="O1653" s="94"/>
    </row>
    <row r="1654" s="647" customFormat="1" spans="1:15">
      <c r="A1654" s="686" t="s">
        <v>21</v>
      </c>
      <c r="B1654" s="686" t="s">
        <v>790</v>
      </c>
      <c r="C1654" s="94">
        <v>250700004</v>
      </c>
      <c r="D1654" s="94" t="s">
        <v>2047</v>
      </c>
      <c r="E1654" s="94"/>
      <c r="F1654" s="94"/>
      <c r="G1654" s="94" t="s">
        <v>792</v>
      </c>
      <c r="H1654" s="94">
        <v>97.9</v>
      </c>
      <c r="I1654" s="94">
        <v>97.9</v>
      </c>
      <c r="J1654" s="94"/>
      <c r="K1654" s="94"/>
      <c r="L1654" s="94"/>
      <c r="M1654" s="688"/>
      <c r="N1654" s="94" t="s">
        <v>128</v>
      </c>
      <c r="O1654" s="94"/>
    </row>
    <row r="1655" s="647" customFormat="1" spans="1:15">
      <c r="A1655" s="686" t="s">
        <v>21</v>
      </c>
      <c r="B1655" s="686" t="s">
        <v>790</v>
      </c>
      <c r="C1655" s="94">
        <v>250700005</v>
      </c>
      <c r="D1655" s="94" t="s">
        <v>2048</v>
      </c>
      <c r="E1655" s="94"/>
      <c r="F1655" s="94"/>
      <c r="G1655" s="94" t="s">
        <v>792</v>
      </c>
      <c r="H1655" s="94">
        <v>126</v>
      </c>
      <c r="I1655" s="94">
        <v>126</v>
      </c>
      <c r="J1655" s="94"/>
      <c r="K1655" s="94"/>
      <c r="L1655" s="94"/>
      <c r="M1655" s="688"/>
      <c r="N1655" s="94" t="s">
        <v>118</v>
      </c>
      <c r="O1655" s="94"/>
    </row>
    <row r="1656" s="647" customFormat="1" spans="1:15">
      <c r="A1656" s="686" t="s">
        <v>60</v>
      </c>
      <c r="B1656" s="686" t="s">
        <v>790</v>
      </c>
      <c r="C1656" s="94">
        <v>250700010</v>
      </c>
      <c r="D1656" s="94" t="s">
        <v>2049</v>
      </c>
      <c r="E1656" s="94"/>
      <c r="F1656" s="94"/>
      <c r="G1656" s="94" t="s">
        <v>792</v>
      </c>
      <c r="H1656" s="94">
        <v>85.5</v>
      </c>
      <c r="I1656" s="94">
        <v>85.5</v>
      </c>
      <c r="J1656" s="94"/>
      <c r="K1656" s="94"/>
      <c r="L1656" s="94"/>
      <c r="M1656" s="688"/>
      <c r="N1656" s="94" t="s">
        <v>128</v>
      </c>
      <c r="O1656" s="94" t="s">
        <v>1820</v>
      </c>
    </row>
    <row r="1657" s="647" customFormat="1" spans="1:15">
      <c r="A1657" s="686" t="s">
        <v>60</v>
      </c>
      <c r="B1657" s="686" t="s">
        <v>790</v>
      </c>
      <c r="C1657" s="94">
        <v>250700011</v>
      </c>
      <c r="D1657" s="94" t="s">
        <v>2050</v>
      </c>
      <c r="E1657" s="94"/>
      <c r="F1657" s="94"/>
      <c r="G1657" s="94" t="s">
        <v>792</v>
      </c>
      <c r="H1657" s="94">
        <v>132.5</v>
      </c>
      <c r="I1657" s="94">
        <v>132.5</v>
      </c>
      <c r="J1657" s="94"/>
      <c r="K1657" s="94"/>
      <c r="L1657" s="94"/>
      <c r="M1657" s="688"/>
      <c r="N1657" s="94" t="s">
        <v>118</v>
      </c>
      <c r="O1657" s="94"/>
    </row>
    <row r="1658" s="647" customFormat="1" ht="19" spans="1:15">
      <c r="A1658" s="686" t="s">
        <v>60</v>
      </c>
      <c r="B1658" s="686" t="s">
        <v>790</v>
      </c>
      <c r="C1658" s="94">
        <v>250700012</v>
      </c>
      <c r="D1658" s="94" t="s">
        <v>2051</v>
      </c>
      <c r="E1658" s="94" t="s">
        <v>2052</v>
      </c>
      <c r="F1658" s="94"/>
      <c r="G1658" s="94" t="s">
        <v>792</v>
      </c>
      <c r="H1658" s="94">
        <v>77</v>
      </c>
      <c r="I1658" s="94">
        <v>77</v>
      </c>
      <c r="J1658" s="94"/>
      <c r="K1658" s="94"/>
      <c r="L1658" s="94"/>
      <c r="M1658" s="688"/>
      <c r="N1658" s="94" t="s">
        <v>118</v>
      </c>
      <c r="O1658" s="94"/>
    </row>
    <row r="1659" s="647" customFormat="1" spans="1:15">
      <c r="A1659" s="686" t="s">
        <v>60</v>
      </c>
      <c r="B1659" s="686" t="s">
        <v>790</v>
      </c>
      <c r="C1659" s="94">
        <v>250700013</v>
      </c>
      <c r="D1659" s="94" t="s">
        <v>2053</v>
      </c>
      <c r="E1659" s="94" t="s">
        <v>1923</v>
      </c>
      <c r="F1659" s="94"/>
      <c r="G1659" s="94" t="s">
        <v>792</v>
      </c>
      <c r="H1659" s="94">
        <v>102.6</v>
      </c>
      <c r="I1659" s="94">
        <v>102.6</v>
      </c>
      <c r="J1659" s="94"/>
      <c r="K1659" s="94"/>
      <c r="L1659" s="94"/>
      <c r="M1659" s="688"/>
      <c r="N1659" s="94" t="s">
        <v>118</v>
      </c>
      <c r="O1659" s="94"/>
    </row>
    <row r="1660" s="647" customFormat="1" spans="1:15">
      <c r="A1660" s="686" t="s">
        <v>65</v>
      </c>
      <c r="B1660" s="686" t="s">
        <v>790</v>
      </c>
      <c r="C1660" s="94">
        <v>2507000131</v>
      </c>
      <c r="D1660" s="94" t="s">
        <v>2054</v>
      </c>
      <c r="E1660" s="94" t="s">
        <v>2055</v>
      </c>
      <c r="F1660" s="94"/>
      <c r="G1660" s="94" t="s">
        <v>161</v>
      </c>
      <c r="H1660" s="94">
        <v>563</v>
      </c>
      <c r="I1660" s="94">
        <v>563</v>
      </c>
      <c r="J1660" s="94"/>
      <c r="K1660" s="94"/>
      <c r="L1660" s="94"/>
      <c r="M1660" s="688"/>
      <c r="N1660" s="94" t="s">
        <v>118</v>
      </c>
      <c r="O1660" s="94"/>
    </row>
    <row r="1661" s="647" customFormat="1" ht="19" spans="1:15">
      <c r="A1661" s="686" t="s">
        <v>60</v>
      </c>
      <c r="B1661" s="686" t="s">
        <v>790</v>
      </c>
      <c r="C1661" s="94">
        <v>250700014</v>
      </c>
      <c r="D1661" s="94" t="s">
        <v>2056</v>
      </c>
      <c r="E1661" s="94" t="s">
        <v>2057</v>
      </c>
      <c r="F1661" s="94"/>
      <c r="G1661" s="94" t="s">
        <v>792</v>
      </c>
      <c r="H1661" s="94">
        <v>102.6</v>
      </c>
      <c r="I1661" s="94">
        <v>102.6</v>
      </c>
      <c r="J1661" s="94"/>
      <c r="K1661" s="94"/>
      <c r="L1661" s="94"/>
      <c r="M1661" s="688"/>
      <c r="N1661" s="94" t="s">
        <v>118</v>
      </c>
      <c r="O1661" s="94"/>
    </row>
    <row r="1662" s="647" customFormat="1" spans="1:15">
      <c r="A1662" s="686" t="s">
        <v>60</v>
      </c>
      <c r="B1662" s="686" t="s">
        <v>790</v>
      </c>
      <c r="C1662" s="94">
        <v>250700015</v>
      </c>
      <c r="D1662" s="94" t="s">
        <v>2058</v>
      </c>
      <c r="E1662" s="94" t="s">
        <v>1923</v>
      </c>
      <c r="F1662" s="94"/>
      <c r="G1662" s="94" t="s">
        <v>792</v>
      </c>
      <c r="H1662" s="94">
        <v>35.3</v>
      </c>
      <c r="I1662" s="94">
        <v>35.3</v>
      </c>
      <c r="J1662" s="94"/>
      <c r="K1662" s="94"/>
      <c r="L1662" s="94"/>
      <c r="M1662" s="688"/>
      <c r="N1662" s="94" t="s">
        <v>128</v>
      </c>
      <c r="O1662" s="94"/>
    </row>
    <row r="1663" s="647" customFormat="1" ht="74" customHeight="1" spans="1:15">
      <c r="A1663" s="686" t="s">
        <v>60</v>
      </c>
      <c r="B1663" s="686" t="s">
        <v>790</v>
      </c>
      <c r="C1663" s="94">
        <v>250700016</v>
      </c>
      <c r="D1663" s="94" t="s">
        <v>2059</v>
      </c>
      <c r="E1663" s="94"/>
      <c r="F1663" s="94"/>
      <c r="G1663" s="94" t="s">
        <v>792</v>
      </c>
      <c r="H1663" s="94">
        <v>80</v>
      </c>
      <c r="I1663" s="94">
        <v>80</v>
      </c>
      <c r="J1663" s="94"/>
      <c r="K1663" s="94"/>
      <c r="L1663" s="94"/>
      <c r="M1663" s="688" t="s">
        <v>2060</v>
      </c>
      <c r="N1663" s="94" t="s">
        <v>128</v>
      </c>
      <c r="O1663" s="94"/>
    </row>
    <row r="1664" s="647" customFormat="1" ht="19" spans="1:15">
      <c r="A1664" s="686" t="s">
        <v>65</v>
      </c>
      <c r="B1664" s="686" t="s">
        <v>790</v>
      </c>
      <c r="C1664" s="94">
        <v>250700017</v>
      </c>
      <c r="D1664" s="94" t="s">
        <v>2061</v>
      </c>
      <c r="E1664" s="94" t="s">
        <v>2062</v>
      </c>
      <c r="F1664" s="94"/>
      <c r="G1664" s="94" t="s">
        <v>161</v>
      </c>
      <c r="H1664" s="94">
        <v>563</v>
      </c>
      <c r="I1664" s="94">
        <v>563</v>
      </c>
      <c r="J1664" s="94"/>
      <c r="K1664" s="94"/>
      <c r="L1664" s="94"/>
      <c r="M1664" s="688"/>
      <c r="N1664" s="94" t="s">
        <v>118</v>
      </c>
      <c r="O1664" s="94"/>
    </row>
    <row r="1665" s="647" customFormat="1" ht="19" spans="1:15">
      <c r="A1665" s="686" t="s">
        <v>65</v>
      </c>
      <c r="B1665" s="686" t="s">
        <v>790</v>
      </c>
      <c r="C1665" s="94">
        <v>250700018</v>
      </c>
      <c r="D1665" s="94" t="s">
        <v>2063</v>
      </c>
      <c r="E1665" s="94"/>
      <c r="F1665" s="94"/>
      <c r="G1665" s="94" t="s">
        <v>161</v>
      </c>
      <c r="H1665" s="94">
        <v>248.4</v>
      </c>
      <c r="I1665" s="94">
        <v>248.4</v>
      </c>
      <c r="J1665" s="94"/>
      <c r="K1665" s="94"/>
      <c r="L1665" s="94"/>
      <c r="M1665" s="688"/>
      <c r="N1665" s="94" t="s">
        <v>118</v>
      </c>
      <c r="O1665" s="94"/>
    </row>
    <row r="1666" s="647" customFormat="1" spans="1:15">
      <c r="A1666" s="686" t="s">
        <v>323</v>
      </c>
      <c r="B1666" s="686" t="s">
        <v>790</v>
      </c>
      <c r="C1666" s="94">
        <v>250700019</v>
      </c>
      <c r="D1666" s="94" t="s">
        <v>2064</v>
      </c>
      <c r="E1666" s="94"/>
      <c r="F1666" s="94"/>
      <c r="G1666" s="94" t="s">
        <v>792</v>
      </c>
      <c r="H1666" s="94">
        <v>13.7</v>
      </c>
      <c r="I1666" s="94">
        <v>13.7</v>
      </c>
      <c r="J1666" s="94"/>
      <c r="K1666" s="94"/>
      <c r="L1666" s="94"/>
      <c r="M1666" s="688"/>
      <c r="N1666" s="94" t="s">
        <v>162</v>
      </c>
      <c r="O1666" s="94"/>
    </row>
    <row r="1667" s="647" customFormat="1" spans="1:15">
      <c r="A1667" s="686" t="s">
        <v>53</v>
      </c>
      <c r="B1667" s="686" t="s">
        <v>790</v>
      </c>
      <c r="C1667" s="94">
        <v>250700020</v>
      </c>
      <c r="D1667" s="94" t="s">
        <v>2065</v>
      </c>
      <c r="E1667" s="94"/>
      <c r="F1667" s="94"/>
      <c r="G1667" s="94" t="s">
        <v>161</v>
      </c>
      <c r="H1667" s="94">
        <v>500</v>
      </c>
      <c r="I1667" s="94">
        <v>470</v>
      </c>
      <c r="J1667" s="94"/>
      <c r="K1667" s="94"/>
      <c r="L1667" s="94"/>
      <c r="M1667" s="688"/>
      <c r="N1667" s="94" t="s">
        <v>118</v>
      </c>
      <c r="O1667" s="94"/>
    </row>
    <row r="1668" s="647" customFormat="1" ht="133" spans="1:15">
      <c r="A1668" s="686" t="s">
        <v>53</v>
      </c>
      <c r="B1668" s="686" t="s">
        <v>790</v>
      </c>
      <c r="C1668" s="94">
        <v>250700021</v>
      </c>
      <c r="D1668" s="94" t="s">
        <v>2066</v>
      </c>
      <c r="E1668" s="94" t="s">
        <v>2067</v>
      </c>
      <c r="F1668" s="94"/>
      <c r="G1668" s="94" t="s">
        <v>161</v>
      </c>
      <c r="H1668" s="94">
        <v>414</v>
      </c>
      <c r="I1668" s="94">
        <v>414</v>
      </c>
      <c r="J1668" s="94"/>
      <c r="K1668" s="94"/>
      <c r="L1668" s="94"/>
      <c r="M1668" s="688"/>
      <c r="N1668" s="94" t="s">
        <v>118</v>
      </c>
      <c r="O1668" s="94"/>
    </row>
    <row r="1669" s="647" customFormat="1" spans="1:15">
      <c r="A1669" s="686" t="s">
        <v>169</v>
      </c>
      <c r="B1669" s="686" t="s">
        <v>790</v>
      </c>
      <c r="C1669" s="94" t="s">
        <v>2068</v>
      </c>
      <c r="D1669" s="94" t="s">
        <v>2069</v>
      </c>
      <c r="E1669" s="94"/>
      <c r="F1669" s="94"/>
      <c r="G1669" s="94" t="s">
        <v>792</v>
      </c>
      <c r="H1669" s="94">
        <v>77</v>
      </c>
      <c r="I1669" s="94">
        <v>77</v>
      </c>
      <c r="J1669" s="94"/>
      <c r="K1669" s="94"/>
      <c r="L1669" s="94"/>
      <c r="M1669" s="688"/>
      <c r="N1669" s="94" t="s">
        <v>118</v>
      </c>
      <c r="O1669" s="94"/>
    </row>
    <row r="1670" s="647" customFormat="1" spans="1:15">
      <c r="A1670" s="686" t="s">
        <v>169</v>
      </c>
      <c r="B1670" s="686" t="s">
        <v>790</v>
      </c>
      <c r="C1670" s="94" t="s">
        <v>2070</v>
      </c>
      <c r="D1670" s="94" t="s">
        <v>2071</v>
      </c>
      <c r="E1670" s="94"/>
      <c r="F1670" s="94"/>
      <c r="G1670" s="94" t="s">
        <v>792</v>
      </c>
      <c r="H1670" s="94">
        <v>52.9</v>
      </c>
      <c r="I1670" s="94">
        <v>52.9</v>
      </c>
      <c r="J1670" s="94"/>
      <c r="K1670" s="94"/>
      <c r="L1670" s="94"/>
      <c r="M1670" s="688"/>
      <c r="N1670" s="94" t="s">
        <v>118</v>
      </c>
      <c r="O1670" s="94"/>
    </row>
    <row r="1671" s="647" customFormat="1" spans="1:15">
      <c r="A1671" s="686" t="s">
        <v>169</v>
      </c>
      <c r="B1671" s="686" t="s">
        <v>790</v>
      </c>
      <c r="C1671" s="94" t="s">
        <v>2072</v>
      </c>
      <c r="D1671" s="94" t="s">
        <v>2073</v>
      </c>
      <c r="E1671" s="94"/>
      <c r="F1671" s="94"/>
      <c r="G1671" s="94" t="s">
        <v>2074</v>
      </c>
      <c r="H1671" s="94">
        <v>52.9</v>
      </c>
      <c r="I1671" s="94">
        <v>52.9</v>
      </c>
      <c r="J1671" s="94"/>
      <c r="K1671" s="94"/>
      <c r="L1671" s="94"/>
      <c r="M1671" s="688"/>
      <c r="N1671" s="94" t="s">
        <v>128</v>
      </c>
      <c r="O1671" s="94"/>
    </row>
    <row r="1672" s="647" customFormat="1" spans="1:15">
      <c r="A1672" s="686" t="s">
        <v>169</v>
      </c>
      <c r="B1672" s="686" t="s">
        <v>790</v>
      </c>
      <c r="C1672" s="94" t="s">
        <v>2075</v>
      </c>
      <c r="D1672" s="94" t="s">
        <v>2076</v>
      </c>
      <c r="E1672" s="94"/>
      <c r="F1672" s="94" t="s">
        <v>2077</v>
      </c>
      <c r="G1672" s="94" t="s">
        <v>792</v>
      </c>
      <c r="H1672" s="94">
        <v>120</v>
      </c>
      <c r="I1672" s="94">
        <v>120</v>
      </c>
      <c r="J1672" s="94"/>
      <c r="K1672" s="94"/>
      <c r="L1672" s="94"/>
      <c r="M1672" s="688"/>
      <c r="N1672" s="94" t="s">
        <v>118</v>
      </c>
      <c r="O1672" s="94"/>
    </row>
    <row r="1673" s="647" customFormat="1" spans="1:15">
      <c r="A1673" s="686" t="s">
        <v>169</v>
      </c>
      <c r="B1673" s="686" t="s">
        <v>790</v>
      </c>
      <c r="C1673" s="94" t="s">
        <v>2078</v>
      </c>
      <c r="D1673" s="94" t="s">
        <v>2079</v>
      </c>
      <c r="E1673" s="94"/>
      <c r="F1673" s="94"/>
      <c r="G1673" s="94" t="s">
        <v>792</v>
      </c>
      <c r="H1673" s="94">
        <v>162</v>
      </c>
      <c r="I1673" s="94">
        <v>162</v>
      </c>
      <c r="J1673" s="94"/>
      <c r="K1673" s="94"/>
      <c r="L1673" s="94"/>
      <c r="M1673" s="688"/>
      <c r="N1673" s="94" t="s">
        <v>128</v>
      </c>
      <c r="O1673" s="94"/>
    </row>
    <row r="1674" s="647" customFormat="1" spans="1:15">
      <c r="A1674" s="686" t="s">
        <v>169</v>
      </c>
      <c r="B1674" s="686" t="s">
        <v>790</v>
      </c>
      <c r="C1674" s="94" t="s">
        <v>2080</v>
      </c>
      <c r="D1674" s="94" t="s">
        <v>2081</v>
      </c>
      <c r="E1674" s="94"/>
      <c r="F1674" s="94"/>
      <c r="G1674" s="94" t="s">
        <v>792</v>
      </c>
      <c r="H1674" s="94">
        <v>68.4</v>
      </c>
      <c r="I1674" s="94">
        <v>68.4</v>
      </c>
      <c r="J1674" s="94"/>
      <c r="K1674" s="94"/>
      <c r="L1674" s="94"/>
      <c r="M1674" s="688"/>
      <c r="N1674" s="94" t="s">
        <v>128</v>
      </c>
      <c r="O1674" s="94" t="s">
        <v>1820</v>
      </c>
    </row>
    <row r="1675" s="647" customFormat="1" spans="1:15">
      <c r="A1675" s="686" t="s">
        <v>169</v>
      </c>
      <c r="B1675" s="686"/>
      <c r="C1675" s="94" t="s">
        <v>2082</v>
      </c>
      <c r="D1675" s="94" t="s">
        <v>2083</v>
      </c>
      <c r="E1675" s="94"/>
      <c r="F1675" s="94"/>
      <c r="G1675" s="94"/>
      <c r="H1675" s="94" t="s">
        <v>20</v>
      </c>
      <c r="I1675" s="94" t="s">
        <v>20</v>
      </c>
      <c r="J1675" s="94"/>
      <c r="K1675" s="94"/>
      <c r="L1675" s="94"/>
      <c r="M1675" s="688"/>
      <c r="N1675" s="94" t="s">
        <v>20</v>
      </c>
      <c r="O1675" s="94"/>
    </row>
    <row r="1676" s="647" customFormat="1" ht="19" spans="1:15">
      <c r="A1676" s="686" t="s">
        <v>169</v>
      </c>
      <c r="B1676" s="686" t="s">
        <v>790</v>
      </c>
      <c r="C1676" s="94" t="s">
        <v>2084</v>
      </c>
      <c r="D1676" s="94" t="s">
        <v>2085</v>
      </c>
      <c r="E1676" s="94"/>
      <c r="F1676" s="94"/>
      <c r="G1676" s="94" t="s">
        <v>2086</v>
      </c>
      <c r="H1676" s="94">
        <v>1104</v>
      </c>
      <c r="I1676" s="94">
        <v>1104</v>
      </c>
      <c r="J1676" s="94"/>
      <c r="K1676" s="94"/>
      <c r="L1676" s="94"/>
      <c r="M1676" s="688" t="s">
        <v>2087</v>
      </c>
      <c r="N1676" s="94" t="s">
        <v>118</v>
      </c>
      <c r="O1676" s="94"/>
    </row>
    <row r="1677" s="647" customFormat="1" ht="19" spans="1:15">
      <c r="A1677" s="686" t="s">
        <v>169</v>
      </c>
      <c r="B1677" s="686" t="s">
        <v>790</v>
      </c>
      <c r="C1677" s="94" t="s">
        <v>2088</v>
      </c>
      <c r="D1677" s="94" t="s">
        <v>2089</v>
      </c>
      <c r="E1677" s="94"/>
      <c r="F1677" s="94"/>
      <c r="G1677" s="94" t="s">
        <v>2086</v>
      </c>
      <c r="H1677" s="94">
        <v>1380</v>
      </c>
      <c r="I1677" s="94">
        <v>1380</v>
      </c>
      <c r="J1677" s="94"/>
      <c r="K1677" s="94"/>
      <c r="L1677" s="94"/>
      <c r="M1677" s="688" t="s">
        <v>2087</v>
      </c>
      <c r="N1677" s="94" t="s">
        <v>118</v>
      </c>
      <c r="O1677" s="94"/>
    </row>
    <row r="1678" s="647" customFormat="1" ht="19" spans="1:15">
      <c r="A1678" s="686" t="s">
        <v>169</v>
      </c>
      <c r="B1678" s="686" t="s">
        <v>790</v>
      </c>
      <c r="C1678" s="94" t="s">
        <v>2090</v>
      </c>
      <c r="D1678" s="94" t="s">
        <v>2091</v>
      </c>
      <c r="E1678" s="94"/>
      <c r="F1678" s="94"/>
      <c r="G1678" s="94" t="s">
        <v>2086</v>
      </c>
      <c r="H1678" s="94">
        <v>1656</v>
      </c>
      <c r="I1678" s="94">
        <v>1656</v>
      </c>
      <c r="J1678" s="94"/>
      <c r="K1678" s="94"/>
      <c r="L1678" s="94"/>
      <c r="M1678" s="688" t="s">
        <v>2087</v>
      </c>
      <c r="N1678" s="94" t="s">
        <v>118</v>
      </c>
      <c r="O1678" s="94"/>
    </row>
    <row r="1679" s="647" customFormat="1" ht="19" spans="1:15">
      <c r="A1679" s="686" t="s">
        <v>169</v>
      </c>
      <c r="B1679" s="686" t="s">
        <v>790</v>
      </c>
      <c r="C1679" s="94" t="s">
        <v>2092</v>
      </c>
      <c r="D1679" s="94" t="s">
        <v>2093</v>
      </c>
      <c r="E1679" s="94"/>
      <c r="F1679" s="94"/>
      <c r="G1679" s="94" t="s">
        <v>2086</v>
      </c>
      <c r="H1679" s="94">
        <v>2208</v>
      </c>
      <c r="I1679" s="94">
        <v>2208</v>
      </c>
      <c r="J1679" s="94"/>
      <c r="K1679" s="94"/>
      <c r="L1679" s="94"/>
      <c r="M1679" s="688"/>
      <c r="N1679" s="94" t="s">
        <v>118</v>
      </c>
      <c r="O1679" s="94"/>
    </row>
    <row r="1680" s="647" customFormat="1" ht="57" spans="1:15">
      <c r="A1680" s="686" t="s">
        <v>169</v>
      </c>
      <c r="B1680" s="686" t="s">
        <v>790</v>
      </c>
      <c r="C1680" s="94" t="s">
        <v>2094</v>
      </c>
      <c r="D1680" s="94" t="s">
        <v>2095</v>
      </c>
      <c r="E1680" s="94" t="s">
        <v>2096</v>
      </c>
      <c r="F1680" s="94"/>
      <c r="G1680" s="94" t="s">
        <v>161</v>
      </c>
      <c r="H1680" s="94">
        <v>68.4</v>
      </c>
      <c r="I1680" s="94">
        <v>68.4</v>
      </c>
      <c r="J1680" s="94"/>
      <c r="K1680" s="94"/>
      <c r="L1680" s="94"/>
      <c r="M1680" s="688"/>
      <c r="N1680" s="94" t="s">
        <v>128</v>
      </c>
      <c r="O1680" s="94"/>
    </row>
    <row r="1681" s="647" customFormat="1" spans="1:15">
      <c r="A1681" s="686" t="s">
        <v>790</v>
      </c>
      <c r="B1681" s="686"/>
      <c r="C1681" s="94">
        <v>26</v>
      </c>
      <c r="D1681" s="94" t="s">
        <v>2097</v>
      </c>
      <c r="E1681" s="94"/>
      <c r="F1681" s="94"/>
      <c r="G1681" s="94"/>
      <c r="H1681" s="94" t="s">
        <v>20</v>
      </c>
      <c r="I1681" s="94" t="s">
        <v>20</v>
      </c>
      <c r="J1681" s="94"/>
      <c r="K1681" s="94"/>
      <c r="L1681" s="94"/>
      <c r="M1681" s="688"/>
      <c r="N1681" s="94" t="s">
        <v>20</v>
      </c>
      <c r="O1681" s="94"/>
    </row>
    <row r="1682" s="647" customFormat="1" spans="1:15">
      <c r="A1682" s="686" t="s">
        <v>790</v>
      </c>
      <c r="B1682" s="686" t="s">
        <v>790</v>
      </c>
      <c r="C1682" s="94">
        <v>260000001</v>
      </c>
      <c r="D1682" s="94" t="s">
        <v>2098</v>
      </c>
      <c r="E1682" s="94" t="s">
        <v>2099</v>
      </c>
      <c r="F1682" s="94"/>
      <c r="G1682" s="94" t="s">
        <v>161</v>
      </c>
      <c r="H1682" s="94">
        <v>6</v>
      </c>
      <c r="I1682" s="94">
        <v>6</v>
      </c>
      <c r="J1682" s="94"/>
      <c r="K1682" s="94"/>
      <c r="L1682" s="94"/>
      <c r="M1682" s="688"/>
      <c r="N1682" s="94" t="s">
        <v>162</v>
      </c>
      <c r="O1682" s="94"/>
    </row>
    <row r="1683" s="647" customFormat="1" spans="1:15">
      <c r="A1683" s="686" t="s">
        <v>790</v>
      </c>
      <c r="B1683" s="686" t="s">
        <v>790</v>
      </c>
      <c r="C1683" s="94">
        <v>260000002</v>
      </c>
      <c r="D1683" s="94" t="s">
        <v>2100</v>
      </c>
      <c r="E1683" s="94" t="s">
        <v>2101</v>
      </c>
      <c r="F1683" s="94"/>
      <c r="G1683" s="94" t="s">
        <v>161</v>
      </c>
      <c r="H1683" s="94">
        <v>12</v>
      </c>
      <c r="I1683" s="94">
        <v>12</v>
      </c>
      <c r="J1683" s="94"/>
      <c r="K1683" s="94"/>
      <c r="L1683" s="94"/>
      <c r="M1683" s="688"/>
      <c r="N1683" s="94" t="s">
        <v>162</v>
      </c>
      <c r="O1683" s="94"/>
    </row>
    <row r="1684" s="647" customFormat="1" spans="1:15">
      <c r="A1684" s="686" t="s">
        <v>29</v>
      </c>
      <c r="B1684" s="686" t="s">
        <v>790</v>
      </c>
      <c r="C1684" s="94">
        <v>2600000020</v>
      </c>
      <c r="D1684" s="94" t="s">
        <v>2100</v>
      </c>
      <c r="E1684" s="94" t="s">
        <v>1022</v>
      </c>
      <c r="F1684" s="94"/>
      <c r="G1684" s="94" t="s">
        <v>161</v>
      </c>
      <c r="H1684" s="94">
        <v>22.5</v>
      </c>
      <c r="I1684" s="94">
        <v>22.5</v>
      </c>
      <c r="J1684" s="94"/>
      <c r="K1684" s="94"/>
      <c r="L1684" s="94"/>
      <c r="M1684" s="688"/>
      <c r="N1684" s="94" t="s">
        <v>162</v>
      </c>
      <c r="O1684" s="94"/>
    </row>
    <row r="1685" s="647" customFormat="1" ht="19" spans="1:15">
      <c r="A1685" s="686" t="s">
        <v>21</v>
      </c>
      <c r="B1685" s="686" t="s">
        <v>790</v>
      </c>
      <c r="C1685" s="94">
        <v>260000003</v>
      </c>
      <c r="D1685" s="94" t="s">
        <v>2102</v>
      </c>
      <c r="E1685" s="94"/>
      <c r="F1685" s="94"/>
      <c r="G1685" s="94" t="s">
        <v>2103</v>
      </c>
      <c r="H1685" s="94">
        <v>39.2</v>
      </c>
      <c r="I1685" s="94">
        <v>39.2</v>
      </c>
      <c r="J1685" s="94"/>
      <c r="K1685" s="94"/>
      <c r="L1685" s="94"/>
      <c r="M1685" s="688"/>
      <c r="N1685" s="94" t="s">
        <v>162</v>
      </c>
      <c r="O1685" s="94"/>
    </row>
    <row r="1686" s="647" customFormat="1" spans="1:15">
      <c r="A1686" s="686" t="s">
        <v>790</v>
      </c>
      <c r="B1686" s="686" t="s">
        <v>790</v>
      </c>
      <c r="C1686" s="94">
        <v>260000004</v>
      </c>
      <c r="D1686" s="94" t="s">
        <v>2104</v>
      </c>
      <c r="E1686" s="94" t="s">
        <v>2105</v>
      </c>
      <c r="F1686" s="94"/>
      <c r="G1686" s="94" t="s">
        <v>161</v>
      </c>
      <c r="H1686" s="94">
        <v>16</v>
      </c>
      <c r="I1686" s="94">
        <v>16</v>
      </c>
      <c r="J1686" s="94"/>
      <c r="K1686" s="94"/>
      <c r="L1686" s="94"/>
      <c r="M1686" s="688"/>
      <c r="N1686" s="94" t="s">
        <v>162</v>
      </c>
      <c r="O1686" s="94"/>
    </row>
    <row r="1687" s="647" customFormat="1" ht="19" spans="1:15">
      <c r="A1687" s="686" t="s">
        <v>29</v>
      </c>
      <c r="B1687" s="686" t="s">
        <v>790</v>
      </c>
      <c r="C1687" s="94">
        <v>2600000040</v>
      </c>
      <c r="D1687" s="94" t="s">
        <v>2104</v>
      </c>
      <c r="E1687" s="94" t="s">
        <v>2106</v>
      </c>
      <c r="F1687" s="94"/>
      <c r="G1687" s="94" t="s">
        <v>161</v>
      </c>
      <c r="H1687" s="94">
        <v>24.5</v>
      </c>
      <c r="I1687" s="94">
        <v>24.5</v>
      </c>
      <c r="J1687" s="94"/>
      <c r="K1687" s="94"/>
      <c r="L1687" s="94"/>
      <c r="M1687" s="688"/>
      <c r="N1687" s="94" t="s">
        <v>162</v>
      </c>
      <c r="O1687" s="94"/>
    </row>
    <row r="1688" s="647" customFormat="1" ht="19" spans="1:15">
      <c r="A1688" s="686" t="s">
        <v>21</v>
      </c>
      <c r="B1688" s="686" t="s">
        <v>790</v>
      </c>
      <c r="C1688" s="94">
        <v>260000005</v>
      </c>
      <c r="D1688" s="94" t="s">
        <v>2107</v>
      </c>
      <c r="E1688" s="94" t="s">
        <v>2108</v>
      </c>
      <c r="F1688" s="94"/>
      <c r="G1688" s="94" t="s">
        <v>1558</v>
      </c>
      <c r="H1688" s="94">
        <v>19.6</v>
      </c>
      <c r="I1688" s="94">
        <v>19.6</v>
      </c>
      <c r="J1688" s="94"/>
      <c r="K1688" s="94"/>
      <c r="L1688" s="94"/>
      <c r="M1688" s="688"/>
      <c r="N1688" s="94" t="s">
        <v>162</v>
      </c>
      <c r="O1688" s="94"/>
    </row>
    <row r="1689" s="647" customFormat="1" ht="95" spans="1:15">
      <c r="A1689" s="686" t="s">
        <v>21</v>
      </c>
      <c r="B1689" s="686" t="s">
        <v>790</v>
      </c>
      <c r="C1689" s="94">
        <v>260000006</v>
      </c>
      <c r="D1689" s="94" t="s">
        <v>2109</v>
      </c>
      <c r="E1689" s="94" t="s">
        <v>2110</v>
      </c>
      <c r="F1689" s="94"/>
      <c r="G1689" s="94" t="s">
        <v>1558</v>
      </c>
      <c r="H1689" s="94">
        <v>19.6</v>
      </c>
      <c r="I1689" s="94">
        <v>19.6</v>
      </c>
      <c r="J1689" s="94"/>
      <c r="K1689" s="94"/>
      <c r="L1689" s="94"/>
      <c r="M1689" s="688"/>
      <c r="N1689" s="94" t="s">
        <v>162</v>
      </c>
      <c r="O1689" s="94"/>
    </row>
    <row r="1690" s="647" customFormat="1" spans="1:15">
      <c r="A1690" s="686" t="s">
        <v>21</v>
      </c>
      <c r="B1690" s="686" t="s">
        <v>790</v>
      </c>
      <c r="C1690" s="94">
        <v>260000007</v>
      </c>
      <c r="D1690" s="94" t="s">
        <v>2111</v>
      </c>
      <c r="E1690" s="94" t="s">
        <v>136</v>
      </c>
      <c r="F1690" s="94"/>
      <c r="G1690" s="94" t="s">
        <v>161</v>
      </c>
      <c r="H1690" s="94">
        <v>39.2</v>
      </c>
      <c r="I1690" s="94">
        <v>39.2</v>
      </c>
      <c r="J1690" s="94"/>
      <c r="K1690" s="94"/>
      <c r="L1690" s="94"/>
      <c r="M1690" s="688"/>
      <c r="N1690" s="94" t="s">
        <v>162</v>
      </c>
      <c r="O1690" s="94"/>
    </row>
    <row r="1691" s="647" customFormat="1" ht="19" spans="1:15">
      <c r="A1691" s="686" t="s">
        <v>21</v>
      </c>
      <c r="B1691" s="686" t="s">
        <v>790</v>
      </c>
      <c r="C1691" s="94">
        <v>260000008</v>
      </c>
      <c r="D1691" s="94" t="s">
        <v>2112</v>
      </c>
      <c r="E1691" s="94"/>
      <c r="F1691" s="94"/>
      <c r="G1691" s="94" t="s">
        <v>161</v>
      </c>
      <c r="H1691" s="94">
        <v>29.4</v>
      </c>
      <c r="I1691" s="94">
        <v>29.4</v>
      </c>
      <c r="J1691" s="94"/>
      <c r="K1691" s="94"/>
      <c r="L1691" s="94"/>
      <c r="M1691" s="688"/>
      <c r="N1691" s="94" t="s">
        <v>162</v>
      </c>
      <c r="O1691" s="94"/>
    </row>
    <row r="1692" s="647" customFormat="1" ht="19" spans="1:15">
      <c r="A1692" s="686" t="s">
        <v>21</v>
      </c>
      <c r="B1692" s="686" t="s">
        <v>790</v>
      </c>
      <c r="C1692" s="94">
        <v>260000009</v>
      </c>
      <c r="D1692" s="94" t="s">
        <v>2113</v>
      </c>
      <c r="E1692" s="94"/>
      <c r="F1692" s="94"/>
      <c r="G1692" s="94" t="s">
        <v>161</v>
      </c>
      <c r="H1692" s="94">
        <v>29.4</v>
      </c>
      <c r="I1692" s="94">
        <v>29.4</v>
      </c>
      <c r="J1692" s="94"/>
      <c r="K1692" s="94"/>
      <c r="L1692" s="94"/>
      <c r="M1692" s="688"/>
      <c r="N1692" s="94" t="s">
        <v>162</v>
      </c>
      <c r="O1692" s="94"/>
    </row>
    <row r="1693" s="647" customFormat="1" ht="19" spans="1:15">
      <c r="A1693" s="686" t="s">
        <v>21</v>
      </c>
      <c r="B1693" s="686" t="s">
        <v>790</v>
      </c>
      <c r="C1693" s="94">
        <v>260000010</v>
      </c>
      <c r="D1693" s="94" t="s">
        <v>2114</v>
      </c>
      <c r="E1693" s="94"/>
      <c r="F1693" s="94"/>
      <c r="G1693" s="94" t="s">
        <v>2115</v>
      </c>
      <c r="H1693" s="94">
        <v>29.4</v>
      </c>
      <c r="I1693" s="94">
        <v>29.4</v>
      </c>
      <c r="J1693" s="94"/>
      <c r="K1693" s="94"/>
      <c r="L1693" s="94"/>
      <c r="M1693" s="688"/>
      <c r="N1693" s="94" t="s">
        <v>162</v>
      </c>
      <c r="O1693" s="94"/>
    </row>
    <row r="1694" s="647" customFormat="1" spans="1:15">
      <c r="A1694" s="686" t="s">
        <v>790</v>
      </c>
      <c r="B1694" s="686" t="s">
        <v>790</v>
      </c>
      <c r="C1694" s="94">
        <v>260000011</v>
      </c>
      <c r="D1694" s="94" t="s">
        <v>2116</v>
      </c>
      <c r="E1694" s="94"/>
      <c r="F1694" s="94"/>
      <c r="G1694" s="94" t="s">
        <v>161</v>
      </c>
      <c r="H1694" s="94">
        <v>4</v>
      </c>
      <c r="I1694" s="94">
        <v>4</v>
      </c>
      <c r="J1694" s="94"/>
      <c r="K1694" s="94"/>
      <c r="L1694" s="94"/>
      <c r="M1694" s="688"/>
      <c r="N1694" s="94" t="s">
        <v>162</v>
      </c>
      <c r="O1694" s="94"/>
    </row>
    <row r="1695" s="647" customFormat="1" ht="28.5" spans="1:15">
      <c r="A1695" s="686" t="s">
        <v>790</v>
      </c>
      <c r="B1695" s="686" t="s">
        <v>790</v>
      </c>
      <c r="C1695" s="94">
        <v>260000012</v>
      </c>
      <c r="D1695" s="94" t="s">
        <v>2117</v>
      </c>
      <c r="E1695" s="94" t="s">
        <v>2118</v>
      </c>
      <c r="F1695" s="94"/>
      <c r="G1695" s="94" t="s">
        <v>2119</v>
      </c>
      <c r="H1695" s="94">
        <v>24.5</v>
      </c>
      <c r="I1695" s="94">
        <v>24.5</v>
      </c>
      <c r="J1695" s="94"/>
      <c r="K1695" s="94"/>
      <c r="L1695" s="94"/>
      <c r="M1695" s="688"/>
      <c r="N1695" s="94" t="s">
        <v>162</v>
      </c>
      <c r="O1695" s="94"/>
    </row>
    <row r="1696" s="647" customFormat="1" ht="38" spans="1:15">
      <c r="A1696" s="686" t="s">
        <v>21</v>
      </c>
      <c r="B1696" s="686" t="s">
        <v>790</v>
      </c>
      <c r="C1696" s="94">
        <v>260000013</v>
      </c>
      <c r="D1696" s="94" t="s">
        <v>2120</v>
      </c>
      <c r="E1696" s="94" t="s">
        <v>2121</v>
      </c>
      <c r="F1696" s="94"/>
      <c r="G1696" s="94" t="s">
        <v>161</v>
      </c>
      <c r="H1696" s="94">
        <v>29.4</v>
      </c>
      <c r="I1696" s="94">
        <v>29.4</v>
      </c>
      <c r="J1696" s="94"/>
      <c r="K1696" s="94"/>
      <c r="L1696" s="94"/>
      <c r="M1696" s="688"/>
      <c r="N1696" s="94" t="s">
        <v>162</v>
      </c>
      <c r="O1696" s="94"/>
    </row>
    <row r="1697" s="647" customFormat="1" spans="1:15">
      <c r="A1697" s="686" t="s">
        <v>29</v>
      </c>
      <c r="B1697" s="686" t="s">
        <v>790</v>
      </c>
      <c r="C1697" s="94">
        <v>2600000130</v>
      </c>
      <c r="D1697" s="94" t="s">
        <v>2120</v>
      </c>
      <c r="E1697" s="94" t="s">
        <v>2122</v>
      </c>
      <c r="F1697" s="94"/>
      <c r="G1697" s="94" t="s">
        <v>161</v>
      </c>
      <c r="H1697" s="94">
        <v>41.2</v>
      </c>
      <c r="I1697" s="94">
        <v>41.2</v>
      </c>
      <c r="J1697" s="94"/>
      <c r="K1697" s="94"/>
      <c r="L1697" s="94"/>
      <c r="M1697" s="688"/>
      <c r="N1697" s="94" t="s">
        <v>162</v>
      </c>
      <c r="O1697" s="94"/>
    </row>
    <row r="1698" s="647" customFormat="1" spans="1:15">
      <c r="A1698" s="686" t="s">
        <v>21</v>
      </c>
      <c r="B1698" s="686" t="s">
        <v>790</v>
      </c>
      <c r="C1698" s="94">
        <v>260000014</v>
      </c>
      <c r="D1698" s="94" t="s">
        <v>2123</v>
      </c>
      <c r="E1698" s="94"/>
      <c r="F1698" s="94"/>
      <c r="G1698" s="94" t="s">
        <v>161</v>
      </c>
      <c r="H1698" s="94">
        <v>10</v>
      </c>
      <c r="I1698" s="94">
        <v>10</v>
      </c>
      <c r="J1698" s="94"/>
      <c r="K1698" s="94"/>
      <c r="L1698" s="94"/>
      <c r="M1698" s="688"/>
      <c r="N1698" s="94" t="s">
        <v>118</v>
      </c>
      <c r="O1698" s="94"/>
    </row>
    <row r="1699" s="647" customFormat="1" spans="1:15">
      <c r="A1699" s="686" t="s">
        <v>60</v>
      </c>
      <c r="B1699" s="686" t="s">
        <v>790</v>
      </c>
      <c r="C1699" s="94">
        <v>260000015</v>
      </c>
      <c r="D1699" s="94" t="s">
        <v>2124</v>
      </c>
      <c r="E1699" s="94"/>
      <c r="F1699" s="94"/>
      <c r="G1699" s="94" t="s">
        <v>161</v>
      </c>
      <c r="H1699" s="94">
        <v>29.4</v>
      </c>
      <c r="I1699" s="94">
        <v>29.4</v>
      </c>
      <c r="J1699" s="94"/>
      <c r="K1699" s="94"/>
      <c r="L1699" s="94"/>
      <c r="M1699" s="688"/>
      <c r="N1699" s="94" t="s">
        <v>162</v>
      </c>
      <c r="O1699" s="94"/>
    </row>
    <row r="1700" s="647" customFormat="1" ht="19" spans="1:15">
      <c r="A1700" s="686" t="s">
        <v>60</v>
      </c>
      <c r="B1700" s="686" t="s">
        <v>790</v>
      </c>
      <c r="C1700" s="94">
        <v>260000016</v>
      </c>
      <c r="D1700" s="94" t="s">
        <v>2125</v>
      </c>
      <c r="E1700" s="94"/>
      <c r="F1700" s="94"/>
      <c r="G1700" s="94" t="s">
        <v>161</v>
      </c>
      <c r="H1700" s="94">
        <v>114</v>
      </c>
      <c r="I1700" s="94">
        <v>114</v>
      </c>
      <c r="J1700" s="94"/>
      <c r="K1700" s="94"/>
      <c r="L1700" s="94"/>
      <c r="M1700" s="688"/>
      <c r="N1700" s="94" t="s">
        <v>162</v>
      </c>
      <c r="O1700" s="94"/>
    </row>
    <row r="1701" s="647" customFormat="1" ht="19" spans="1:15">
      <c r="A1701" s="686" t="s">
        <v>60</v>
      </c>
      <c r="B1701" s="686" t="s">
        <v>790</v>
      </c>
      <c r="C1701" s="94">
        <v>260000017</v>
      </c>
      <c r="D1701" s="94" t="s">
        <v>2126</v>
      </c>
      <c r="E1701" s="94"/>
      <c r="F1701" s="94"/>
      <c r="G1701" s="94" t="s">
        <v>161</v>
      </c>
      <c r="H1701" s="94">
        <v>114</v>
      </c>
      <c r="I1701" s="94">
        <v>114</v>
      </c>
      <c r="J1701" s="94"/>
      <c r="K1701" s="94"/>
      <c r="L1701" s="94"/>
      <c r="M1701" s="688"/>
      <c r="N1701" s="94" t="s">
        <v>162</v>
      </c>
      <c r="O1701" s="94"/>
    </row>
    <row r="1702" s="647" customFormat="1" ht="19" spans="1:15">
      <c r="A1702" s="686" t="s">
        <v>60</v>
      </c>
      <c r="B1702" s="686" t="s">
        <v>790</v>
      </c>
      <c r="C1702" s="94">
        <v>260000018</v>
      </c>
      <c r="D1702" s="94" t="s">
        <v>2127</v>
      </c>
      <c r="E1702" s="94"/>
      <c r="F1702" s="94"/>
      <c r="G1702" s="94" t="s">
        <v>161</v>
      </c>
      <c r="H1702" s="94">
        <v>76</v>
      </c>
      <c r="I1702" s="94">
        <v>76</v>
      </c>
      <c r="J1702" s="94"/>
      <c r="K1702" s="94"/>
      <c r="L1702" s="94"/>
      <c r="M1702" s="688"/>
      <c r="N1702" s="94" t="s">
        <v>118</v>
      </c>
      <c r="O1702" s="94"/>
    </row>
    <row r="1703" s="647" customFormat="1" spans="1:15">
      <c r="A1703" s="686" t="s">
        <v>60</v>
      </c>
      <c r="B1703" s="686" t="s">
        <v>790</v>
      </c>
      <c r="C1703" s="94">
        <v>260000019</v>
      </c>
      <c r="D1703" s="94" t="s">
        <v>2128</v>
      </c>
      <c r="E1703" s="94"/>
      <c r="F1703" s="94"/>
      <c r="G1703" s="94" t="s">
        <v>161</v>
      </c>
      <c r="H1703" s="94">
        <v>25</v>
      </c>
      <c r="I1703" s="94">
        <v>25</v>
      </c>
      <c r="J1703" s="94"/>
      <c r="K1703" s="94"/>
      <c r="L1703" s="94"/>
      <c r="M1703" s="688"/>
      <c r="N1703" s="94" t="s">
        <v>162</v>
      </c>
      <c r="O1703" s="94"/>
    </row>
    <row r="1704" s="647" customFormat="1" ht="142.5" spans="1:15">
      <c r="A1704" s="686" t="s">
        <v>53</v>
      </c>
      <c r="B1704" s="686" t="s">
        <v>790</v>
      </c>
      <c r="C1704" s="94">
        <v>2600000191</v>
      </c>
      <c r="D1704" s="94" t="s">
        <v>2129</v>
      </c>
      <c r="E1704" s="94" t="s">
        <v>2130</v>
      </c>
      <c r="F1704" s="94"/>
      <c r="G1704" s="94" t="s">
        <v>161</v>
      </c>
      <c r="H1704" s="94">
        <v>76</v>
      </c>
      <c r="I1704" s="94">
        <v>76</v>
      </c>
      <c r="J1704" s="94"/>
      <c r="K1704" s="94"/>
      <c r="L1704" s="94"/>
      <c r="M1704" s="688"/>
      <c r="N1704" s="94" t="s">
        <v>162</v>
      </c>
      <c r="O1704" s="94"/>
    </row>
    <row r="1705" s="647" customFormat="1" spans="1:15">
      <c r="A1705" s="686" t="s">
        <v>60</v>
      </c>
      <c r="B1705" s="686" t="s">
        <v>790</v>
      </c>
      <c r="C1705" s="94">
        <v>260000020</v>
      </c>
      <c r="D1705" s="94" t="s">
        <v>2131</v>
      </c>
      <c r="E1705" s="94" t="s">
        <v>2132</v>
      </c>
      <c r="F1705" s="94"/>
      <c r="G1705" s="94" t="s">
        <v>161</v>
      </c>
      <c r="H1705" s="94">
        <v>58.8</v>
      </c>
      <c r="I1705" s="94">
        <v>58.8</v>
      </c>
      <c r="J1705" s="94"/>
      <c r="K1705" s="94"/>
      <c r="L1705" s="94"/>
      <c r="M1705" s="688"/>
      <c r="N1705" s="94" t="s">
        <v>162</v>
      </c>
      <c r="O1705" s="94"/>
    </row>
    <row r="1706" s="647" customFormat="1" spans="1:15">
      <c r="A1706" s="686" t="s">
        <v>60</v>
      </c>
      <c r="B1706" s="686" t="s">
        <v>790</v>
      </c>
      <c r="C1706" s="94">
        <v>260000021</v>
      </c>
      <c r="D1706" s="94" t="s">
        <v>2133</v>
      </c>
      <c r="E1706" s="94"/>
      <c r="F1706" s="94"/>
      <c r="G1706" s="94" t="s">
        <v>161</v>
      </c>
      <c r="H1706" s="94">
        <v>506</v>
      </c>
      <c r="I1706" s="94">
        <v>506</v>
      </c>
      <c r="J1706" s="94"/>
      <c r="K1706" s="94"/>
      <c r="L1706" s="94"/>
      <c r="M1706" s="688"/>
      <c r="N1706" s="94" t="s">
        <v>128</v>
      </c>
      <c r="O1706" s="94"/>
    </row>
    <row r="1707" s="647" customFormat="1" ht="19" spans="1:15">
      <c r="A1707" s="686" t="s">
        <v>323</v>
      </c>
      <c r="B1707" s="686" t="s">
        <v>790</v>
      </c>
      <c r="C1707" s="94">
        <v>260000022</v>
      </c>
      <c r="D1707" s="94" t="s">
        <v>2134</v>
      </c>
      <c r="E1707" s="94" t="s">
        <v>2135</v>
      </c>
      <c r="F1707" s="94"/>
      <c r="G1707" s="94" t="s">
        <v>236</v>
      </c>
      <c r="H1707" s="94">
        <v>240</v>
      </c>
      <c r="I1707" s="94">
        <v>240</v>
      </c>
      <c r="J1707" s="94"/>
      <c r="K1707" s="94"/>
      <c r="L1707" s="94"/>
      <c r="M1707" s="688" t="s">
        <v>2136</v>
      </c>
      <c r="N1707" s="94" t="s">
        <v>128</v>
      </c>
      <c r="O1707" s="94"/>
    </row>
    <row r="1708" s="647" customFormat="1" ht="19" spans="1:15">
      <c r="A1708" s="686" t="s">
        <v>60</v>
      </c>
      <c r="B1708" s="686" t="s">
        <v>790</v>
      </c>
      <c r="C1708" s="94">
        <v>260000023</v>
      </c>
      <c r="D1708" s="94" t="s">
        <v>2137</v>
      </c>
      <c r="E1708" s="94" t="s">
        <v>2138</v>
      </c>
      <c r="F1708" s="94"/>
      <c r="G1708" s="94" t="s">
        <v>236</v>
      </c>
      <c r="H1708" s="94">
        <v>300</v>
      </c>
      <c r="I1708" s="94">
        <v>300</v>
      </c>
      <c r="J1708" s="94"/>
      <c r="K1708" s="94"/>
      <c r="L1708" s="94"/>
      <c r="M1708" s="688"/>
      <c r="N1708" s="94" t="s">
        <v>128</v>
      </c>
      <c r="O1708" s="94"/>
    </row>
    <row r="1709" s="647" customFormat="1" spans="1:15">
      <c r="A1709" s="686" t="s">
        <v>65</v>
      </c>
      <c r="B1709" s="686" t="s">
        <v>790</v>
      </c>
      <c r="C1709" s="94">
        <v>260000024</v>
      </c>
      <c r="D1709" s="94" t="s">
        <v>2139</v>
      </c>
      <c r="E1709" s="94" t="s">
        <v>2140</v>
      </c>
      <c r="F1709" s="94"/>
      <c r="G1709" s="94" t="s">
        <v>792</v>
      </c>
      <c r="H1709" s="94">
        <v>20</v>
      </c>
      <c r="I1709" s="94">
        <v>20</v>
      </c>
      <c r="J1709" s="94"/>
      <c r="K1709" s="94"/>
      <c r="L1709" s="94"/>
      <c r="M1709" s="688" t="s">
        <v>1022</v>
      </c>
      <c r="N1709" s="94" t="s">
        <v>162</v>
      </c>
      <c r="O1709" s="94"/>
    </row>
    <row r="1710" s="647" customFormat="1" spans="1:15">
      <c r="A1710" s="686" t="s">
        <v>65</v>
      </c>
      <c r="B1710" s="686" t="s">
        <v>790</v>
      </c>
      <c r="C1710" s="94">
        <v>2600000240</v>
      </c>
      <c r="D1710" s="94" t="s">
        <v>2139</v>
      </c>
      <c r="E1710" s="94" t="s">
        <v>2140</v>
      </c>
      <c r="F1710" s="94"/>
      <c r="G1710" s="94" t="s">
        <v>792</v>
      </c>
      <c r="H1710" s="94">
        <v>5</v>
      </c>
      <c r="I1710" s="94">
        <v>5</v>
      </c>
      <c r="J1710" s="94"/>
      <c r="K1710" s="94"/>
      <c r="L1710" s="94"/>
      <c r="M1710" s="688" t="s">
        <v>2141</v>
      </c>
      <c r="N1710" s="94" t="s">
        <v>162</v>
      </c>
      <c r="O1710" s="94"/>
    </row>
    <row r="1711" s="647" customFormat="1" spans="1:15">
      <c r="A1711" s="686" t="s">
        <v>53</v>
      </c>
      <c r="B1711" s="686" t="s">
        <v>790</v>
      </c>
      <c r="C1711" s="94">
        <v>260000025</v>
      </c>
      <c r="D1711" s="94" t="s">
        <v>2142</v>
      </c>
      <c r="E1711" s="94"/>
      <c r="F1711" s="94"/>
      <c r="G1711" s="94" t="s">
        <v>161</v>
      </c>
      <c r="H1711" s="94">
        <v>248.4</v>
      </c>
      <c r="I1711" s="94">
        <v>248.4</v>
      </c>
      <c r="J1711" s="94"/>
      <c r="K1711" s="94"/>
      <c r="L1711" s="94"/>
      <c r="M1711" s="688"/>
      <c r="N1711" s="94" t="s">
        <v>128</v>
      </c>
      <c r="O1711" s="94"/>
    </row>
    <row r="1712" s="647" customFormat="1" ht="66.5" spans="1:15">
      <c r="A1712" s="686" t="s">
        <v>790</v>
      </c>
      <c r="B1712" s="686" t="s">
        <v>790</v>
      </c>
      <c r="C1712" s="94">
        <v>260200001</v>
      </c>
      <c r="D1712" s="94" t="s">
        <v>2143</v>
      </c>
      <c r="E1712" s="94" t="s">
        <v>2144</v>
      </c>
      <c r="F1712" s="94"/>
      <c r="G1712" s="94" t="s">
        <v>206</v>
      </c>
      <c r="H1712" s="94">
        <v>93.1</v>
      </c>
      <c r="I1712" s="94">
        <v>93.1</v>
      </c>
      <c r="J1712" s="94"/>
      <c r="K1712" s="94"/>
      <c r="L1712" s="94"/>
      <c r="M1712" s="688"/>
      <c r="N1712" s="94" t="s">
        <v>162</v>
      </c>
      <c r="O1712" s="94"/>
    </row>
    <row r="1713" s="647" customFormat="1" ht="28.5" spans="1:15">
      <c r="A1713" s="686" t="s">
        <v>790</v>
      </c>
      <c r="B1713" s="686" t="s">
        <v>790</v>
      </c>
      <c r="C1713" s="94">
        <v>260200002</v>
      </c>
      <c r="D1713" s="94" t="s">
        <v>2145</v>
      </c>
      <c r="E1713" s="94" t="s">
        <v>2146</v>
      </c>
      <c r="F1713" s="94"/>
      <c r="G1713" s="94" t="s">
        <v>206</v>
      </c>
      <c r="H1713" s="94">
        <v>34</v>
      </c>
      <c r="I1713" s="94">
        <v>34</v>
      </c>
      <c r="J1713" s="94"/>
      <c r="K1713" s="94"/>
      <c r="L1713" s="94"/>
      <c r="M1713" s="688"/>
      <c r="N1713" s="94" t="s">
        <v>162</v>
      </c>
      <c r="O1713" s="94"/>
    </row>
    <row r="1714" s="647" customFormat="1" spans="1:15">
      <c r="A1714" s="686" t="s">
        <v>23</v>
      </c>
      <c r="B1714" s="686"/>
      <c r="C1714" s="94">
        <v>27</v>
      </c>
      <c r="D1714" s="94" t="s">
        <v>2147</v>
      </c>
      <c r="E1714" s="94"/>
      <c r="F1714" s="94"/>
      <c r="G1714" s="94"/>
      <c r="H1714" s="94" t="s">
        <v>20</v>
      </c>
      <c r="I1714" s="94" t="s">
        <v>20</v>
      </c>
      <c r="J1714" s="94"/>
      <c r="K1714" s="94"/>
      <c r="L1714" s="94"/>
      <c r="M1714" s="688"/>
      <c r="N1714" s="94" t="s">
        <v>20</v>
      </c>
      <c r="O1714" s="94"/>
    </row>
    <row r="1715" s="647" customFormat="1" spans="1:15">
      <c r="A1715" s="686" t="s">
        <v>21</v>
      </c>
      <c r="B1715" s="686"/>
      <c r="C1715" s="94">
        <v>2701</v>
      </c>
      <c r="D1715" s="94" t="s">
        <v>2148</v>
      </c>
      <c r="E1715" s="94"/>
      <c r="F1715" s="94"/>
      <c r="G1715" s="94"/>
      <c r="H1715" s="94" t="s">
        <v>20</v>
      </c>
      <c r="I1715" s="94" t="s">
        <v>20</v>
      </c>
      <c r="J1715" s="94"/>
      <c r="K1715" s="94"/>
      <c r="L1715" s="94"/>
      <c r="M1715" s="688"/>
      <c r="N1715" s="94" t="s">
        <v>20</v>
      </c>
      <c r="O1715" s="94"/>
    </row>
    <row r="1716" s="647" customFormat="1" ht="76" spans="1:15">
      <c r="A1716" s="686" t="s">
        <v>21</v>
      </c>
      <c r="B1716" s="686" t="s">
        <v>71</v>
      </c>
      <c r="C1716" s="94">
        <v>270100001</v>
      </c>
      <c r="D1716" s="94" t="s">
        <v>2149</v>
      </c>
      <c r="E1716" s="94" t="s">
        <v>2150</v>
      </c>
      <c r="F1716" s="94"/>
      <c r="G1716" s="94" t="s">
        <v>161</v>
      </c>
      <c r="H1716" s="94">
        <v>700</v>
      </c>
      <c r="I1716" s="94">
        <v>665</v>
      </c>
      <c r="J1716" s="94"/>
      <c r="K1716" s="94"/>
      <c r="L1716" s="94"/>
      <c r="M1716" s="688" t="s">
        <v>2151</v>
      </c>
      <c r="N1716" s="94" t="s">
        <v>118</v>
      </c>
      <c r="O1716" s="94"/>
    </row>
    <row r="1717" s="647" customFormat="1" ht="19" spans="1:15">
      <c r="A1717" s="686" t="s">
        <v>21</v>
      </c>
      <c r="B1717" s="686" t="s">
        <v>71</v>
      </c>
      <c r="C1717" s="94">
        <v>270100002</v>
      </c>
      <c r="D1717" s="94" t="s">
        <v>2152</v>
      </c>
      <c r="E1717" s="94" t="s">
        <v>2153</v>
      </c>
      <c r="F1717" s="94" t="s">
        <v>136</v>
      </c>
      <c r="G1717" s="94" t="s">
        <v>161</v>
      </c>
      <c r="H1717" s="94">
        <v>500</v>
      </c>
      <c r="I1717" s="94">
        <v>475</v>
      </c>
      <c r="J1717" s="94"/>
      <c r="K1717" s="94"/>
      <c r="L1717" s="94"/>
      <c r="M1717" s="688" t="s">
        <v>136</v>
      </c>
      <c r="N1717" s="94" t="s">
        <v>118</v>
      </c>
      <c r="O1717" s="94"/>
    </row>
    <row r="1718" s="647" customFormat="1" ht="19" spans="1:15">
      <c r="A1718" s="686" t="s">
        <v>57</v>
      </c>
      <c r="B1718" s="686" t="s">
        <v>71</v>
      </c>
      <c r="C1718" s="94">
        <v>270100003</v>
      </c>
      <c r="D1718" s="94" t="s">
        <v>2154</v>
      </c>
      <c r="E1718" s="94" t="s">
        <v>2155</v>
      </c>
      <c r="F1718" s="94" t="s">
        <v>2156</v>
      </c>
      <c r="G1718" s="94" t="s">
        <v>161</v>
      </c>
      <c r="H1718" s="94">
        <v>400</v>
      </c>
      <c r="I1718" s="94">
        <v>380</v>
      </c>
      <c r="J1718" s="94"/>
      <c r="K1718" s="94"/>
      <c r="L1718" s="94"/>
      <c r="M1718" s="688"/>
      <c r="N1718" s="94" t="s">
        <v>118</v>
      </c>
      <c r="O1718" s="94"/>
    </row>
    <row r="1719" s="647" customFormat="1" ht="57" spans="1:15">
      <c r="A1719" s="686" t="s">
        <v>23</v>
      </c>
      <c r="B1719" s="686"/>
      <c r="C1719" s="94">
        <v>2702</v>
      </c>
      <c r="D1719" s="94" t="s">
        <v>2157</v>
      </c>
      <c r="E1719" s="94" t="s">
        <v>2158</v>
      </c>
      <c r="F1719" s="94"/>
      <c r="G1719" s="94"/>
      <c r="H1719" s="94" t="s">
        <v>20</v>
      </c>
      <c r="I1719" s="94" t="s">
        <v>20</v>
      </c>
      <c r="J1719" s="94"/>
      <c r="K1719" s="94"/>
      <c r="L1719" s="94"/>
      <c r="M1719" s="688" t="s">
        <v>2159</v>
      </c>
      <c r="N1719" s="94" t="s">
        <v>20</v>
      </c>
      <c r="O1719" s="94"/>
    </row>
    <row r="1720" s="647" customFormat="1" ht="28.5" spans="1:15">
      <c r="A1720" s="686" t="s">
        <v>23</v>
      </c>
      <c r="B1720" s="686" t="s">
        <v>71</v>
      </c>
      <c r="C1720" s="94">
        <v>270200001</v>
      </c>
      <c r="D1720" s="94" t="s">
        <v>2160</v>
      </c>
      <c r="E1720" s="94" t="s">
        <v>2161</v>
      </c>
      <c r="F1720" s="94" t="s">
        <v>136</v>
      </c>
      <c r="G1720" s="94" t="s">
        <v>2162</v>
      </c>
      <c r="H1720" s="94">
        <v>58</v>
      </c>
      <c r="I1720" s="94">
        <v>55.1</v>
      </c>
      <c r="J1720" s="94"/>
      <c r="K1720" s="94"/>
      <c r="L1720" s="94"/>
      <c r="M1720" s="688" t="s">
        <v>2163</v>
      </c>
      <c r="N1720" s="94" t="s">
        <v>162</v>
      </c>
      <c r="O1720" s="94"/>
    </row>
    <row r="1721" s="647" customFormat="1" ht="19" spans="1:15">
      <c r="A1721" s="686" t="s">
        <v>23</v>
      </c>
      <c r="B1721" s="686" t="s">
        <v>71</v>
      </c>
      <c r="C1721" s="94">
        <v>270200002</v>
      </c>
      <c r="D1721" s="94" t="s">
        <v>2164</v>
      </c>
      <c r="E1721" s="94" t="s">
        <v>2165</v>
      </c>
      <c r="F1721" s="94"/>
      <c r="G1721" s="94" t="s">
        <v>2162</v>
      </c>
      <c r="H1721" s="94">
        <v>40</v>
      </c>
      <c r="I1721" s="94">
        <v>38</v>
      </c>
      <c r="J1721" s="94"/>
      <c r="K1721" s="94"/>
      <c r="L1721" s="94"/>
      <c r="M1721" s="688"/>
      <c r="N1721" s="94" t="s">
        <v>162</v>
      </c>
      <c r="O1721" s="94"/>
    </row>
    <row r="1722" s="647" customFormat="1" ht="19" spans="1:15">
      <c r="A1722" s="686" t="s">
        <v>23</v>
      </c>
      <c r="B1722" s="686" t="s">
        <v>71</v>
      </c>
      <c r="C1722" s="94">
        <v>270200003</v>
      </c>
      <c r="D1722" s="94" t="s">
        <v>2166</v>
      </c>
      <c r="E1722" s="94" t="s">
        <v>2167</v>
      </c>
      <c r="F1722" s="94" t="s">
        <v>136</v>
      </c>
      <c r="G1722" s="94" t="s">
        <v>2162</v>
      </c>
      <c r="H1722" s="94">
        <v>116</v>
      </c>
      <c r="I1722" s="94">
        <v>110.2</v>
      </c>
      <c r="J1722" s="94"/>
      <c r="K1722" s="94"/>
      <c r="L1722" s="94"/>
      <c r="M1722" s="688" t="s">
        <v>2168</v>
      </c>
      <c r="N1722" s="94" t="s">
        <v>162</v>
      </c>
      <c r="O1722" s="94"/>
    </row>
    <row r="1723" s="647" customFormat="1" ht="38" spans="1:15">
      <c r="A1723" s="686" t="s">
        <v>23</v>
      </c>
      <c r="B1723" s="686" t="s">
        <v>71</v>
      </c>
      <c r="C1723" s="94">
        <v>270200004</v>
      </c>
      <c r="D1723" s="94" t="s">
        <v>2169</v>
      </c>
      <c r="E1723" s="94" t="s">
        <v>2170</v>
      </c>
      <c r="F1723" s="94" t="s">
        <v>136</v>
      </c>
      <c r="G1723" s="94" t="s">
        <v>2162</v>
      </c>
      <c r="H1723" s="94">
        <v>58</v>
      </c>
      <c r="I1723" s="94">
        <v>55.1</v>
      </c>
      <c r="J1723" s="94"/>
      <c r="K1723" s="94"/>
      <c r="L1723" s="94"/>
      <c r="M1723" s="688"/>
      <c r="N1723" s="94" t="s">
        <v>162</v>
      </c>
      <c r="O1723" s="94"/>
    </row>
    <row r="1724" s="647" customFormat="1" ht="19" spans="1:15">
      <c r="A1724" s="686" t="s">
        <v>23</v>
      </c>
      <c r="B1724" s="686" t="s">
        <v>71</v>
      </c>
      <c r="C1724" s="94">
        <v>270200005</v>
      </c>
      <c r="D1724" s="94" t="s">
        <v>2171</v>
      </c>
      <c r="E1724" s="94" t="s">
        <v>2172</v>
      </c>
      <c r="F1724" s="94" t="s">
        <v>136</v>
      </c>
      <c r="G1724" s="94" t="s">
        <v>2162</v>
      </c>
      <c r="H1724" s="94">
        <v>15</v>
      </c>
      <c r="I1724" s="94">
        <v>14.3</v>
      </c>
      <c r="J1724" s="94"/>
      <c r="K1724" s="94"/>
      <c r="L1724" s="94"/>
      <c r="M1724" s="688"/>
      <c r="N1724" s="94" t="s">
        <v>162</v>
      </c>
      <c r="O1724" s="94"/>
    </row>
    <row r="1725" s="647" customFormat="1" ht="57" spans="1:15">
      <c r="A1725" s="686" t="s">
        <v>23</v>
      </c>
      <c r="B1725" s="686"/>
      <c r="C1725" s="94">
        <v>2703</v>
      </c>
      <c r="D1725" s="94" t="s">
        <v>2173</v>
      </c>
      <c r="E1725" s="94" t="s">
        <v>2174</v>
      </c>
      <c r="F1725" s="94"/>
      <c r="G1725" s="94"/>
      <c r="H1725" s="94" t="s">
        <v>20</v>
      </c>
      <c r="I1725" s="94" t="s">
        <v>20</v>
      </c>
      <c r="J1725" s="94"/>
      <c r="K1725" s="94"/>
      <c r="L1725" s="94"/>
      <c r="M1725" s="688" t="s">
        <v>2168</v>
      </c>
      <c r="N1725" s="94" t="s">
        <v>20</v>
      </c>
      <c r="O1725" s="94"/>
    </row>
    <row r="1726" s="647" customFormat="1" ht="19" spans="1:15">
      <c r="A1726" s="686" t="s">
        <v>23</v>
      </c>
      <c r="B1726" s="686" t="s">
        <v>71</v>
      </c>
      <c r="C1726" s="94">
        <v>270300001</v>
      </c>
      <c r="D1726" s="94" t="s">
        <v>2175</v>
      </c>
      <c r="E1726" s="94" t="s">
        <v>2176</v>
      </c>
      <c r="F1726" s="94"/>
      <c r="G1726" s="94" t="s">
        <v>2162</v>
      </c>
      <c r="H1726" s="94">
        <v>159.5</v>
      </c>
      <c r="I1726" s="94">
        <v>151.5</v>
      </c>
      <c r="J1726" s="94"/>
      <c r="K1726" s="94"/>
      <c r="L1726" s="94"/>
      <c r="M1726" s="688" t="s">
        <v>2177</v>
      </c>
      <c r="N1726" s="94" t="s">
        <v>162</v>
      </c>
      <c r="O1726" s="94"/>
    </row>
    <row r="1727" s="647" customFormat="1" ht="38" spans="1:15">
      <c r="A1727" s="686" t="s">
        <v>108</v>
      </c>
      <c r="B1727" s="686" t="s">
        <v>71</v>
      </c>
      <c r="C1727" s="94">
        <v>270300002</v>
      </c>
      <c r="D1727" s="94" t="s">
        <v>2178</v>
      </c>
      <c r="E1727" s="94" t="s">
        <v>2179</v>
      </c>
      <c r="F1727" s="94"/>
      <c r="G1727" s="94" t="s">
        <v>2162</v>
      </c>
      <c r="H1727" s="94">
        <v>159.5</v>
      </c>
      <c r="I1727" s="94">
        <v>151.5</v>
      </c>
      <c r="J1727" s="94"/>
      <c r="K1727" s="94"/>
      <c r="L1727" s="94"/>
      <c r="M1727" s="688" t="s">
        <v>2180</v>
      </c>
      <c r="N1727" s="94" t="s">
        <v>162</v>
      </c>
      <c r="O1727" s="94"/>
    </row>
    <row r="1728" s="647" customFormat="1" ht="19" spans="1:15">
      <c r="A1728" s="686" t="s">
        <v>23</v>
      </c>
      <c r="B1728" s="686" t="s">
        <v>71</v>
      </c>
      <c r="C1728" s="94">
        <v>270300003</v>
      </c>
      <c r="D1728" s="94" t="s">
        <v>2181</v>
      </c>
      <c r="E1728" s="94" t="s">
        <v>2182</v>
      </c>
      <c r="F1728" s="94"/>
      <c r="G1728" s="94" t="s">
        <v>2162</v>
      </c>
      <c r="H1728" s="94">
        <v>159.5</v>
      </c>
      <c r="I1728" s="94">
        <v>151.5</v>
      </c>
      <c r="J1728" s="94"/>
      <c r="K1728" s="94"/>
      <c r="L1728" s="94"/>
      <c r="M1728" s="688" t="s">
        <v>2177</v>
      </c>
      <c r="N1728" s="94" t="s">
        <v>162</v>
      </c>
      <c r="O1728" s="94"/>
    </row>
    <row r="1729" s="647" customFormat="1" ht="19" spans="1:15">
      <c r="A1729" s="686" t="s">
        <v>23</v>
      </c>
      <c r="B1729" s="686" t="s">
        <v>71</v>
      </c>
      <c r="C1729" s="94">
        <v>270300004</v>
      </c>
      <c r="D1729" s="94" t="s">
        <v>2183</v>
      </c>
      <c r="E1729" s="94" t="s">
        <v>2184</v>
      </c>
      <c r="F1729" s="94"/>
      <c r="G1729" s="94" t="s">
        <v>2162</v>
      </c>
      <c r="H1729" s="94">
        <v>159.5</v>
      </c>
      <c r="I1729" s="94">
        <v>151.5</v>
      </c>
      <c r="J1729" s="94"/>
      <c r="K1729" s="94"/>
      <c r="L1729" s="94"/>
      <c r="M1729" s="688" t="s">
        <v>2177</v>
      </c>
      <c r="N1729" s="94" t="s">
        <v>162</v>
      </c>
      <c r="O1729" s="94"/>
    </row>
    <row r="1730" s="647" customFormat="1" ht="38" spans="1:15">
      <c r="A1730" s="686" t="s">
        <v>108</v>
      </c>
      <c r="B1730" s="686" t="s">
        <v>71</v>
      </c>
      <c r="C1730" s="94">
        <v>270300005</v>
      </c>
      <c r="D1730" s="94" t="s">
        <v>2185</v>
      </c>
      <c r="E1730" s="94"/>
      <c r="F1730" s="94"/>
      <c r="G1730" s="94" t="s">
        <v>2186</v>
      </c>
      <c r="H1730" s="94">
        <v>159.5</v>
      </c>
      <c r="I1730" s="94">
        <v>151.5</v>
      </c>
      <c r="J1730" s="94"/>
      <c r="K1730" s="94"/>
      <c r="L1730" s="94"/>
      <c r="M1730" s="688" t="s">
        <v>2187</v>
      </c>
      <c r="N1730" s="94" t="s">
        <v>162</v>
      </c>
      <c r="O1730" s="94"/>
    </row>
    <row r="1731" s="647" customFormat="1" ht="47.5" spans="1:15">
      <c r="A1731" s="686" t="s">
        <v>23</v>
      </c>
      <c r="B1731" s="686" t="s">
        <v>71</v>
      </c>
      <c r="C1731" s="94">
        <v>270300006</v>
      </c>
      <c r="D1731" s="94" t="s">
        <v>2188</v>
      </c>
      <c r="E1731" s="94" t="s">
        <v>2189</v>
      </c>
      <c r="F1731" s="94"/>
      <c r="G1731" s="94" t="s">
        <v>2190</v>
      </c>
      <c r="H1731" s="94">
        <v>132</v>
      </c>
      <c r="I1731" s="94">
        <v>125.4</v>
      </c>
      <c r="J1731" s="94"/>
      <c r="K1731" s="94"/>
      <c r="L1731" s="94"/>
      <c r="M1731" s="688"/>
      <c r="N1731" s="94" t="s">
        <v>162</v>
      </c>
      <c r="O1731" s="94"/>
    </row>
    <row r="1732" s="647" customFormat="1" ht="19" spans="1:15">
      <c r="A1732" s="686" t="s">
        <v>63</v>
      </c>
      <c r="B1732" s="686" t="s">
        <v>71</v>
      </c>
      <c r="C1732" s="94">
        <v>270300007</v>
      </c>
      <c r="D1732" s="94" t="s">
        <v>2191</v>
      </c>
      <c r="E1732" s="94"/>
      <c r="F1732" s="94"/>
      <c r="G1732" s="94" t="s">
        <v>2162</v>
      </c>
      <c r="H1732" s="94">
        <v>77</v>
      </c>
      <c r="I1732" s="94">
        <v>73.1</v>
      </c>
      <c r="J1732" s="94"/>
      <c r="K1732" s="94"/>
      <c r="L1732" s="94"/>
      <c r="M1732" s="688"/>
      <c r="N1732" s="94" t="s">
        <v>162</v>
      </c>
      <c r="O1732" s="94"/>
    </row>
    <row r="1733" s="647" customFormat="1" ht="19" spans="1:15">
      <c r="A1733" s="686" t="s">
        <v>23</v>
      </c>
      <c r="B1733" s="686" t="s">
        <v>71</v>
      </c>
      <c r="C1733" s="94">
        <v>270300008</v>
      </c>
      <c r="D1733" s="94" t="s">
        <v>2192</v>
      </c>
      <c r="E1733" s="94"/>
      <c r="F1733" s="94"/>
      <c r="G1733" s="94" t="s">
        <v>2162</v>
      </c>
      <c r="H1733" s="94">
        <v>159.5</v>
      </c>
      <c r="I1733" s="94">
        <v>151.5</v>
      </c>
      <c r="J1733" s="94"/>
      <c r="K1733" s="94"/>
      <c r="L1733" s="94"/>
      <c r="M1733" s="688"/>
      <c r="N1733" s="94" t="s">
        <v>162</v>
      </c>
      <c r="O1733" s="94"/>
    </row>
    <row r="1734" s="647" customFormat="1" ht="19" spans="1:15">
      <c r="A1734" s="686" t="s">
        <v>23</v>
      </c>
      <c r="B1734" s="686" t="s">
        <v>71</v>
      </c>
      <c r="C1734" s="94">
        <v>270300009</v>
      </c>
      <c r="D1734" s="94" t="s">
        <v>2193</v>
      </c>
      <c r="E1734" s="94"/>
      <c r="F1734" s="94"/>
      <c r="G1734" s="94" t="s">
        <v>2162</v>
      </c>
      <c r="H1734" s="94">
        <v>110</v>
      </c>
      <c r="I1734" s="94">
        <v>104.5</v>
      </c>
      <c r="J1734" s="94"/>
      <c r="K1734" s="94"/>
      <c r="L1734" s="94"/>
      <c r="M1734" s="688" t="s">
        <v>2194</v>
      </c>
      <c r="N1734" s="94" t="s">
        <v>162</v>
      </c>
      <c r="O1734" s="94"/>
    </row>
    <row r="1735" s="647" customFormat="1" spans="1:15">
      <c r="A1735" s="686" t="s">
        <v>23</v>
      </c>
      <c r="B1735" s="686" t="s">
        <v>71</v>
      </c>
      <c r="C1735" s="94">
        <v>270300010</v>
      </c>
      <c r="D1735" s="94" t="s">
        <v>2195</v>
      </c>
      <c r="E1735" s="94"/>
      <c r="F1735" s="94"/>
      <c r="G1735" s="94" t="s">
        <v>2162</v>
      </c>
      <c r="H1735" s="94">
        <v>319</v>
      </c>
      <c r="I1735" s="94">
        <v>303.1</v>
      </c>
      <c r="J1735" s="94"/>
      <c r="K1735" s="94"/>
      <c r="L1735" s="94"/>
      <c r="M1735" s="688"/>
      <c r="N1735" s="94" t="s">
        <v>162</v>
      </c>
      <c r="O1735" s="94"/>
    </row>
    <row r="1736" s="647" customFormat="1" ht="23" customHeight="1" spans="1:15">
      <c r="A1736" s="686" t="s">
        <v>23</v>
      </c>
      <c r="B1736" s="686"/>
      <c r="C1736" s="94">
        <v>2704</v>
      </c>
      <c r="D1736" s="94" t="s">
        <v>2196</v>
      </c>
      <c r="E1736" s="94" t="s">
        <v>2197</v>
      </c>
      <c r="F1736" s="94" t="s">
        <v>136</v>
      </c>
      <c r="G1736" s="94"/>
      <c r="H1736" s="94" t="s">
        <v>20</v>
      </c>
      <c r="I1736" s="94" t="s">
        <v>20</v>
      </c>
      <c r="J1736" s="94"/>
      <c r="K1736" s="94"/>
      <c r="L1736" s="94"/>
      <c r="M1736" s="688" t="s">
        <v>2198</v>
      </c>
      <c r="N1736" s="94" t="s">
        <v>20</v>
      </c>
      <c r="O1736" s="94"/>
    </row>
    <row r="1737" s="647" customFormat="1" ht="35" customHeight="1" spans="1:15">
      <c r="A1737" s="686" t="s">
        <v>2199</v>
      </c>
      <c r="B1737" s="686" t="s">
        <v>71</v>
      </c>
      <c r="C1737" s="94">
        <v>270400001</v>
      </c>
      <c r="D1737" s="94" t="s">
        <v>2200</v>
      </c>
      <c r="E1737" s="94"/>
      <c r="F1737" s="94" t="s">
        <v>20</v>
      </c>
      <c r="G1737" s="94" t="s">
        <v>161</v>
      </c>
      <c r="H1737" s="94">
        <v>319</v>
      </c>
      <c r="I1737" s="94">
        <v>303.1</v>
      </c>
      <c r="J1737" s="94"/>
      <c r="K1737" s="94"/>
      <c r="L1737" s="94"/>
      <c r="M1737" s="688" t="s">
        <v>2201</v>
      </c>
      <c r="N1737" s="94" t="s">
        <v>162</v>
      </c>
      <c r="O1737" s="94"/>
    </row>
    <row r="1738" s="647" customFormat="1" ht="19" spans="1:15">
      <c r="A1738" s="686" t="s">
        <v>323</v>
      </c>
      <c r="B1738" s="686" t="s">
        <v>71</v>
      </c>
      <c r="C1738" s="94">
        <v>270400002</v>
      </c>
      <c r="D1738" s="94" t="s">
        <v>2202</v>
      </c>
      <c r="E1738" s="94" t="s">
        <v>2203</v>
      </c>
      <c r="F1738" s="94"/>
      <c r="G1738" s="94" t="s">
        <v>2162</v>
      </c>
      <c r="H1738" s="94">
        <v>159.5</v>
      </c>
      <c r="I1738" s="94">
        <v>151.5</v>
      </c>
      <c r="J1738" s="94"/>
      <c r="K1738" s="94"/>
      <c r="L1738" s="94"/>
      <c r="M1738" s="688"/>
      <c r="N1738" s="94" t="s">
        <v>162</v>
      </c>
      <c r="O1738" s="94"/>
    </row>
    <row r="1739" s="647" customFormat="1" spans="1:15">
      <c r="A1739" s="686" t="s">
        <v>323</v>
      </c>
      <c r="B1739" s="686" t="s">
        <v>71</v>
      </c>
      <c r="C1739" s="94">
        <v>270400003</v>
      </c>
      <c r="D1739" s="94" t="s">
        <v>2204</v>
      </c>
      <c r="E1739" s="94" t="s">
        <v>2205</v>
      </c>
      <c r="F1739" s="94"/>
      <c r="G1739" s="94" t="s">
        <v>792</v>
      </c>
      <c r="H1739" s="94">
        <v>176</v>
      </c>
      <c r="I1739" s="94">
        <v>167.2</v>
      </c>
      <c r="J1739" s="94"/>
      <c r="K1739" s="94"/>
      <c r="L1739" s="94"/>
      <c r="M1739" s="688"/>
      <c r="N1739" s="94" t="s">
        <v>162</v>
      </c>
      <c r="O1739" s="94"/>
    </row>
    <row r="1740" s="647" customFormat="1" spans="1:15">
      <c r="A1740" s="686" t="s">
        <v>23</v>
      </c>
      <c r="B1740" s="686"/>
      <c r="C1740" s="94">
        <v>2705</v>
      </c>
      <c r="D1740" s="94" t="s">
        <v>2206</v>
      </c>
      <c r="E1740" s="94"/>
      <c r="F1740" s="94"/>
      <c r="G1740" s="94"/>
      <c r="H1740" s="94" t="s">
        <v>20</v>
      </c>
      <c r="I1740" s="94" t="s">
        <v>20</v>
      </c>
      <c r="J1740" s="94"/>
      <c r="K1740" s="94"/>
      <c r="L1740" s="94"/>
      <c r="M1740" s="688"/>
      <c r="N1740" s="94" t="s">
        <v>20</v>
      </c>
      <c r="O1740" s="94"/>
    </row>
    <row r="1741" s="647" customFormat="1" ht="47.5" spans="1:15">
      <c r="A1741" s="686" t="s">
        <v>23</v>
      </c>
      <c r="B1741" s="686" t="s">
        <v>71</v>
      </c>
      <c r="C1741" s="94">
        <v>270500001</v>
      </c>
      <c r="D1741" s="94" t="s">
        <v>2207</v>
      </c>
      <c r="E1741" s="94"/>
      <c r="F1741" s="94"/>
      <c r="G1741" s="94" t="s">
        <v>2208</v>
      </c>
      <c r="H1741" s="94">
        <v>74.8</v>
      </c>
      <c r="I1741" s="94">
        <v>71.1</v>
      </c>
      <c r="J1741" s="94"/>
      <c r="K1741" s="94"/>
      <c r="L1741" s="94"/>
      <c r="M1741" s="688"/>
      <c r="N1741" s="94" t="s">
        <v>162</v>
      </c>
      <c r="O1741" s="94"/>
    </row>
    <row r="1742" s="647" customFormat="1" ht="47.5" spans="1:15">
      <c r="A1742" s="686" t="s">
        <v>323</v>
      </c>
      <c r="B1742" s="686" t="s">
        <v>71</v>
      </c>
      <c r="C1742" s="94">
        <v>270500002</v>
      </c>
      <c r="D1742" s="94" t="s">
        <v>2209</v>
      </c>
      <c r="E1742" s="94"/>
      <c r="F1742" s="94"/>
      <c r="G1742" s="94" t="s">
        <v>2208</v>
      </c>
      <c r="H1742" s="94">
        <v>150</v>
      </c>
      <c r="I1742" s="94">
        <v>140</v>
      </c>
      <c r="J1742" s="94"/>
      <c r="K1742" s="94"/>
      <c r="L1742" s="94"/>
      <c r="M1742" s="688" t="s">
        <v>2210</v>
      </c>
      <c r="N1742" s="94" t="s">
        <v>128</v>
      </c>
      <c r="O1742" s="94"/>
    </row>
    <row r="1743" s="647" customFormat="1" ht="47.5" spans="1:15">
      <c r="A1743" s="686" t="s">
        <v>23</v>
      </c>
      <c r="B1743" s="686" t="s">
        <v>71</v>
      </c>
      <c r="C1743" s="94">
        <v>270500003</v>
      </c>
      <c r="D1743" s="94" t="s">
        <v>2211</v>
      </c>
      <c r="E1743" s="94"/>
      <c r="F1743" s="94"/>
      <c r="G1743" s="94" t="s">
        <v>2208</v>
      </c>
      <c r="H1743" s="94">
        <v>118.8</v>
      </c>
      <c r="I1743" s="94">
        <v>112.9</v>
      </c>
      <c r="J1743" s="94"/>
      <c r="K1743" s="94"/>
      <c r="L1743" s="94"/>
      <c r="M1743" s="688"/>
      <c r="N1743" s="94" t="s">
        <v>128</v>
      </c>
      <c r="O1743" s="94"/>
    </row>
    <row r="1744" s="647" customFormat="1" spans="1:15">
      <c r="A1744" s="686" t="s">
        <v>323</v>
      </c>
      <c r="B1744" s="686" t="s">
        <v>71</v>
      </c>
      <c r="C1744" s="94">
        <v>270500004</v>
      </c>
      <c r="D1744" s="94" t="s">
        <v>2212</v>
      </c>
      <c r="E1744" s="94"/>
      <c r="F1744" s="94" t="s">
        <v>2077</v>
      </c>
      <c r="G1744" s="94" t="s">
        <v>161</v>
      </c>
      <c r="H1744" s="94">
        <v>127.6</v>
      </c>
      <c r="I1744" s="94">
        <v>121.2</v>
      </c>
      <c r="J1744" s="94"/>
      <c r="K1744" s="94"/>
      <c r="L1744" s="94"/>
      <c r="M1744" s="688"/>
      <c r="N1744" s="94" t="s">
        <v>128</v>
      </c>
      <c r="O1744" s="94"/>
    </row>
    <row r="1745" s="647" customFormat="1" spans="1:15">
      <c r="A1745" s="686" t="s">
        <v>53</v>
      </c>
      <c r="B1745" s="686" t="s">
        <v>71</v>
      </c>
      <c r="C1745" s="94">
        <v>270700005</v>
      </c>
      <c r="D1745" s="94" t="s">
        <v>2213</v>
      </c>
      <c r="E1745" s="94"/>
      <c r="F1745" s="94" t="s">
        <v>2077</v>
      </c>
      <c r="G1745" s="94" t="s">
        <v>792</v>
      </c>
      <c r="H1745" s="94">
        <v>660</v>
      </c>
      <c r="I1745" s="94">
        <v>627</v>
      </c>
      <c r="J1745" s="94"/>
      <c r="K1745" s="94"/>
      <c r="L1745" s="94"/>
      <c r="M1745" s="688"/>
      <c r="N1745" s="94" t="s">
        <v>118</v>
      </c>
      <c r="O1745" s="94"/>
    </row>
    <row r="1746" s="647" customFormat="1" spans="1:15">
      <c r="A1746" s="686" t="s">
        <v>169</v>
      </c>
      <c r="B1746" s="686" t="s">
        <v>71</v>
      </c>
      <c r="C1746" s="94" t="s">
        <v>2214</v>
      </c>
      <c r="D1746" s="94" t="s">
        <v>2215</v>
      </c>
      <c r="E1746" s="94"/>
      <c r="F1746" s="94"/>
      <c r="G1746" s="94" t="s">
        <v>161</v>
      </c>
      <c r="H1746" s="94">
        <v>400</v>
      </c>
      <c r="I1746" s="94">
        <v>400</v>
      </c>
      <c r="J1746" s="94"/>
      <c r="K1746" s="94"/>
      <c r="L1746" s="94"/>
      <c r="M1746" s="688"/>
      <c r="N1746" s="94" t="s">
        <v>128</v>
      </c>
      <c r="O1746" s="94"/>
    </row>
    <row r="1747" s="647" customFormat="1" spans="1:15">
      <c r="A1747" s="686" t="s">
        <v>23</v>
      </c>
      <c r="B1747" s="686"/>
      <c r="C1747" s="94">
        <v>2706</v>
      </c>
      <c r="D1747" s="94" t="s">
        <v>2216</v>
      </c>
      <c r="E1747" s="94" t="s">
        <v>2217</v>
      </c>
      <c r="F1747" s="94"/>
      <c r="G1747" s="94"/>
      <c r="H1747" s="94" t="s">
        <v>20</v>
      </c>
      <c r="I1747" s="94" t="s">
        <v>20</v>
      </c>
      <c r="J1747" s="94"/>
      <c r="K1747" s="94"/>
      <c r="L1747" s="94"/>
      <c r="M1747" s="688"/>
      <c r="N1747" s="94" t="s">
        <v>20</v>
      </c>
      <c r="O1747" s="94"/>
    </row>
    <row r="1748" s="647" customFormat="1" ht="19" spans="1:15">
      <c r="A1748" s="686" t="s">
        <v>23</v>
      </c>
      <c r="B1748" s="686" t="s">
        <v>71</v>
      </c>
      <c r="C1748" s="94">
        <v>270600001</v>
      </c>
      <c r="D1748" s="94" t="s">
        <v>2218</v>
      </c>
      <c r="E1748" s="94"/>
      <c r="F1748" s="94"/>
      <c r="G1748" s="94" t="s">
        <v>2219</v>
      </c>
      <c r="H1748" s="94">
        <v>193.6</v>
      </c>
      <c r="I1748" s="94">
        <v>183.9</v>
      </c>
      <c r="J1748" s="94"/>
      <c r="K1748" s="94"/>
      <c r="L1748" s="94"/>
      <c r="M1748" s="688"/>
      <c r="N1748" s="94" t="s">
        <v>128</v>
      </c>
      <c r="O1748" s="94"/>
    </row>
    <row r="1749" s="647" customFormat="1" ht="19" spans="1:15">
      <c r="A1749" s="686" t="s">
        <v>23</v>
      </c>
      <c r="B1749" s="686" t="s">
        <v>71</v>
      </c>
      <c r="C1749" s="94">
        <v>270600002</v>
      </c>
      <c r="D1749" s="94" t="s">
        <v>2220</v>
      </c>
      <c r="E1749" s="94"/>
      <c r="F1749" s="94"/>
      <c r="G1749" s="94" t="s">
        <v>2219</v>
      </c>
      <c r="H1749" s="94">
        <v>220</v>
      </c>
      <c r="I1749" s="94">
        <v>209</v>
      </c>
      <c r="J1749" s="94"/>
      <c r="K1749" s="94"/>
      <c r="L1749" s="94"/>
      <c r="M1749" s="688"/>
      <c r="N1749" s="94" t="s">
        <v>128</v>
      </c>
      <c r="O1749" s="94"/>
    </row>
    <row r="1750" s="647" customFormat="1" ht="19" spans="1:15">
      <c r="A1750" s="686" t="s">
        <v>63</v>
      </c>
      <c r="B1750" s="686" t="s">
        <v>71</v>
      </c>
      <c r="C1750" s="94">
        <v>270600003</v>
      </c>
      <c r="D1750" s="94" t="s">
        <v>2221</v>
      </c>
      <c r="E1750" s="94"/>
      <c r="F1750" s="94"/>
      <c r="G1750" s="94" t="s">
        <v>2219</v>
      </c>
      <c r="H1750" s="94">
        <v>176</v>
      </c>
      <c r="I1750" s="94">
        <v>167.2</v>
      </c>
      <c r="J1750" s="94"/>
      <c r="K1750" s="94"/>
      <c r="L1750" s="94"/>
      <c r="M1750" s="688"/>
      <c r="N1750" s="94" t="s">
        <v>128</v>
      </c>
      <c r="O1750" s="94"/>
    </row>
    <row r="1751" s="647" customFormat="1" spans="1:15">
      <c r="A1751" s="686" t="s">
        <v>23</v>
      </c>
      <c r="B1751" s="686"/>
      <c r="C1751" s="94">
        <v>2707</v>
      </c>
      <c r="D1751" s="94" t="s">
        <v>2222</v>
      </c>
      <c r="E1751" s="94"/>
      <c r="F1751" s="94"/>
      <c r="G1751" s="94"/>
      <c r="H1751" s="94" t="s">
        <v>20</v>
      </c>
      <c r="I1751" s="94" t="s">
        <v>20</v>
      </c>
      <c r="J1751" s="94"/>
      <c r="K1751" s="94"/>
      <c r="L1751" s="94"/>
      <c r="M1751" s="688"/>
      <c r="N1751" s="94" t="s">
        <v>20</v>
      </c>
      <c r="O1751" s="94"/>
    </row>
    <row r="1752" s="647" customFormat="1" spans="1:15">
      <c r="A1752" s="686" t="s">
        <v>60</v>
      </c>
      <c r="B1752" s="686" t="s">
        <v>71</v>
      </c>
      <c r="C1752" s="94">
        <v>270700001</v>
      </c>
      <c r="D1752" s="94" t="s">
        <v>2223</v>
      </c>
      <c r="E1752" s="94"/>
      <c r="F1752" s="94"/>
      <c r="G1752" s="94" t="s">
        <v>792</v>
      </c>
      <c r="H1752" s="94">
        <v>130</v>
      </c>
      <c r="I1752" s="94">
        <v>123.5</v>
      </c>
      <c r="J1752" s="94"/>
      <c r="K1752" s="94"/>
      <c r="L1752" s="94"/>
      <c r="M1752" s="688"/>
      <c r="N1752" s="94" t="s">
        <v>128</v>
      </c>
      <c r="O1752" s="94"/>
    </row>
    <row r="1753" s="647" customFormat="1" ht="19" spans="1:15">
      <c r="A1753" s="686" t="s">
        <v>60</v>
      </c>
      <c r="B1753" s="686" t="s">
        <v>71</v>
      </c>
      <c r="C1753" s="94">
        <v>270700002</v>
      </c>
      <c r="D1753" s="94" t="s">
        <v>2224</v>
      </c>
      <c r="E1753" s="94" t="s">
        <v>2225</v>
      </c>
      <c r="F1753" s="94"/>
      <c r="G1753" s="94" t="s">
        <v>792</v>
      </c>
      <c r="H1753" s="94">
        <v>130</v>
      </c>
      <c r="I1753" s="94">
        <v>123.5</v>
      </c>
      <c r="J1753" s="94"/>
      <c r="K1753" s="94"/>
      <c r="L1753" s="94"/>
      <c r="M1753" s="688"/>
      <c r="N1753" s="94" t="s">
        <v>128</v>
      </c>
      <c r="O1753" s="94" t="s">
        <v>212</v>
      </c>
    </row>
    <row r="1754" s="647" customFormat="1" spans="1:15">
      <c r="A1754" s="686" t="s">
        <v>23</v>
      </c>
      <c r="B1754" s="686" t="s">
        <v>71</v>
      </c>
      <c r="C1754" s="94">
        <v>270700004</v>
      </c>
      <c r="D1754" s="94" t="s">
        <v>2226</v>
      </c>
      <c r="E1754" s="94"/>
      <c r="F1754" s="94"/>
      <c r="G1754" s="94" t="s">
        <v>792</v>
      </c>
      <c r="H1754" s="94">
        <v>180</v>
      </c>
      <c r="I1754" s="94">
        <v>171</v>
      </c>
      <c r="J1754" s="94"/>
      <c r="K1754" s="94"/>
      <c r="L1754" s="94"/>
      <c r="M1754" s="688"/>
      <c r="N1754" s="94" t="s">
        <v>128</v>
      </c>
      <c r="O1754" s="94"/>
    </row>
    <row r="1755" s="647" customFormat="1" ht="19" spans="1:15">
      <c r="A1755" s="686" t="s">
        <v>169</v>
      </c>
      <c r="B1755" s="686" t="s">
        <v>71</v>
      </c>
      <c r="C1755" s="94" t="s">
        <v>2227</v>
      </c>
      <c r="D1755" s="94" t="s">
        <v>2228</v>
      </c>
      <c r="E1755" s="94" t="s">
        <v>2229</v>
      </c>
      <c r="F1755" s="94"/>
      <c r="G1755" s="94" t="s">
        <v>161</v>
      </c>
      <c r="H1755" s="94">
        <v>130</v>
      </c>
      <c r="I1755" s="94">
        <v>123.5</v>
      </c>
      <c r="J1755" s="94"/>
      <c r="K1755" s="94"/>
      <c r="L1755" s="94"/>
      <c r="M1755" s="688"/>
      <c r="N1755" s="94" t="s">
        <v>128</v>
      </c>
      <c r="O1755" s="94"/>
    </row>
    <row r="1756" s="647" customFormat="1" spans="1:15">
      <c r="A1756" s="686" t="s">
        <v>169</v>
      </c>
      <c r="B1756" s="686" t="s">
        <v>71</v>
      </c>
      <c r="C1756" s="94" t="s">
        <v>2230</v>
      </c>
      <c r="D1756" s="94" t="s">
        <v>2231</v>
      </c>
      <c r="E1756" s="94" t="s">
        <v>2232</v>
      </c>
      <c r="F1756" s="94"/>
      <c r="G1756" s="94" t="s">
        <v>161</v>
      </c>
      <c r="H1756" s="94">
        <v>80</v>
      </c>
      <c r="I1756" s="94">
        <v>76</v>
      </c>
      <c r="J1756" s="94"/>
      <c r="K1756" s="94"/>
      <c r="L1756" s="94"/>
      <c r="M1756" s="688"/>
      <c r="N1756" s="94" t="s">
        <v>128</v>
      </c>
      <c r="O1756" s="94"/>
    </row>
    <row r="1757" s="647" customFormat="1" spans="1:15">
      <c r="A1757" s="686" t="s">
        <v>169</v>
      </c>
      <c r="B1757" s="686" t="s">
        <v>71</v>
      </c>
      <c r="C1757" s="94" t="s">
        <v>2233</v>
      </c>
      <c r="D1757" s="94" t="s">
        <v>2234</v>
      </c>
      <c r="E1757" s="94" t="s">
        <v>2235</v>
      </c>
      <c r="F1757" s="94"/>
      <c r="G1757" s="94" t="s">
        <v>161</v>
      </c>
      <c r="H1757" s="94">
        <v>80</v>
      </c>
      <c r="I1757" s="94">
        <v>76</v>
      </c>
      <c r="J1757" s="94"/>
      <c r="K1757" s="94"/>
      <c r="L1757" s="94"/>
      <c r="M1757" s="688"/>
      <c r="N1757" s="94" t="s">
        <v>128</v>
      </c>
      <c r="O1757" s="94"/>
    </row>
    <row r="1758" s="647" customFormat="1" ht="19" spans="1:15">
      <c r="A1758" s="686" t="s">
        <v>543</v>
      </c>
      <c r="B1758" s="686" t="s">
        <v>71</v>
      </c>
      <c r="C1758" s="94" t="s">
        <v>2236</v>
      </c>
      <c r="D1758" s="94" t="s">
        <v>2237</v>
      </c>
      <c r="E1758" s="94"/>
      <c r="F1758" s="94"/>
      <c r="G1758" s="94" t="s">
        <v>161</v>
      </c>
      <c r="H1758" s="94">
        <v>240</v>
      </c>
      <c r="I1758" s="94">
        <v>228</v>
      </c>
      <c r="J1758" s="94"/>
      <c r="K1758" s="94"/>
      <c r="L1758" s="94"/>
      <c r="M1758" s="688" t="s">
        <v>2238</v>
      </c>
      <c r="N1758" s="94" t="s">
        <v>128</v>
      </c>
      <c r="O1758" s="94"/>
    </row>
    <row r="1759" s="647" customFormat="1" ht="28.5" spans="1:15">
      <c r="A1759" s="686" t="s">
        <v>60</v>
      </c>
      <c r="B1759" s="686"/>
      <c r="C1759" s="94">
        <v>2708</v>
      </c>
      <c r="D1759" s="94" t="s">
        <v>2239</v>
      </c>
      <c r="E1759" s="94"/>
      <c r="F1759" s="94"/>
      <c r="G1759" s="94"/>
      <c r="H1759" s="94" t="s">
        <v>20</v>
      </c>
      <c r="I1759" s="94" t="s">
        <v>20</v>
      </c>
      <c r="J1759" s="94"/>
      <c r="K1759" s="94"/>
      <c r="L1759" s="94"/>
      <c r="M1759" s="688" t="s">
        <v>2240</v>
      </c>
      <c r="N1759" s="94" t="s">
        <v>20</v>
      </c>
      <c r="O1759" s="94"/>
    </row>
    <row r="1760" s="647" customFormat="1" ht="19" spans="1:15">
      <c r="A1760" s="686" t="s">
        <v>60</v>
      </c>
      <c r="B1760" s="686" t="s">
        <v>71</v>
      </c>
      <c r="C1760" s="94">
        <v>270800001</v>
      </c>
      <c r="D1760" s="94" t="s">
        <v>2241</v>
      </c>
      <c r="E1760" s="94" t="s">
        <v>2242</v>
      </c>
      <c r="F1760" s="94"/>
      <c r="G1760" s="94" t="s">
        <v>161</v>
      </c>
      <c r="H1760" s="94">
        <v>120</v>
      </c>
      <c r="I1760" s="94">
        <v>114</v>
      </c>
      <c r="J1760" s="94"/>
      <c r="K1760" s="94"/>
      <c r="L1760" s="94"/>
      <c r="M1760" s="688"/>
      <c r="N1760" s="94" t="s">
        <v>128</v>
      </c>
      <c r="O1760" s="94"/>
    </row>
    <row r="1761" s="647" customFormat="1" ht="19" spans="1:15">
      <c r="A1761" s="686" t="s">
        <v>60</v>
      </c>
      <c r="B1761" s="686" t="s">
        <v>71</v>
      </c>
      <c r="C1761" s="94">
        <v>270800002</v>
      </c>
      <c r="D1761" s="94" t="s">
        <v>2243</v>
      </c>
      <c r="E1761" s="94"/>
      <c r="F1761" s="94"/>
      <c r="G1761" s="94" t="s">
        <v>161</v>
      </c>
      <c r="H1761" s="94">
        <v>150</v>
      </c>
      <c r="I1761" s="94">
        <v>142.5</v>
      </c>
      <c r="J1761" s="94"/>
      <c r="K1761" s="94"/>
      <c r="L1761" s="94"/>
      <c r="M1761" s="688"/>
      <c r="N1761" s="94" t="s">
        <v>162</v>
      </c>
      <c r="O1761" s="94"/>
    </row>
    <row r="1762" s="647" customFormat="1" ht="19" spans="1:15">
      <c r="A1762" s="686" t="s">
        <v>60</v>
      </c>
      <c r="B1762" s="686" t="s">
        <v>71</v>
      </c>
      <c r="C1762" s="94">
        <v>270800003</v>
      </c>
      <c r="D1762" s="94" t="s">
        <v>2244</v>
      </c>
      <c r="E1762" s="94" t="s">
        <v>2245</v>
      </c>
      <c r="F1762" s="94"/>
      <c r="G1762" s="94" t="s">
        <v>161</v>
      </c>
      <c r="H1762" s="94">
        <v>70</v>
      </c>
      <c r="I1762" s="94">
        <v>66.5</v>
      </c>
      <c r="J1762" s="94"/>
      <c r="K1762" s="94"/>
      <c r="L1762" s="94"/>
      <c r="M1762" s="688"/>
      <c r="N1762" s="94" t="s">
        <v>128</v>
      </c>
      <c r="O1762" s="94"/>
    </row>
    <row r="1763" s="647" customFormat="1" ht="28.5" spans="1:15">
      <c r="A1763" s="686" t="s">
        <v>60</v>
      </c>
      <c r="B1763" s="686" t="s">
        <v>71</v>
      </c>
      <c r="C1763" s="94">
        <v>270800004</v>
      </c>
      <c r="D1763" s="94" t="s">
        <v>2246</v>
      </c>
      <c r="E1763" s="94" t="s">
        <v>2247</v>
      </c>
      <c r="F1763" s="94"/>
      <c r="G1763" s="94" t="s">
        <v>161</v>
      </c>
      <c r="H1763" s="94">
        <v>218</v>
      </c>
      <c r="I1763" s="94">
        <v>207.1</v>
      </c>
      <c r="J1763" s="94"/>
      <c r="K1763" s="94"/>
      <c r="L1763" s="94"/>
      <c r="M1763" s="688"/>
      <c r="N1763" s="94" t="s">
        <v>128</v>
      </c>
      <c r="O1763" s="94"/>
    </row>
    <row r="1764" s="647" customFormat="1" ht="19" spans="1:15">
      <c r="A1764" s="686" t="s">
        <v>60</v>
      </c>
      <c r="B1764" s="686" t="s">
        <v>71</v>
      </c>
      <c r="C1764" s="94">
        <v>270800005</v>
      </c>
      <c r="D1764" s="94" t="s">
        <v>2248</v>
      </c>
      <c r="E1764" s="94"/>
      <c r="F1764" s="94"/>
      <c r="G1764" s="94" t="s">
        <v>2219</v>
      </c>
      <c r="H1764" s="94">
        <v>30</v>
      </c>
      <c r="I1764" s="94">
        <v>28.5</v>
      </c>
      <c r="J1764" s="94"/>
      <c r="K1764" s="94"/>
      <c r="L1764" s="94"/>
      <c r="M1764" s="688" t="s">
        <v>2249</v>
      </c>
      <c r="N1764" s="94" t="s">
        <v>118</v>
      </c>
      <c r="O1764" s="94"/>
    </row>
    <row r="1765" s="647" customFormat="1" ht="19" spans="1:15">
      <c r="A1765" s="686" t="s">
        <v>60</v>
      </c>
      <c r="B1765" s="686" t="s">
        <v>71</v>
      </c>
      <c r="C1765" s="94">
        <v>270800006</v>
      </c>
      <c r="D1765" s="94" t="s">
        <v>2250</v>
      </c>
      <c r="E1765" s="94"/>
      <c r="F1765" s="94"/>
      <c r="G1765" s="94" t="s">
        <v>2251</v>
      </c>
      <c r="H1765" s="94">
        <v>35</v>
      </c>
      <c r="I1765" s="94">
        <v>33.3</v>
      </c>
      <c r="J1765" s="94"/>
      <c r="K1765" s="94"/>
      <c r="L1765" s="94"/>
      <c r="M1765" s="688" t="s">
        <v>2249</v>
      </c>
      <c r="N1765" s="94" t="s">
        <v>118</v>
      </c>
      <c r="O1765" s="94"/>
    </row>
    <row r="1766" s="647" customFormat="1" spans="1:15">
      <c r="A1766" s="686" t="s">
        <v>60</v>
      </c>
      <c r="B1766" s="686" t="s">
        <v>71</v>
      </c>
      <c r="C1766" s="94">
        <v>270800007</v>
      </c>
      <c r="D1766" s="94" t="s">
        <v>2252</v>
      </c>
      <c r="E1766" s="94"/>
      <c r="F1766" s="94"/>
      <c r="G1766" s="94"/>
      <c r="H1766" s="94"/>
      <c r="I1766" s="94"/>
      <c r="J1766" s="94"/>
      <c r="K1766" s="94"/>
      <c r="L1766" s="94"/>
      <c r="M1766" s="688" t="s">
        <v>25</v>
      </c>
      <c r="N1766" s="94"/>
      <c r="O1766" s="94"/>
    </row>
    <row r="1767" s="647" customFormat="1" ht="22" customHeight="1" spans="1:15">
      <c r="A1767" s="686" t="s">
        <v>60</v>
      </c>
      <c r="B1767" s="686" t="s">
        <v>71</v>
      </c>
      <c r="C1767" s="94">
        <v>270800008</v>
      </c>
      <c r="D1767" s="94" t="s">
        <v>2253</v>
      </c>
      <c r="E1767" s="94"/>
      <c r="F1767" s="94"/>
      <c r="G1767" s="94"/>
      <c r="H1767" s="94"/>
      <c r="I1767" s="94"/>
      <c r="J1767" s="94"/>
      <c r="K1767" s="94"/>
      <c r="L1767" s="94"/>
      <c r="M1767" s="688" t="s">
        <v>25</v>
      </c>
      <c r="N1767" s="94"/>
      <c r="O1767" s="94"/>
    </row>
    <row r="1768" s="647" customFormat="1" ht="93" customHeight="1" spans="1:15">
      <c r="A1768" s="686" t="s">
        <v>108</v>
      </c>
      <c r="B1768" s="686" t="s">
        <v>71</v>
      </c>
      <c r="C1768" s="94">
        <v>270800009</v>
      </c>
      <c r="D1768" s="94" t="s">
        <v>2254</v>
      </c>
      <c r="E1768" s="94" t="s">
        <v>2255</v>
      </c>
      <c r="F1768" s="94"/>
      <c r="G1768" s="94" t="s">
        <v>161</v>
      </c>
      <c r="H1768" s="94">
        <v>320</v>
      </c>
      <c r="I1768" s="94">
        <v>304</v>
      </c>
      <c r="J1768" s="94"/>
      <c r="K1768" s="94"/>
      <c r="L1768" s="94"/>
      <c r="M1768" s="688" t="s">
        <v>2256</v>
      </c>
      <c r="N1768" s="94" t="s">
        <v>128</v>
      </c>
      <c r="O1768" s="94"/>
    </row>
    <row r="1769" s="647" customFormat="1" spans="1:15">
      <c r="A1769" s="686"/>
      <c r="B1769" s="686"/>
      <c r="C1769" s="94"/>
      <c r="D1769" s="94" t="s">
        <v>2257</v>
      </c>
      <c r="E1769" s="94"/>
      <c r="F1769" s="94"/>
      <c r="G1769" s="94"/>
      <c r="H1769" s="94" t="s">
        <v>20</v>
      </c>
      <c r="I1769" s="94" t="s">
        <v>20</v>
      </c>
      <c r="J1769" s="94"/>
      <c r="K1769" s="94"/>
      <c r="L1769" s="94"/>
      <c r="M1769" s="688"/>
      <c r="N1769" s="94" t="s">
        <v>20</v>
      </c>
      <c r="O1769" s="94"/>
    </row>
    <row r="1770" s="647" customFormat="1" ht="33" customHeight="1" spans="1:15">
      <c r="A1770" s="686" t="s">
        <v>21</v>
      </c>
      <c r="B1770" s="686"/>
      <c r="C1770" s="94"/>
      <c r="D1770" s="94" t="s">
        <v>2258</v>
      </c>
      <c r="E1770" s="94"/>
      <c r="F1770" s="94"/>
      <c r="G1770" s="94"/>
      <c r="H1770" s="94"/>
      <c r="I1770" s="94"/>
      <c r="J1770" s="94"/>
      <c r="K1770" s="94"/>
      <c r="L1770" s="94"/>
      <c r="M1770" s="688"/>
      <c r="N1770" s="94"/>
      <c r="O1770" s="94"/>
    </row>
    <row r="1771" s="647" customFormat="1" spans="1:15">
      <c r="A1771" s="686" t="s">
        <v>23</v>
      </c>
      <c r="B1771" s="686"/>
      <c r="C1771" s="94"/>
      <c r="D1771" s="94" t="s">
        <v>2259</v>
      </c>
      <c r="E1771" s="94"/>
      <c r="F1771" s="94"/>
      <c r="G1771" s="94"/>
      <c r="H1771" s="94" t="s">
        <v>20</v>
      </c>
      <c r="I1771" s="94" t="s">
        <v>20</v>
      </c>
      <c r="J1771" s="94"/>
      <c r="K1771" s="94"/>
      <c r="L1771" s="94"/>
      <c r="M1771" s="688"/>
      <c r="N1771" s="94" t="s">
        <v>20</v>
      </c>
      <c r="O1771" s="94"/>
    </row>
    <row r="1772" s="647" customFormat="1" ht="73" customHeight="1" spans="1:15">
      <c r="A1772" s="704" t="s">
        <v>51</v>
      </c>
      <c r="B1772" s="760"/>
      <c r="C1772" s="94">
        <v>31</v>
      </c>
      <c r="D1772" s="94" t="s">
        <v>2260</v>
      </c>
      <c r="E1772" s="94" t="s">
        <v>2261</v>
      </c>
      <c r="F1772" s="94"/>
      <c r="G1772" s="94"/>
      <c r="H1772" s="94"/>
      <c r="I1772" s="94"/>
      <c r="J1772" s="94"/>
      <c r="K1772" s="94"/>
      <c r="L1772" s="94"/>
      <c r="M1772" s="688"/>
      <c r="N1772" s="94"/>
      <c r="O1772" s="94"/>
    </row>
    <row r="1773" s="647" customFormat="1" spans="1:15">
      <c r="A1773" s="686" t="s">
        <v>21</v>
      </c>
      <c r="B1773" s="686"/>
      <c r="C1773" s="94">
        <v>3101</v>
      </c>
      <c r="D1773" s="94" t="s">
        <v>2262</v>
      </c>
      <c r="E1773" s="94"/>
      <c r="F1773" s="94"/>
      <c r="G1773" s="94"/>
      <c r="H1773" s="94" t="s">
        <v>20</v>
      </c>
      <c r="I1773" s="94" t="s">
        <v>20</v>
      </c>
      <c r="J1773" s="94"/>
      <c r="K1773" s="94"/>
      <c r="L1773" s="94"/>
      <c r="M1773" s="688"/>
      <c r="N1773" s="94" t="s">
        <v>20</v>
      </c>
      <c r="O1773" s="94"/>
    </row>
    <row r="1774" s="647" customFormat="1" spans="1:15">
      <c r="A1774" s="686" t="s">
        <v>270</v>
      </c>
      <c r="B1774" s="686" t="s">
        <v>71</v>
      </c>
      <c r="C1774" s="94">
        <v>310100001</v>
      </c>
      <c r="D1774" s="94" t="s">
        <v>2263</v>
      </c>
      <c r="E1774" s="94"/>
      <c r="F1774" s="94"/>
      <c r="G1774" s="94"/>
      <c r="H1774" s="94"/>
      <c r="I1774" s="94"/>
      <c r="J1774" s="94"/>
      <c r="K1774" s="94"/>
      <c r="L1774" s="94"/>
      <c r="M1774" s="688" t="s">
        <v>272</v>
      </c>
      <c r="N1774" s="94"/>
      <c r="O1774" s="94"/>
    </row>
    <row r="1775" s="647" customFormat="1" spans="1:15">
      <c r="A1775" s="686" t="s">
        <v>270</v>
      </c>
      <c r="B1775" s="686" t="s">
        <v>71</v>
      </c>
      <c r="C1775" s="94">
        <v>3101000010</v>
      </c>
      <c r="D1775" s="94" t="s">
        <v>2263</v>
      </c>
      <c r="E1775" s="94"/>
      <c r="F1775" s="94"/>
      <c r="G1775" s="94"/>
      <c r="H1775" s="94"/>
      <c r="I1775" s="94"/>
      <c r="J1775" s="94"/>
      <c r="K1775" s="94"/>
      <c r="L1775" s="94"/>
      <c r="M1775" s="688" t="s">
        <v>272</v>
      </c>
      <c r="N1775" s="94"/>
      <c r="O1775" s="94"/>
    </row>
    <row r="1776" s="647" customFormat="1" spans="1:15">
      <c r="A1776" s="686" t="s">
        <v>270</v>
      </c>
      <c r="B1776" s="686" t="s">
        <v>71</v>
      </c>
      <c r="C1776" s="94">
        <v>310100002</v>
      </c>
      <c r="D1776" s="94" t="s">
        <v>2264</v>
      </c>
      <c r="E1776" s="94"/>
      <c r="F1776" s="94"/>
      <c r="G1776" s="94"/>
      <c r="H1776" s="94"/>
      <c r="I1776" s="94"/>
      <c r="J1776" s="94"/>
      <c r="K1776" s="94"/>
      <c r="L1776" s="94"/>
      <c r="M1776" s="688" t="s">
        <v>272</v>
      </c>
      <c r="N1776" s="94"/>
      <c r="O1776" s="94"/>
    </row>
    <row r="1777" s="647" customFormat="1" spans="1:15">
      <c r="A1777" s="686" t="s">
        <v>270</v>
      </c>
      <c r="B1777" s="686" t="s">
        <v>71</v>
      </c>
      <c r="C1777" s="94">
        <v>310100003</v>
      </c>
      <c r="D1777" s="94" t="s">
        <v>2265</v>
      </c>
      <c r="E1777" s="94"/>
      <c r="F1777" s="94"/>
      <c r="G1777" s="94"/>
      <c r="H1777" s="94"/>
      <c r="I1777" s="94"/>
      <c r="J1777" s="94"/>
      <c r="K1777" s="94"/>
      <c r="L1777" s="94"/>
      <c r="M1777" s="688" t="s">
        <v>272</v>
      </c>
      <c r="N1777" s="94"/>
      <c r="O1777" s="94"/>
    </row>
    <row r="1778" s="647" customFormat="1" spans="1:15">
      <c r="A1778" s="686" t="s">
        <v>270</v>
      </c>
      <c r="B1778" s="686" t="s">
        <v>71</v>
      </c>
      <c r="C1778" s="94">
        <v>310100004</v>
      </c>
      <c r="D1778" s="94" t="s">
        <v>2266</v>
      </c>
      <c r="E1778" s="94"/>
      <c r="F1778" s="94"/>
      <c r="G1778" s="94"/>
      <c r="H1778" s="94"/>
      <c r="I1778" s="94"/>
      <c r="J1778" s="94"/>
      <c r="K1778" s="94"/>
      <c r="L1778" s="94"/>
      <c r="M1778" s="688" t="s">
        <v>272</v>
      </c>
      <c r="N1778" s="94"/>
      <c r="O1778" s="94"/>
    </row>
    <row r="1779" s="647" customFormat="1" spans="1:15">
      <c r="A1779" s="686" t="s">
        <v>270</v>
      </c>
      <c r="B1779" s="686" t="s">
        <v>71</v>
      </c>
      <c r="C1779" s="94">
        <v>310100005</v>
      </c>
      <c r="D1779" s="94" t="s">
        <v>2267</v>
      </c>
      <c r="E1779" s="94"/>
      <c r="F1779" s="94"/>
      <c r="G1779" s="94"/>
      <c r="H1779" s="94"/>
      <c r="I1779" s="94"/>
      <c r="J1779" s="94"/>
      <c r="K1779" s="94"/>
      <c r="L1779" s="94"/>
      <c r="M1779" s="688" t="s">
        <v>272</v>
      </c>
      <c r="N1779" s="94"/>
      <c r="O1779" s="94"/>
    </row>
    <row r="1780" s="647" customFormat="1" spans="1:15">
      <c r="A1780" s="686" t="s">
        <v>270</v>
      </c>
      <c r="B1780" s="686"/>
      <c r="C1780" s="94">
        <v>310100006</v>
      </c>
      <c r="D1780" s="94" t="s">
        <v>2268</v>
      </c>
      <c r="E1780" s="94"/>
      <c r="F1780" s="94"/>
      <c r="G1780" s="94"/>
      <c r="H1780" s="94"/>
      <c r="I1780" s="94"/>
      <c r="J1780" s="94"/>
      <c r="K1780" s="94"/>
      <c r="L1780" s="94"/>
      <c r="M1780" s="688" t="s">
        <v>272</v>
      </c>
      <c r="N1780" s="94"/>
      <c r="O1780" s="94"/>
    </row>
    <row r="1781" s="647" customFormat="1" spans="1:15">
      <c r="A1781" s="686" t="s">
        <v>270</v>
      </c>
      <c r="B1781" s="686" t="s">
        <v>71</v>
      </c>
      <c r="C1781" s="94">
        <v>310100007</v>
      </c>
      <c r="D1781" s="94" t="s">
        <v>2269</v>
      </c>
      <c r="E1781" s="94"/>
      <c r="F1781" s="94"/>
      <c r="G1781" s="94"/>
      <c r="H1781" s="94"/>
      <c r="I1781" s="94"/>
      <c r="J1781" s="94"/>
      <c r="K1781" s="94"/>
      <c r="L1781" s="94"/>
      <c r="M1781" s="688" t="s">
        <v>272</v>
      </c>
      <c r="N1781" s="94"/>
      <c r="O1781" s="94"/>
    </row>
    <row r="1782" s="647" customFormat="1" spans="1:15">
      <c r="A1782" s="686" t="s">
        <v>270</v>
      </c>
      <c r="B1782" s="686" t="s">
        <v>71</v>
      </c>
      <c r="C1782" s="94">
        <v>310100008</v>
      </c>
      <c r="D1782" s="94" t="s">
        <v>2270</v>
      </c>
      <c r="E1782" s="94"/>
      <c r="F1782" s="94"/>
      <c r="G1782" s="94"/>
      <c r="H1782" s="94"/>
      <c r="I1782" s="94"/>
      <c r="J1782" s="94"/>
      <c r="K1782" s="94"/>
      <c r="L1782" s="94"/>
      <c r="M1782" s="688" t="s">
        <v>272</v>
      </c>
      <c r="N1782" s="94"/>
      <c r="O1782" s="94"/>
    </row>
    <row r="1783" s="647" customFormat="1" spans="1:15">
      <c r="A1783" s="686" t="s">
        <v>270</v>
      </c>
      <c r="B1783" s="686" t="s">
        <v>71</v>
      </c>
      <c r="C1783" s="94">
        <v>310100009</v>
      </c>
      <c r="D1783" s="94" t="s">
        <v>2271</v>
      </c>
      <c r="E1783" s="94"/>
      <c r="F1783" s="94"/>
      <c r="G1783" s="94"/>
      <c r="H1783" s="94"/>
      <c r="I1783" s="94"/>
      <c r="J1783" s="94"/>
      <c r="K1783" s="94"/>
      <c r="L1783" s="94"/>
      <c r="M1783" s="688" t="s">
        <v>272</v>
      </c>
      <c r="N1783" s="94"/>
      <c r="O1783" s="94"/>
    </row>
    <row r="1784" s="647" customFormat="1" spans="1:15">
      <c r="A1784" s="686" t="s">
        <v>270</v>
      </c>
      <c r="B1784" s="686" t="s">
        <v>71</v>
      </c>
      <c r="C1784" s="94">
        <v>310100010</v>
      </c>
      <c r="D1784" s="94" t="s">
        <v>2272</v>
      </c>
      <c r="E1784" s="94"/>
      <c r="F1784" s="94"/>
      <c r="G1784" s="94"/>
      <c r="H1784" s="94"/>
      <c r="I1784" s="94"/>
      <c r="J1784" s="94"/>
      <c r="K1784" s="94"/>
      <c r="L1784" s="94"/>
      <c r="M1784" s="688" t="s">
        <v>272</v>
      </c>
      <c r="N1784" s="94"/>
      <c r="O1784" s="94"/>
    </row>
    <row r="1785" s="647" customFormat="1" spans="1:15">
      <c r="A1785" s="686" t="s">
        <v>270</v>
      </c>
      <c r="B1785" s="686" t="s">
        <v>71</v>
      </c>
      <c r="C1785" s="94">
        <v>310100011</v>
      </c>
      <c r="D1785" s="94" t="s">
        <v>2273</v>
      </c>
      <c r="E1785" s="94"/>
      <c r="F1785" s="94"/>
      <c r="G1785" s="94"/>
      <c r="H1785" s="94"/>
      <c r="I1785" s="94"/>
      <c r="J1785" s="94"/>
      <c r="K1785" s="94"/>
      <c r="L1785" s="94"/>
      <c r="M1785" s="688" t="s">
        <v>272</v>
      </c>
      <c r="N1785" s="94"/>
      <c r="O1785" s="94"/>
    </row>
    <row r="1786" s="647" customFormat="1" spans="1:15">
      <c r="A1786" s="686" t="s">
        <v>270</v>
      </c>
      <c r="B1786" s="686" t="s">
        <v>71</v>
      </c>
      <c r="C1786" s="94">
        <v>310100012</v>
      </c>
      <c r="D1786" s="94" t="s">
        <v>2274</v>
      </c>
      <c r="E1786" s="94"/>
      <c r="F1786" s="94"/>
      <c r="G1786" s="94"/>
      <c r="H1786" s="94"/>
      <c r="I1786" s="94"/>
      <c r="J1786" s="94"/>
      <c r="K1786" s="94"/>
      <c r="L1786" s="94"/>
      <c r="M1786" s="688" t="s">
        <v>272</v>
      </c>
      <c r="N1786" s="94"/>
      <c r="O1786" s="94"/>
    </row>
    <row r="1787" s="647" customFormat="1" spans="1:15">
      <c r="A1787" s="686" t="s">
        <v>270</v>
      </c>
      <c r="B1787" s="686" t="s">
        <v>71</v>
      </c>
      <c r="C1787" s="94">
        <v>310100013</v>
      </c>
      <c r="D1787" s="94" t="s">
        <v>2275</v>
      </c>
      <c r="E1787" s="94"/>
      <c r="F1787" s="94"/>
      <c r="G1787" s="94"/>
      <c r="H1787" s="94"/>
      <c r="I1787" s="94"/>
      <c r="J1787" s="94"/>
      <c r="K1787" s="94"/>
      <c r="L1787" s="94"/>
      <c r="M1787" s="688" t="s">
        <v>272</v>
      </c>
      <c r="N1787" s="94"/>
      <c r="O1787" s="94"/>
    </row>
    <row r="1788" s="647" customFormat="1" spans="1:15">
      <c r="A1788" s="686" t="s">
        <v>270</v>
      </c>
      <c r="B1788" s="686" t="s">
        <v>71</v>
      </c>
      <c r="C1788" s="94">
        <v>310100014</v>
      </c>
      <c r="D1788" s="94" t="s">
        <v>2276</v>
      </c>
      <c r="E1788" s="94"/>
      <c r="F1788" s="94"/>
      <c r="G1788" s="94"/>
      <c r="H1788" s="94"/>
      <c r="I1788" s="94"/>
      <c r="J1788" s="94"/>
      <c r="K1788" s="94"/>
      <c r="L1788" s="94"/>
      <c r="M1788" s="688" t="s">
        <v>272</v>
      </c>
      <c r="N1788" s="94"/>
      <c r="O1788" s="94"/>
    </row>
    <row r="1789" s="647" customFormat="1" spans="1:15">
      <c r="A1789" s="686" t="s">
        <v>270</v>
      </c>
      <c r="B1789" s="686" t="s">
        <v>71</v>
      </c>
      <c r="C1789" s="94">
        <v>3101000141</v>
      </c>
      <c r="D1789" s="94" t="s">
        <v>2277</v>
      </c>
      <c r="E1789" s="94"/>
      <c r="F1789" s="94"/>
      <c r="G1789" s="94"/>
      <c r="H1789" s="94"/>
      <c r="I1789" s="94"/>
      <c r="J1789" s="94"/>
      <c r="K1789" s="94"/>
      <c r="L1789" s="94"/>
      <c r="M1789" s="688" t="s">
        <v>272</v>
      </c>
      <c r="N1789" s="94"/>
      <c r="O1789" s="94"/>
    </row>
    <row r="1790" s="647" customFormat="1" spans="1:15">
      <c r="A1790" s="686" t="s">
        <v>270</v>
      </c>
      <c r="B1790" s="686" t="s">
        <v>71</v>
      </c>
      <c r="C1790" s="94">
        <v>310100015</v>
      </c>
      <c r="D1790" s="94" t="s">
        <v>2278</v>
      </c>
      <c r="E1790" s="94"/>
      <c r="F1790" s="94"/>
      <c r="G1790" s="94"/>
      <c r="H1790" s="94"/>
      <c r="I1790" s="94"/>
      <c r="J1790" s="94"/>
      <c r="K1790" s="94"/>
      <c r="L1790" s="94"/>
      <c r="M1790" s="688" t="s">
        <v>272</v>
      </c>
      <c r="N1790" s="94"/>
      <c r="O1790" s="94"/>
    </row>
    <row r="1791" s="647" customFormat="1" spans="1:15">
      <c r="A1791" s="686" t="s">
        <v>21</v>
      </c>
      <c r="B1791" s="686" t="s">
        <v>60</v>
      </c>
      <c r="C1791" s="94">
        <v>310100016</v>
      </c>
      <c r="D1791" s="94" t="s">
        <v>2279</v>
      </c>
      <c r="E1791" s="94" t="s">
        <v>2280</v>
      </c>
      <c r="F1791" s="94"/>
      <c r="G1791" s="94" t="s">
        <v>161</v>
      </c>
      <c r="H1791" s="94">
        <v>130</v>
      </c>
      <c r="I1791" s="94">
        <v>130</v>
      </c>
      <c r="J1791" s="94"/>
      <c r="K1791" s="94"/>
      <c r="L1791" s="94"/>
      <c r="M1791" s="688"/>
      <c r="N1791" s="94" t="s">
        <v>162</v>
      </c>
      <c r="O1791" s="94"/>
    </row>
    <row r="1792" s="647" customFormat="1" spans="1:15">
      <c r="A1792" s="686" t="s">
        <v>270</v>
      </c>
      <c r="B1792" s="686" t="s">
        <v>60</v>
      </c>
      <c r="C1792" s="94">
        <v>310100017</v>
      </c>
      <c r="D1792" s="94" t="s">
        <v>2281</v>
      </c>
      <c r="E1792" s="94"/>
      <c r="F1792" s="94"/>
      <c r="G1792" s="94"/>
      <c r="H1792" s="94"/>
      <c r="I1792" s="94"/>
      <c r="J1792" s="94"/>
      <c r="K1792" s="94"/>
      <c r="L1792" s="94"/>
      <c r="M1792" s="688" t="s">
        <v>272</v>
      </c>
      <c r="N1792" s="94"/>
      <c r="O1792" s="94"/>
    </row>
    <row r="1793" s="647" customFormat="1" spans="1:15">
      <c r="A1793" s="686" t="s">
        <v>270</v>
      </c>
      <c r="B1793" s="686" t="s">
        <v>60</v>
      </c>
      <c r="C1793" s="94">
        <v>310100018</v>
      </c>
      <c r="D1793" s="94" t="s">
        <v>2282</v>
      </c>
      <c r="E1793" s="94"/>
      <c r="F1793" s="94"/>
      <c r="G1793" s="94"/>
      <c r="H1793" s="94"/>
      <c r="I1793" s="94"/>
      <c r="J1793" s="94"/>
      <c r="K1793" s="94"/>
      <c r="L1793" s="94"/>
      <c r="M1793" s="688" t="s">
        <v>272</v>
      </c>
      <c r="N1793" s="94"/>
      <c r="O1793" s="94"/>
    </row>
    <row r="1794" s="647" customFormat="1" spans="1:15">
      <c r="A1794" s="686" t="s">
        <v>270</v>
      </c>
      <c r="B1794" s="686" t="s">
        <v>60</v>
      </c>
      <c r="C1794" s="94">
        <v>310100019</v>
      </c>
      <c r="D1794" s="94" t="s">
        <v>2283</v>
      </c>
      <c r="E1794" s="94"/>
      <c r="F1794" s="94"/>
      <c r="G1794" s="94"/>
      <c r="H1794" s="94"/>
      <c r="I1794" s="94"/>
      <c r="J1794" s="94"/>
      <c r="K1794" s="94"/>
      <c r="L1794" s="94"/>
      <c r="M1794" s="688" t="s">
        <v>272</v>
      </c>
      <c r="N1794" s="94"/>
      <c r="O1794" s="94"/>
    </row>
    <row r="1795" s="647" customFormat="1" ht="19" spans="1:15">
      <c r="A1795" s="686" t="s">
        <v>60</v>
      </c>
      <c r="B1795" s="686" t="s">
        <v>71</v>
      </c>
      <c r="C1795" s="94">
        <v>310100020</v>
      </c>
      <c r="D1795" s="94" t="s">
        <v>2284</v>
      </c>
      <c r="E1795" s="94" t="s">
        <v>2285</v>
      </c>
      <c r="F1795" s="94"/>
      <c r="G1795" s="94" t="s">
        <v>2286</v>
      </c>
      <c r="H1795" s="94">
        <v>91</v>
      </c>
      <c r="I1795" s="94">
        <v>91</v>
      </c>
      <c r="J1795" s="94"/>
      <c r="K1795" s="94"/>
      <c r="L1795" s="94"/>
      <c r="M1795" s="688" t="s">
        <v>2287</v>
      </c>
      <c r="N1795" s="94" t="s">
        <v>162</v>
      </c>
      <c r="O1795" s="94"/>
    </row>
    <row r="1796" s="647" customFormat="1" spans="1:15">
      <c r="A1796" s="686" t="s">
        <v>270</v>
      </c>
      <c r="B1796" s="686" t="s">
        <v>71</v>
      </c>
      <c r="C1796" s="94">
        <v>310100021</v>
      </c>
      <c r="D1796" s="94" t="s">
        <v>2288</v>
      </c>
      <c r="E1796" s="94"/>
      <c r="F1796" s="94"/>
      <c r="G1796" s="94"/>
      <c r="H1796" s="94"/>
      <c r="I1796" s="94"/>
      <c r="J1796" s="94"/>
      <c r="K1796" s="94"/>
      <c r="L1796" s="94"/>
      <c r="M1796" s="688" t="s">
        <v>272</v>
      </c>
      <c r="N1796" s="94"/>
      <c r="O1796" s="94"/>
    </row>
    <row r="1797" s="647" customFormat="1" ht="19" spans="1:15">
      <c r="A1797" s="686" t="s">
        <v>270</v>
      </c>
      <c r="B1797" s="686" t="s">
        <v>71</v>
      </c>
      <c r="C1797" s="94">
        <v>310100022</v>
      </c>
      <c r="D1797" s="94" t="s">
        <v>2289</v>
      </c>
      <c r="E1797" s="94"/>
      <c r="F1797" s="94"/>
      <c r="G1797" s="94"/>
      <c r="H1797" s="94"/>
      <c r="I1797" s="94"/>
      <c r="J1797" s="94"/>
      <c r="K1797" s="94"/>
      <c r="L1797" s="94"/>
      <c r="M1797" s="688" t="s">
        <v>272</v>
      </c>
      <c r="N1797" s="94"/>
      <c r="O1797" s="94"/>
    </row>
    <row r="1798" s="647" customFormat="1" spans="1:15">
      <c r="A1798" s="686" t="s">
        <v>270</v>
      </c>
      <c r="B1798" s="686" t="s">
        <v>71</v>
      </c>
      <c r="C1798" s="94">
        <v>310100023</v>
      </c>
      <c r="D1798" s="94" t="s">
        <v>2290</v>
      </c>
      <c r="E1798" s="94"/>
      <c r="F1798" s="94"/>
      <c r="G1798" s="94"/>
      <c r="H1798" s="94"/>
      <c r="I1798" s="94"/>
      <c r="J1798" s="94"/>
      <c r="K1798" s="94"/>
      <c r="L1798" s="94"/>
      <c r="M1798" s="688" t="s">
        <v>272</v>
      </c>
      <c r="N1798" s="94"/>
      <c r="O1798" s="94"/>
    </row>
    <row r="1799" s="647" customFormat="1" spans="1:15">
      <c r="A1799" s="686" t="s">
        <v>270</v>
      </c>
      <c r="B1799" s="686" t="s">
        <v>71</v>
      </c>
      <c r="C1799" s="94">
        <v>310100024</v>
      </c>
      <c r="D1799" s="94" t="s">
        <v>2291</v>
      </c>
      <c r="E1799" s="94"/>
      <c r="F1799" s="94"/>
      <c r="G1799" s="94"/>
      <c r="H1799" s="94"/>
      <c r="I1799" s="94"/>
      <c r="J1799" s="94"/>
      <c r="K1799" s="94"/>
      <c r="L1799" s="94"/>
      <c r="M1799" s="688" t="s">
        <v>272</v>
      </c>
      <c r="N1799" s="94"/>
      <c r="O1799" s="94"/>
    </row>
    <row r="1800" s="647" customFormat="1" spans="1:15">
      <c r="A1800" s="686" t="s">
        <v>270</v>
      </c>
      <c r="B1800" s="686" t="s">
        <v>71</v>
      </c>
      <c r="C1800" s="94">
        <v>310100025</v>
      </c>
      <c r="D1800" s="94" t="s">
        <v>2292</v>
      </c>
      <c r="E1800" s="94"/>
      <c r="F1800" s="94"/>
      <c r="G1800" s="94"/>
      <c r="H1800" s="94"/>
      <c r="I1800" s="94"/>
      <c r="J1800" s="94"/>
      <c r="K1800" s="94"/>
      <c r="L1800" s="94"/>
      <c r="M1800" s="688" t="s">
        <v>272</v>
      </c>
      <c r="N1800" s="94"/>
      <c r="O1800" s="94"/>
    </row>
    <row r="1801" s="647" customFormat="1" spans="1:15">
      <c r="A1801" s="686" t="s">
        <v>270</v>
      </c>
      <c r="B1801" s="686" t="s">
        <v>71</v>
      </c>
      <c r="C1801" s="94">
        <v>310100026</v>
      </c>
      <c r="D1801" s="94" t="s">
        <v>2293</v>
      </c>
      <c r="E1801" s="94"/>
      <c r="F1801" s="94"/>
      <c r="G1801" s="94"/>
      <c r="H1801" s="94"/>
      <c r="I1801" s="94"/>
      <c r="J1801" s="94"/>
      <c r="K1801" s="94"/>
      <c r="L1801" s="94"/>
      <c r="M1801" s="688" t="s">
        <v>272</v>
      </c>
      <c r="N1801" s="94"/>
      <c r="O1801" s="94"/>
    </row>
    <row r="1802" s="647" customFormat="1" spans="1:15">
      <c r="A1802" s="686" t="s">
        <v>270</v>
      </c>
      <c r="B1802" s="686"/>
      <c r="C1802" s="94">
        <v>310100027</v>
      </c>
      <c r="D1802" s="94" t="s">
        <v>2294</v>
      </c>
      <c r="E1802" s="94"/>
      <c r="F1802" s="94"/>
      <c r="G1802" s="94"/>
      <c r="H1802" s="94" t="s">
        <v>20</v>
      </c>
      <c r="I1802" s="94"/>
      <c r="J1802" s="94"/>
      <c r="K1802" s="94"/>
      <c r="L1802" s="94"/>
      <c r="M1802" s="688" t="s">
        <v>272</v>
      </c>
      <c r="N1802" s="94" t="s">
        <v>20</v>
      </c>
      <c r="O1802" s="94"/>
    </row>
    <row r="1803" s="647" customFormat="1" spans="1:15">
      <c r="A1803" s="686" t="s">
        <v>270</v>
      </c>
      <c r="B1803" s="686" t="s">
        <v>60</v>
      </c>
      <c r="C1803" s="94">
        <v>3101000271</v>
      </c>
      <c r="D1803" s="94" t="s">
        <v>2294</v>
      </c>
      <c r="E1803" s="94"/>
      <c r="F1803" s="94"/>
      <c r="G1803" s="94"/>
      <c r="H1803" s="94"/>
      <c r="I1803" s="94"/>
      <c r="J1803" s="94"/>
      <c r="K1803" s="94"/>
      <c r="L1803" s="94"/>
      <c r="M1803" s="688" t="s">
        <v>272</v>
      </c>
      <c r="N1803" s="94"/>
      <c r="O1803" s="94"/>
    </row>
    <row r="1804" s="647" customFormat="1" spans="1:15">
      <c r="A1804" s="686" t="s">
        <v>270</v>
      </c>
      <c r="B1804" s="686" t="s">
        <v>60</v>
      </c>
      <c r="C1804" s="94">
        <v>3101000272</v>
      </c>
      <c r="D1804" s="94" t="s">
        <v>2294</v>
      </c>
      <c r="E1804" s="94"/>
      <c r="F1804" s="94"/>
      <c r="G1804" s="94"/>
      <c r="H1804" s="94"/>
      <c r="I1804" s="94"/>
      <c r="J1804" s="94"/>
      <c r="K1804" s="94"/>
      <c r="L1804" s="94"/>
      <c r="M1804" s="688" t="s">
        <v>272</v>
      </c>
      <c r="N1804" s="94"/>
      <c r="O1804" s="94"/>
    </row>
    <row r="1805" s="647" customFormat="1" spans="1:15">
      <c r="A1805" s="686" t="s">
        <v>270</v>
      </c>
      <c r="B1805" s="686" t="s">
        <v>60</v>
      </c>
      <c r="C1805" s="94" t="s">
        <v>2295</v>
      </c>
      <c r="D1805" s="94" t="s">
        <v>2296</v>
      </c>
      <c r="E1805" s="94"/>
      <c r="F1805" s="94"/>
      <c r="G1805" s="94"/>
      <c r="H1805" s="94"/>
      <c r="I1805" s="94"/>
      <c r="J1805" s="94"/>
      <c r="K1805" s="94"/>
      <c r="L1805" s="94"/>
      <c r="M1805" s="688" t="s">
        <v>272</v>
      </c>
      <c r="N1805" s="94"/>
      <c r="O1805" s="94"/>
    </row>
    <row r="1806" s="647" customFormat="1" ht="19" spans="1:15">
      <c r="A1806" s="686" t="s">
        <v>270</v>
      </c>
      <c r="B1806" s="686" t="s">
        <v>60</v>
      </c>
      <c r="C1806" s="94">
        <v>310100028</v>
      </c>
      <c r="D1806" s="94" t="s">
        <v>2297</v>
      </c>
      <c r="E1806" s="94"/>
      <c r="F1806" s="94"/>
      <c r="G1806" s="94"/>
      <c r="H1806" s="94"/>
      <c r="I1806" s="94"/>
      <c r="J1806" s="94"/>
      <c r="K1806" s="94"/>
      <c r="L1806" s="94"/>
      <c r="M1806" s="688" t="s">
        <v>272</v>
      </c>
      <c r="N1806" s="94"/>
      <c r="O1806" s="94"/>
    </row>
    <row r="1807" s="647" customFormat="1" spans="1:15">
      <c r="A1807" s="783" t="s">
        <v>270</v>
      </c>
      <c r="B1807" s="733" t="s">
        <v>60</v>
      </c>
      <c r="C1807" s="94">
        <v>310100029</v>
      </c>
      <c r="D1807" s="94" t="s">
        <v>2298</v>
      </c>
      <c r="E1807" s="94"/>
      <c r="F1807" s="94"/>
      <c r="G1807" s="94"/>
      <c r="H1807" s="94"/>
      <c r="I1807" s="94"/>
      <c r="J1807" s="94"/>
      <c r="K1807" s="94"/>
      <c r="L1807" s="94"/>
      <c r="M1807" s="688" t="s">
        <v>272</v>
      </c>
      <c r="N1807" s="94"/>
      <c r="O1807" s="94"/>
    </row>
    <row r="1808" s="647" customFormat="1" ht="19" spans="1:15">
      <c r="A1808" s="686" t="s">
        <v>270</v>
      </c>
      <c r="B1808" s="686" t="s">
        <v>60</v>
      </c>
      <c r="C1808" s="94">
        <v>310100030</v>
      </c>
      <c r="D1808" s="94" t="s">
        <v>2299</v>
      </c>
      <c r="E1808" s="94"/>
      <c r="F1808" s="94"/>
      <c r="G1808" s="94"/>
      <c r="H1808" s="94"/>
      <c r="I1808" s="94"/>
      <c r="J1808" s="94"/>
      <c r="K1808" s="94"/>
      <c r="L1808" s="94"/>
      <c r="M1808" s="688" t="s">
        <v>272</v>
      </c>
      <c r="N1808" s="94"/>
      <c r="O1808" s="94"/>
    </row>
    <row r="1809" s="647" customFormat="1" spans="1:15">
      <c r="A1809" s="686" t="s">
        <v>270</v>
      </c>
      <c r="B1809" s="686" t="s">
        <v>71</v>
      </c>
      <c r="C1809" s="94">
        <v>310100031</v>
      </c>
      <c r="D1809" s="94" t="s">
        <v>2300</v>
      </c>
      <c r="E1809" s="94"/>
      <c r="F1809" s="94"/>
      <c r="G1809" s="94"/>
      <c r="H1809" s="94"/>
      <c r="I1809" s="94"/>
      <c r="J1809" s="94"/>
      <c r="K1809" s="94"/>
      <c r="L1809" s="94"/>
      <c r="M1809" s="688" t="s">
        <v>272</v>
      </c>
      <c r="N1809" s="94"/>
      <c r="O1809" s="94"/>
    </row>
    <row r="1810" s="647" customFormat="1" spans="1:15">
      <c r="A1810" s="686" t="s">
        <v>270</v>
      </c>
      <c r="B1810" s="686" t="s">
        <v>71</v>
      </c>
      <c r="C1810" s="94">
        <v>310100032</v>
      </c>
      <c r="D1810" s="94" t="s">
        <v>2301</v>
      </c>
      <c r="E1810" s="94"/>
      <c r="F1810" s="94"/>
      <c r="G1810" s="94"/>
      <c r="H1810" s="94"/>
      <c r="I1810" s="94"/>
      <c r="J1810" s="94"/>
      <c r="K1810" s="94"/>
      <c r="L1810" s="94"/>
      <c r="M1810" s="688" t="s">
        <v>272</v>
      </c>
      <c r="N1810" s="94"/>
      <c r="O1810" s="94"/>
    </row>
    <row r="1811" s="647" customFormat="1" spans="1:15">
      <c r="A1811" s="686" t="s">
        <v>270</v>
      </c>
      <c r="B1811" s="686" t="s">
        <v>60</v>
      </c>
      <c r="C1811" s="94">
        <v>310100034</v>
      </c>
      <c r="D1811" s="94" t="s">
        <v>2302</v>
      </c>
      <c r="E1811" s="94"/>
      <c r="F1811" s="94"/>
      <c r="G1811" s="94"/>
      <c r="H1811" s="94"/>
      <c r="I1811" s="94"/>
      <c r="J1811" s="94"/>
      <c r="K1811" s="94"/>
      <c r="L1811" s="94"/>
      <c r="M1811" s="688" t="s">
        <v>272</v>
      </c>
      <c r="N1811" s="94"/>
      <c r="O1811" s="94"/>
    </row>
    <row r="1812" s="647" customFormat="1" spans="1:15">
      <c r="A1812" s="686" t="s">
        <v>270</v>
      </c>
      <c r="B1812" s="686" t="s">
        <v>60</v>
      </c>
      <c r="C1812" s="94">
        <v>310100035</v>
      </c>
      <c r="D1812" s="94" t="s">
        <v>2303</v>
      </c>
      <c r="E1812" s="94"/>
      <c r="F1812" s="94"/>
      <c r="G1812" s="94"/>
      <c r="H1812" s="94"/>
      <c r="I1812" s="94"/>
      <c r="J1812" s="94"/>
      <c r="K1812" s="94"/>
      <c r="L1812" s="94"/>
      <c r="M1812" s="688" t="s">
        <v>272</v>
      </c>
      <c r="N1812" s="94"/>
      <c r="O1812" s="94"/>
    </row>
    <row r="1813" s="647" customFormat="1" spans="1:15">
      <c r="A1813" s="686" t="s">
        <v>270</v>
      </c>
      <c r="B1813" s="686" t="s">
        <v>71</v>
      </c>
      <c r="C1813" s="94">
        <v>310100036</v>
      </c>
      <c r="D1813" s="94" t="s">
        <v>679</v>
      </c>
      <c r="E1813" s="94"/>
      <c r="F1813" s="94"/>
      <c r="G1813" s="94"/>
      <c r="H1813" s="94"/>
      <c r="I1813" s="94"/>
      <c r="J1813" s="94"/>
      <c r="K1813" s="94"/>
      <c r="L1813" s="94"/>
      <c r="M1813" s="688" t="s">
        <v>272</v>
      </c>
      <c r="N1813" s="94"/>
      <c r="O1813" s="94"/>
    </row>
    <row r="1814" s="647" customFormat="1" spans="1:15">
      <c r="A1814" s="686" t="s">
        <v>270</v>
      </c>
      <c r="B1814" s="686" t="s">
        <v>71</v>
      </c>
      <c r="C1814" s="94">
        <v>310100037</v>
      </c>
      <c r="D1814" s="94" t="s">
        <v>2304</v>
      </c>
      <c r="E1814" s="94"/>
      <c r="F1814" s="94"/>
      <c r="G1814" s="94"/>
      <c r="H1814" s="94"/>
      <c r="I1814" s="94"/>
      <c r="J1814" s="94"/>
      <c r="K1814" s="94"/>
      <c r="L1814" s="94"/>
      <c r="M1814" s="688" t="s">
        <v>272</v>
      </c>
      <c r="N1814" s="94"/>
      <c r="O1814" s="94"/>
    </row>
    <row r="1815" s="647" customFormat="1" spans="1:15">
      <c r="A1815" s="686" t="s">
        <v>270</v>
      </c>
      <c r="B1815" s="686" t="s">
        <v>71</v>
      </c>
      <c r="C1815" s="94">
        <v>310100038</v>
      </c>
      <c r="D1815" s="94" t="s">
        <v>2305</v>
      </c>
      <c r="E1815" s="94"/>
      <c r="F1815" s="94"/>
      <c r="G1815" s="94"/>
      <c r="H1815" s="94"/>
      <c r="I1815" s="94"/>
      <c r="J1815" s="94"/>
      <c r="K1815" s="94"/>
      <c r="L1815" s="94"/>
      <c r="M1815" s="688" t="s">
        <v>272</v>
      </c>
      <c r="N1815" s="94"/>
      <c r="O1815" s="94"/>
    </row>
    <row r="1816" s="647" customFormat="1" ht="19" spans="1:15">
      <c r="A1816" s="686" t="s">
        <v>270</v>
      </c>
      <c r="B1816" s="686" t="s">
        <v>71</v>
      </c>
      <c r="C1816" s="94">
        <v>310100039</v>
      </c>
      <c r="D1816" s="94" t="s">
        <v>2306</v>
      </c>
      <c r="E1816" s="94"/>
      <c r="F1816" s="94"/>
      <c r="G1816" s="94"/>
      <c r="H1816" s="94"/>
      <c r="I1816" s="94"/>
      <c r="J1816" s="94"/>
      <c r="K1816" s="94"/>
      <c r="L1816" s="94"/>
      <c r="M1816" s="688" t="s">
        <v>272</v>
      </c>
      <c r="N1816" s="94"/>
      <c r="O1816" s="94"/>
    </row>
    <row r="1817" s="647" customFormat="1" spans="1:15">
      <c r="A1817" s="686" t="s">
        <v>270</v>
      </c>
      <c r="B1817" s="686" t="s">
        <v>71</v>
      </c>
      <c r="C1817" s="94">
        <v>310100040</v>
      </c>
      <c r="D1817" s="94" t="s">
        <v>2307</v>
      </c>
      <c r="E1817" s="94"/>
      <c r="F1817" s="94"/>
      <c r="G1817" s="94"/>
      <c r="H1817" s="94"/>
      <c r="I1817" s="94"/>
      <c r="J1817" s="94"/>
      <c r="K1817" s="94"/>
      <c r="L1817" s="94"/>
      <c r="M1817" s="688" t="s">
        <v>272</v>
      </c>
      <c r="N1817" s="94"/>
      <c r="O1817" s="94"/>
    </row>
    <row r="1818" s="647" customFormat="1" spans="1:15">
      <c r="A1818" s="686" t="s">
        <v>65</v>
      </c>
      <c r="B1818" s="686" t="s">
        <v>71</v>
      </c>
      <c r="C1818" s="94">
        <v>310100041</v>
      </c>
      <c r="D1818" s="94" t="s">
        <v>2308</v>
      </c>
      <c r="E1818" s="94"/>
      <c r="F1818" s="94"/>
      <c r="G1818" s="94" t="s">
        <v>161</v>
      </c>
      <c r="H1818" s="94">
        <v>550</v>
      </c>
      <c r="I1818" s="94">
        <v>550</v>
      </c>
      <c r="J1818" s="94"/>
      <c r="K1818" s="94"/>
      <c r="L1818" s="94"/>
      <c r="M1818" s="688"/>
      <c r="N1818" s="94" t="s">
        <v>128</v>
      </c>
      <c r="O1818" s="94"/>
    </row>
    <row r="1819" s="647" customFormat="1" spans="1:15">
      <c r="A1819" s="686" t="s">
        <v>323</v>
      </c>
      <c r="B1819" s="686" t="s">
        <v>60</v>
      </c>
      <c r="C1819" s="94">
        <v>310100042</v>
      </c>
      <c r="D1819" s="94" t="s">
        <v>2309</v>
      </c>
      <c r="E1819" s="94" t="s">
        <v>2310</v>
      </c>
      <c r="F1819" s="94" t="s">
        <v>2311</v>
      </c>
      <c r="G1819" s="94" t="s">
        <v>161</v>
      </c>
      <c r="H1819" s="94">
        <v>50</v>
      </c>
      <c r="I1819" s="94">
        <v>50</v>
      </c>
      <c r="J1819" s="94"/>
      <c r="K1819" s="94"/>
      <c r="L1819" s="94"/>
      <c r="M1819" s="688"/>
      <c r="N1819" s="94" t="s">
        <v>118</v>
      </c>
      <c r="O1819" s="94"/>
    </row>
    <row r="1820" s="647" customFormat="1" spans="1:15">
      <c r="A1820" s="686" t="s">
        <v>270</v>
      </c>
      <c r="B1820" s="686" t="s">
        <v>71</v>
      </c>
      <c r="C1820" s="94">
        <v>310100043</v>
      </c>
      <c r="D1820" s="94" t="s">
        <v>2312</v>
      </c>
      <c r="E1820" s="94"/>
      <c r="F1820" s="94"/>
      <c r="G1820" s="94"/>
      <c r="H1820" s="94"/>
      <c r="I1820" s="94"/>
      <c r="J1820" s="94"/>
      <c r="K1820" s="94"/>
      <c r="L1820" s="94"/>
      <c r="M1820" s="688" t="s">
        <v>272</v>
      </c>
      <c r="N1820" s="94"/>
      <c r="O1820" s="94"/>
    </row>
    <row r="1821" s="647" customFormat="1" spans="1:15">
      <c r="A1821" s="686" t="s">
        <v>270</v>
      </c>
      <c r="B1821" s="686" t="s">
        <v>71</v>
      </c>
      <c r="C1821" s="94">
        <v>310100044</v>
      </c>
      <c r="D1821" s="94" t="s">
        <v>2313</v>
      </c>
      <c r="E1821" s="94"/>
      <c r="F1821" s="94"/>
      <c r="G1821" s="94"/>
      <c r="H1821" s="94"/>
      <c r="I1821" s="94"/>
      <c r="J1821" s="94"/>
      <c r="K1821" s="94"/>
      <c r="L1821" s="94"/>
      <c r="M1821" s="688" t="s">
        <v>272</v>
      </c>
      <c r="N1821" s="94"/>
      <c r="O1821" s="94"/>
    </row>
    <row r="1822" s="647" customFormat="1" spans="1:15">
      <c r="A1822" s="686" t="s">
        <v>23</v>
      </c>
      <c r="B1822" s="686"/>
      <c r="C1822" s="94">
        <v>3102</v>
      </c>
      <c r="D1822" s="94" t="s">
        <v>2314</v>
      </c>
      <c r="E1822" s="94"/>
      <c r="F1822" s="94"/>
      <c r="G1822" s="94"/>
      <c r="H1822" s="94" t="s">
        <v>20</v>
      </c>
      <c r="I1822" s="94" t="s">
        <v>20</v>
      </c>
      <c r="J1822" s="94"/>
      <c r="K1822" s="94"/>
      <c r="L1822" s="94"/>
      <c r="M1822" s="688" t="s">
        <v>2315</v>
      </c>
      <c r="N1822" s="94" t="s">
        <v>20</v>
      </c>
      <c r="O1822" s="94"/>
    </row>
    <row r="1823" s="647" customFormat="1" spans="1:15">
      <c r="A1823" s="686" t="s">
        <v>23</v>
      </c>
      <c r="B1823" s="686"/>
      <c r="C1823" s="94">
        <v>310201</v>
      </c>
      <c r="D1823" s="94" t="s">
        <v>2316</v>
      </c>
      <c r="E1823" s="94" t="s">
        <v>2317</v>
      </c>
      <c r="F1823" s="94"/>
      <c r="G1823" s="94"/>
      <c r="H1823" s="94" t="s">
        <v>20</v>
      </c>
      <c r="I1823" s="94" t="s">
        <v>20</v>
      </c>
      <c r="J1823" s="94"/>
      <c r="K1823" s="94"/>
      <c r="L1823" s="94"/>
      <c r="M1823" s="688"/>
      <c r="N1823" s="94" t="s">
        <v>20</v>
      </c>
      <c r="O1823" s="94"/>
    </row>
    <row r="1824" s="647" customFormat="1" ht="28.5" spans="1:15">
      <c r="A1824" s="686" t="s">
        <v>57</v>
      </c>
      <c r="B1824" s="686" t="s">
        <v>71</v>
      </c>
      <c r="C1824" s="94">
        <v>310201001</v>
      </c>
      <c r="D1824" s="94" t="s">
        <v>2318</v>
      </c>
      <c r="E1824" s="94"/>
      <c r="F1824" s="94"/>
      <c r="G1824" s="94" t="s">
        <v>2319</v>
      </c>
      <c r="H1824" s="94">
        <v>52</v>
      </c>
      <c r="I1824" s="94">
        <v>52</v>
      </c>
      <c r="J1824" s="94"/>
      <c r="K1824" s="94"/>
      <c r="L1824" s="94"/>
      <c r="M1824" s="688"/>
      <c r="N1824" s="94" t="s">
        <v>128</v>
      </c>
      <c r="O1824" s="94"/>
    </row>
    <row r="1825" s="647" customFormat="1" ht="28.5" spans="1:15">
      <c r="A1825" s="686" t="s">
        <v>57</v>
      </c>
      <c r="B1825" s="686" t="s">
        <v>71</v>
      </c>
      <c r="C1825" s="94">
        <v>310201002</v>
      </c>
      <c r="D1825" s="94" t="s">
        <v>2320</v>
      </c>
      <c r="E1825" s="94"/>
      <c r="F1825" s="94"/>
      <c r="G1825" s="94" t="s">
        <v>2319</v>
      </c>
      <c r="H1825" s="94">
        <v>52</v>
      </c>
      <c r="I1825" s="94">
        <v>52</v>
      </c>
      <c r="J1825" s="94"/>
      <c r="K1825" s="94"/>
      <c r="L1825" s="94"/>
      <c r="M1825" s="688"/>
      <c r="N1825" s="94" t="s">
        <v>128</v>
      </c>
      <c r="O1825" s="94"/>
    </row>
    <row r="1826" s="647" customFormat="1" ht="28.5" spans="1:15">
      <c r="A1826" s="686" t="s">
        <v>57</v>
      </c>
      <c r="B1826" s="686" t="s">
        <v>71</v>
      </c>
      <c r="C1826" s="94">
        <v>310201003</v>
      </c>
      <c r="D1826" s="94" t="s">
        <v>2321</v>
      </c>
      <c r="E1826" s="94"/>
      <c r="F1826" s="94"/>
      <c r="G1826" s="94" t="s">
        <v>2319</v>
      </c>
      <c r="H1826" s="94">
        <v>52</v>
      </c>
      <c r="I1826" s="94">
        <v>52</v>
      </c>
      <c r="J1826" s="94"/>
      <c r="K1826" s="94"/>
      <c r="L1826" s="94"/>
      <c r="M1826" s="688"/>
      <c r="N1826" s="94" t="s">
        <v>128</v>
      </c>
      <c r="O1826" s="94"/>
    </row>
    <row r="1827" s="647" customFormat="1" ht="28.5" spans="1:15">
      <c r="A1827" s="686" t="s">
        <v>57</v>
      </c>
      <c r="B1827" s="686" t="s">
        <v>71</v>
      </c>
      <c r="C1827" s="94">
        <v>310201004</v>
      </c>
      <c r="D1827" s="94" t="s">
        <v>2322</v>
      </c>
      <c r="E1827" s="94" t="s">
        <v>2323</v>
      </c>
      <c r="F1827" s="94"/>
      <c r="G1827" s="94" t="s">
        <v>2319</v>
      </c>
      <c r="H1827" s="94">
        <v>117</v>
      </c>
      <c r="I1827" s="94">
        <v>117</v>
      </c>
      <c r="J1827" s="94"/>
      <c r="K1827" s="94"/>
      <c r="L1827" s="94"/>
      <c r="M1827" s="688"/>
      <c r="N1827" s="94" t="s">
        <v>128</v>
      </c>
      <c r="O1827" s="94"/>
    </row>
    <row r="1828" s="647" customFormat="1" ht="28.5" spans="1:15">
      <c r="A1828" s="686" t="s">
        <v>57</v>
      </c>
      <c r="B1828" s="686" t="s">
        <v>71</v>
      </c>
      <c r="C1828" s="94">
        <v>310201005</v>
      </c>
      <c r="D1828" s="94" t="s">
        <v>2324</v>
      </c>
      <c r="E1828" s="94" t="s">
        <v>2325</v>
      </c>
      <c r="F1828" s="94"/>
      <c r="G1828" s="94" t="s">
        <v>2319</v>
      </c>
      <c r="H1828" s="94">
        <v>117</v>
      </c>
      <c r="I1828" s="94">
        <v>117</v>
      </c>
      <c r="J1828" s="94"/>
      <c r="K1828" s="94"/>
      <c r="L1828" s="94"/>
      <c r="M1828" s="688"/>
      <c r="N1828" s="94" t="s">
        <v>128</v>
      </c>
      <c r="O1828" s="94"/>
    </row>
    <row r="1829" s="647" customFormat="1" ht="28.5" spans="1:15">
      <c r="A1829" s="686" t="s">
        <v>57</v>
      </c>
      <c r="B1829" s="686" t="s">
        <v>71</v>
      </c>
      <c r="C1829" s="94">
        <v>310201006</v>
      </c>
      <c r="D1829" s="94" t="s">
        <v>2326</v>
      </c>
      <c r="E1829" s="94"/>
      <c r="F1829" s="94"/>
      <c r="G1829" s="94" t="s">
        <v>2319</v>
      </c>
      <c r="H1829" s="94">
        <v>52</v>
      </c>
      <c r="I1829" s="94">
        <v>52</v>
      </c>
      <c r="J1829" s="94"/>
      <c r="K1829" s="94"/>
      <c r="L1829" s="94"/>
      <c r="M1829" s="688"/>
      <c r="N1829" s="94" t="s">
        <v>128</v>
      </c>
      <c r="O1829" s="94"/>
    </row>
    <row r="1830" s="647" customFormat="1" ht="28.5" spans="1:15">
      <c r="A1830" s="686" t="s">
        <v>57</v>
      </c>
      <c r="B1830" s="686" t="s">
        <v>71</v>
      </c>
      <c r="C1830" s="94">
        <v>310201007</v>
      </c>
      <c r="D1830" s="94" t="s">
        <v>2327</v>
      </c>
      <c r="E1830" s="94"/>
      <c r="F1830" s="94"/>
      <c r="G1830" s="94" t="s">
        <v>2319</v>
      </c>
      <c r="H1830" s="94">
        <v>52</v>
      </c>
      <c r="I1830" s="94">
        <v>52</v>
      </c>
      <c r="J1830" s="94"/>
      <c r="K1830" s="94"/>
      <c r="L1830" s="94"/>
      <c r="M1830" s="688"/>
      <c r="N1830" s="94" t="s">
        <v>128</v>
      </c>
      <c r="O1830" s="94"/>
    </row>
    <row r="1831" s="647" customFormat="1" spans="1:15">
      <c r="A1831" s="686" t="s">
        <v>57</v>
      </c>
      <c r="B1831" s="686"/>
      <c r="C1831" s="94">
        <v>310202</v>
      </c>
      <c r="D1831" s="94" t="s">
        <v>2328</v>
      </c>
      <c r="E1831" s="94"/>
      <c r="F1831" s="94"/>
      <c r="G1831" s="94"/>
      <c r="H1831" s="94" t="s">
        <v>20</v>
      </c>
      <c r="I1831" s="94"/>
      <c r="J1831" s="94"/>
      <c r="K1831" s="94"/>
      <c r="L1831" s="94"/>
      <c r="M1831" s="688"/>
      <c r="N1831" s="94" t="s">
        <v>20</v>
      </c>
      <c r="O1831" s="94"/>
    </row>
    <row r="1832" s="647" customFormat="1" ht="28.5" spans="1:15">
      <c r="A1832" s="686" t="s">
        <v>57</v>
      </c>
      <c r="B1832" s="686" t="s">
        <v>71</v>
      </c>
      <c r="C1832" s="94">
        <v>310202001</v>
      </c>
      <c r="D1832" s="94" t="s">
        <v>2329</v>
      </c>
      <c r="E1832" s="94" t="s">
        <v>2330</v>
      </c>
      <c r="F1832" s="94"/>
      <c r="G1832" s="94" t="s">
        <v>2319</v>
      </c>
      <c r="H1832" s="94">
        <v>52</v>
      </c>
      <c r="I1832" s="94">
        <v>52</v>
      </c>
      <c r="J1832" s="94"/>
      <c r="K1832" s="94"/>
      <c r="L1832" s="94"/>
      <c r="M1832" s="688"/>
      <c r="N1832" s="94" t="s">
        <v>128</v>
      </c>
      <c r="O1832" s="94"/>
    </row>
    <row r="1833" s="647" customFormat="1" ht="28.5" spans="1:15">
      <c r="A1833" s="686" t="s">
        <v>57</v>
      </c>
      <c r="B1833" s="686" t="s">
        <v>71</v>
      </c>
      <c r="C1833" s="94">
        <v>310202002</v>
      </c>
      <c r="D1833" s="94" t="s">
        <v>2331</v>
      </c>
      <c r="E1833" s="94" t="s">
        <v>2332</v>
      </c>
      <c r="F1833" s="94"/>
      <c r="G1833" s="94" t="s">
        <v>2319</v>
      </c>
      <c r="H1833" s="94">
        <v>52</v>
      </c>
      <c r="I1833" s="94">
        <v>52</v>
      </c>
      <c r="J1833" s="94"/>
      <c r="K1833" s="94"/>
      <c r="L1833" s="94"/>
      <c r="M1833" s="688"/>
      <c r="N1833" s="94" t="s">
        <v>128</v>
      </c>
      <c r="O1833" s="94"/>
    </row>
    <row r="1834" s="647" customFormat="1" spans="1:15">
      <c r="A1834" s="686" t="s">
        <v>57</v>
      </c>
      <c r="B1834" s="686"/>
      <c r="C1834" s="94">
        <v>310203</v>
      </c>
      <c r="D1834" s="94" t="s">
        <v>2333</v>
      </c>
      <c r="E1834" s="94"/>
      <c r="F1834" s="94"/>
      <c r="G1834" s="94"/>
      <c r="H1834" s="94" t="s">
        <v>20</v>
      </c>
      <c r="I1834" s="94"/>
      <c r="J1834" s="94"/>
      <c r="K1834" s="94"/>
      <c r="L1834" s="94"/>
      <c r="M1834" s="688"/>
      <c r="N1834" s="94" t="s">
        <v>20</v>
      </c>
      <c r="O1834" s="94"/>
    </row>
    <row r="1835" s="647" customFormat="1" ht="47.5" spans="1:15">
      <c r="A1835" s="686" t="s">
        <v>57</v>
      </c>
      <c r="B1835" s="686" t="s">
        <v>71</v>
      </c>
      <c r="C1835" s="94">
        <v>310203001</v>
      </c>
      <c r="D1835" s="94" t="s">
        <v>2334</v>
      </c>
      <c r="E1835" s="94" t="s">
        <v>2335</v>
      </c>
      <c r="F1835" s="94"/>
      <c r="G1835" s="94" t="s">
        <v>2319</v>
      </c>
      <c r="H1835" s="94">
        <v>117</v>
      </c>
      <c r="I1835" s="94">
        <v>117</v>
      </c>
      <c r="J1835" s="94"/>
      <c r="K1835" s="94"/>
      <c r="L1835" s="94"/>
      <c r="M1835" s="688"/>
      <c r="N1835" s="94" t="s">
        <v>128</v>
      </c>
      <c r="O1835" s="94"/>
    </row>
    <row r="1836" s="647" customFormat="1" ht="66.5" spans="1:15">
      <c r="A1836" s="686" t="s">
        <v>57</v>
      </c>
      <c r="B1836" s="686" t="s">
        <v>71</v>
      </c>
      <c r="C1836" s="94">
        <v>310203002</v>
      </c>
      <c r="D1836" s="94" t="s">
        <v>2336</v>
      </c>
      <c r="E1836" s="94" t="s">
        <v>2337</v>
      </c>
      <c r="F1836" s="94" t="s">
        <v>136</v>
      </c>
      <c r="G1836" s="94" t="s">
        <v>2319</v>
      </c>
      <c r="H1836" s="94">
        <v>78</v>
      </c>
      <c r="I1836" s="94">
        <v>78</v>
      </c>
      <c r="J1836" s="94"/>
      <c r="K1836" s="94"/>
      <c r="L1836" s="94"/>
      <c r="M1836" s="688"/>
      <c r="N1836" s="94" t="s">
        <v>128</v>
      </c>
      <c r="O1836" s="94"/>
    </row>
    <row r="1837" s="647" customFormat="1" ht="38" spans="1:15">
      <c r="A1837" s="686" t="s">
        <v>57</v>
      </c>
      <c r="B1837" s="686" t="s">
        <v>71</v>
      </c>
      <c r="C1837" s="94">
        <v>310203003</v>
      </c>
      <c r="D1837" s="94" t="s">
        <v>2338</v>
      </c>
      <c r="E1837" s="94" t="s">
        <v>2339</v>
      </c>
      <c r="F1837" s="94"/>
      <c r="G1837" s="94" t="s">
        <v>2319</v>
      </c>
      <c r="H1837" s="94">
        <v>78</v>
      </c>
      <c r="I1837" s="94">
        <v>78</v>
      </c>
      <c r="J1837" s="94"/>
      <c r="K1837" s="94"/>
      <c r="L1837" s="94"/>
      <c r="M1837" s="688"/>
      <c r="N1837" s="94" t="s">
        <v>128</v>
      </c>
      <c r="O1837" s="94"/>
    </row>
    <row r="1838" s="647" customFormat="1" ht="28.5" spans="1:15">
      <c r="A1838" s="686" t="s">
        <v>57</v>
      </c>
      <c r="B1838" s="686" t="s">
        <v>71</v>
      </c>
      <c r="C1838" s="94">
        <v>310203004</v>
      </c>
      <c r="D1838" s="94" t="s">
        <v>2340</v>
      </c>
      <c r="E1838" s="94" t="s">
        <v>2341</v>
      </c>
      <c r="F1838" s="94"/>
      <c r="G1838" s="94" t="s">
        <v>2319</v>
      </c>
      <c r="H1838" s="94">
        <v>78</v>
      </c>
      <c r="I1838" s="94">
        <v>78</v>
      </c>
      <c r="J1838" s="94"/>
      <c r="K1838" s="94"/>
      <c r="L1838" s="94"/>
      <c r="M1838" s="688"/>
      <c r="N1838" s="94" t="s">
        <v>128</v>
      </c>
      <c r="O1838" s="94"/>
    </row>
    <row r="1839" s="647" customFormat="1" ht="28.5" spans="1:15">
      <c r="A1839" s="686" t="s">
        <v>57</v>
      </c>
      <c r="B1839" s="686" t="s">
        <v>71</v>
      </c>
      <c r="C1839" s="94">
        <v>310203005</v>
      </c>
      <c r="D1839" s="94" t="s">
        <v>2342</v>
      </c>
      <c r="E1839" s="94" t="s">
        <v>2343</v>
      </c>
      <c r="F1839" s="94"/>
      <c r="G1839" s="94" t="s">
        <v>2319</v>
      </c>
      <c r="H1839" s="94">
        <v>78</v>
      </c>
      <c r="I1839" s="94">
        <v>78</v>
      </c>
      <c r="J1839" s="94"/>
      <c r="K1839" s="94"/>
      <c r="L1839" s="94"/>
      <c r="M1839" s="688"/>
      <c r="N1839" s="94" t="s">
        <v>128</v>
      </c>
      <c r="O1839" s="94"/>
    </row>
    <row r="1840" s="647" customFormat="1" spans="1:15">
      <c r="A1840" s="686" t="s">
        <v>57</v>
      </c>
      <c r="B1840" s="686"/>
      <c r="C1840" s="94">
        <v>310204</v>
      </c>
      <c r="D1840" s="94" t="s">
        <v>2344</v>
      </c>
      <c r="E1840" s="94"/>
      <c r="F1840" s="94"/>
      <c r="G1840" s="94"/>
      <c r="H1840" s="94" t="s">
        <v>20</v>
      </c>
      <c r="I1840" s="94"/>
      <c r="J1840" s="94"/>
      <c r="K1840" s="94"/>
      <c r="L1840" s="94"/>
      <c r="M1840" s="688"/>
      <c r="N1840" s="94" t="s">
        <v>20</v>
      </c>
      <c r="O1840" s="94"/>
    </row>
    <row r="1841" s="647" customFormat="1" ht="28.5" spans="1:15">
      <c r="A1841" s="686" t="s">
        <v>57</v>
      </c>
      <c r="B1841" s="686" t="s">
        <v>71</v>
      </c>
      <c r="C1841" s="94">
        <v>310204001</v>
      </c>
      <c r="D1841" s="94" t="s">
        <v>2345</v>
      </c>
      <c r="E1841" s="94" t="s">
        <v>2346</v>
      </c>
      <c r="F1841" s="94"/>
      <c r="G1841" s="94" t="s">
        <v>2319</v>
      </c>
      <c r="H1841" s="94">
        <v>65</v>
      </c>
      <c r="I1841" s="94">
        <v>65</v>
      </c>
      <c r="J1841" s="94"/>
      <c r="K1841" s="94"/>
      <c r="L1841" s="94"/>
      <c r="M1841" s="688"/>
      <c r="N1841" s="94" t="s">
        <v>128</v>
      </c>
      <c r="O1841" s="94"/>
    </row>
    <row r="1842" s="647" customFormat="1" ht="28.5" spans="1:15">
      <c r="A1842" s="686" t="s">
        <v>57</v>
      </c>
      <c r="B1842" s="686" t="s">
        <v>71</v>
      </c>
      <c r="C1842" s="94">
        <v>310204002</v>
      </c>
      <c r="D1842" s="94" t="s">
        <v>2347</v>
      </c>
      <c r="E1842" s="94" t="s">
        <v>2348</v>
      </c>
      <c r="F1842" s="94"/>
      <c r="G1842" s="94" t="s">
        <v>2319</v>
      </c>
      <c r="H1842" s="94">
        <v>65</v>
      </c>
      <c r="I1842" s="94">
        <v>65</v>
      </c>
      <c r="J1842" s="94"/>
      <c r="K1842" s="94"/>
      <c r="L1842" s="94"/>
      <c r="M1842" s="688"/>
      <c r="N1842" s="94" t="s">
        <v>128</v>
      </c>
      <c r="O1842" s="94"/>
    </row>
    <row r="1843" s="647" customFormat="1" ht="38" spans="1:15">
      <c r="A1843" s="686" t="s">
        <v>57</v>
      </c>
      <c r="B1843" s="686" t="s">
        <v>71</v>
      </c>
      <c r="C1843" s="94">
        <v>310204003</v>
      </c>
      <c r="D1843" s="94" t="s">
        <v>2349</v>
      </c>
      <c r="E1843" s="94" t="s">
        <v>2350</v>
      </c>
      <c r="F1843" s="94"/>
      <c r="G1843" s="94" t="s">
        <v>2319</v>
      </c>
      <c r="H1843" s="94">
        <v>65</v>
      </c>
      <c r="I1843" s="94">
        <v>65</v>
      </c>
      <c r="J1843" s="94"/>
      <c r="K1843" s="94"/>
      <c r="L1843" s="94"/>
      <c r="M1843" s="688"/>
      <c r="N1843" s="94" t="s">
        <v>128</v>
      </c>
      <c r="O1843" s="94"/>
    </row>
    <row r="1844" s="647" customFormat="1" ht="38" spans="1:15">
      <c r="A1844" s="686" t="s">
        <v>57</v>
      </c>
      <c r="B1844" s="686" t="s">
        <v>71</v>
      </c>
      <c r="C1844" s="94">
        <v>310204004</v>
      </c>
      <c r="D1844" s="94" t="s">
        <v>2351</v>
      </c>
      <c r="E1844" s="94" t="s">
        <v>2352</v>
      </c>
      <c r="F1844" s="94"/>
      <c r="G1844" s="94" t="s">
        <v>2319</v>
      </c>
      <c r="H1844" s="94">
        <v>65</v>
      </c>
      <c r="I1844" s="94">
        <v>65</v>
      </c>
      <c r="J1844" s="94"/>
      <c r="K1844" s="94"/>
      <c r="L1844" s="94"/>
      <c r="M1844" s="688"/>
      <c r="N1844" s="94" t="s">
        <v>128</v>
      </c>
      <c r="O1844" s="94"/>
    </row>
    <row r="1845" s="647" customFormat="1" ht="28.5" spans="1:15">
      <c r="A1845" s="686" t="s">
        <v>57</v>
      </c>
      <c r="B1845" s="686" t="s">
        <v>71</v>
      </c>
      <c r="C1845" s="94">
        <v>310204005</v>
      </c>
      <c r="D1845" s="94" t="s">
        <v>2353</v>
      </c>
      <c r="E1845" s="94" t="s">
        <v>2354</v>
      </c>
      <c r="F1845" s="94"/>
      <c r="G1845" s="94" t="s">
        <v>2319</v>
      </c>
      <c r="H1845" s="94">
        <v>65</v>
      </c>
      <c r="I1845" s="94">
        <v>65</v>
      </c>
      <c r="J1845" s="94"/>
      <c r="K1845" s="94"/>
      <c r="L1845" s="94"/>
      <c r="M1845" s="688"/>
      <c r="N1845" s="94" t="s">
        <v>128</v>
      </c>
      <c r="O1845" s="94"/>
    </row>
    <row r="1846" s="647" customFormat="1" ht="28.5" spans="1:15">
      <c r="A1846" s="686" t="s">
        <v>57</v>
      </c>
      <c r="B1846" s="686" t="s">
        <v>71</v>
      </c>
      <c r="C1846" s="94">
        <v>310204006</v>
      </c>
      <c r="D1846" s="94" t="s">
        <v>2355</v>
      </c>
      <c r="E1846" s="94" t="s">
        <v>2356</v>
      </c>
      <c r="F1846" s="94"/>
      <c r="G1846" s="94" t="s">
        <v>2319</v>
      </c>
      <c r="H1846" s="94">
        <v>65</v>
      </c>
      <c r="I1846" s="94">
        <v>65</v>
      </c>
      <c r="J1846" s="94"/>
      <c r="K1846" s="94"/>
      <c r="L1846" s="94"/>
      <c r="M1846" s="688"/>
      <c r="N1846" s="94" t="s">
        <v>128</v>
      </c>
      <c r="O1846" s="94"/>
    </row>
    <row r="1847" s="647" customFormat="1" spans="1:15">
      <c r="A1847" s="686" t="s">
        <v>57</v>
      </c>
      <c r="B1847" s="686"/>
      <c r="C1847" s="94">
        <v>310205</v>
      </c>
      <c r="D1847" s="94" t="s">
        <v>2357</v>
      </c>
      <c r="E1847" s="94"/>
      <c r="F1847" s="94"/>
      <c r="G1847" s="94"/>
      <c r="H1847" s="94" t="s">
        <v>20</v>
      </c>
      <c r="I1847" s="94" t="s">
        <v>20</v>
      </c>
      <c r="J1847" s="94"/>
      <c r="K1847" s="94"/>
      <c r="L1847" s="94"/>
      <c r="M1847" s="688"/>
      <c r="N1847" s="94" t="s">
        <v>20</v>
      </c>
      <c r="O1847" s="94"/>
    </row>
    <row r="1848" s="647" customFormat="1" ht="28.5" spans="1:15">
      <c r="A1848" s="686" t="s">
        <v>57</v>
      </c>
      <c r="B1848" s="686" t="s">
        <v>71</v>
      </c>
      <c r="C1848" s="94">
        <v>310205001</v>
      </c>
      <c r="D1848" s="94" t="s">
        <v>2358</v>
      </c>
      <c r="E1848" s="94" t="s">
        <v>2359</v>
      </c>
      <c r="F1848" s="94"/>
      <c r="G1848" s="94" t="s">
        <v>2319</v>
      </c>
      <c r="H1848" s="94">
        <v>46</v>
      </c>
      <c r="I1848" s="94">
        <v>46</v>
      </c>
      <c r="J1848" s="94"/>
      <c r="K1848" s="94"/>
      <c r="L1848" s="94"/>
      <c r="M1848" s="688"/>
      <c r="N1848" s="94" t="s">
        <v>162</v>
      </c>
      <c r="O1848" s="94"/>
    </row>
    <row r="1849" s="647" customFormat="1" ht="28.5" spans="1:15">
      <c r="A1849" s="686" t="s">
        <v>57</v>
      </c>
      <c r="B1849" s="686" t="s">
        <v>71</v>
      </c>
      <c r="C1849" s="94">
        <v>310205002</v>
      </c>
      <c r="D1849" s="94" t="s">
        <v>2360</v>
      </c>
      <c r="E1849" s="94" t="s">
        <v>2361</v>
      </c>
      <c r="F1849" s="94"/>
      <c r="G1849" s="94" t="s">
        <v>2319</v>
      </c>
      <c r="H1849" s="94">
        <v>40</v>
      </c>
      <c r="I1849" s="94">
        <v>40</v>
      </c>
      <c r="J1849" s="94"/>
      <c r="K1849" s="94"/>
      <c r="L1849" s="94"/>
      <c r="M1849" s="688"/>
      <c r="N1849" s="94" t="s">
        <v>162</v>
      </c>
      <c r="O1849" s="94"/>
    </row>
    <row r="1850" s="647" customFormat="1" ht="28.5" spans="1:15">
      <c r="A1850" s="686" t="s">
        <v>57</v>
      </c>
      <c r="B1850" s="686" t="s">
        <v>71</v>
      </c>
      <c r="C1850" s="94">
        <v>310205003</v>
      </c>
      <c r="D1850" s="94" t="s">
        <v>2362</v>
      </c>
      <c r="E1850" s="94" t="s">
        <v>2363</v>
      </c>
      <c r="F1850" s="94"/>
      <c r="G1850" s="94" t="s">
        <v>2319</v>
      </c>
      <c r="H1850" s="94">
        <v>46</v>
      </c>
      <c r="I1850" s="94">
        <v>46</v>
      </c>
      <c r="J1850" s="94"/>
      <c r="K1850" s="94"/>
      <c r="L1850" s="94"/>
      <c r="M1850" s="688"/>
      <c r="N1850" s="94" t="s">
        <v>162</v>
      </c>
      <c r="O1850" s="94"/>
    </row>
    <row r="1851" s="647" customFormat="1" ht="28.5" spans="1:15">
      <c r="A1851" s="686" t="s">
        <v>57</v>
      </c>
      <c r="B1851" s="686" t="s">
        <v>71</v>
      </c>
      <c r="C1851" s="94">
        <v>310205004</v>
      </c>
      <c r="D1851" s="94" t="s">
        <v>2364</v>
      </c>
      <c r="E1851" s="94" t="s">
        <v>2365</v>
      </c>
      <c r="F1851" s="94" t="s">
        <v>136</v>
      </c>
      <c r="G1851" s="94" t="s">
        <v>2319</v>
      </c>
      <c r="H1851" s="94">
        <v>117</v>
      </c>
      <c r="I1851" s="94">
        <v>117</v>
      </c>
      <c r="J1851" s="94"/>
      <c r="K1851" s="94"/>
      <c r="L1851" s="94"/>
      <c r="M1851" s="688"/>
      <c r="N1851" s="94" t="s">
        <v>128</v>
      </c>
      <c r="O1851" s="94"/>
    </row>
    <row r="1852" s="647" customFormat="1" ht="28.5" spans="1:15">
      <c r="A1852" s="686" t="s">
        <v>57</v>
      </c>
      <c r="B1852" s="686" t="s">
        <v>71</v>
      </c>
      <c r="C1852" s="94">
        <v>310205005</v>
      </c>
      <c r="D1852" s="94" t="s">
        <v>2366</v>
      </c>
      <c r="E1852" s="94" t="s">
        <v>2367</v>
      </c>
      <c r="F1852" s="94"/>
      <c r="G1852" s="94" t="s">
        <v>2319</v>
      </c>
      <c r="H1852" s="94">
        <v>117</v>
      </c>
      <c r="I1852" s="94">
        <v>117</v>
      </c>
      <c r="J1852" s="94"/>
      <c r="K1852" s="94"/>
      <c r="L1852" s="94"/>
      <c r="M1852" s="688"/>
      <c r="N1852" s="94" t="s">
        <v>128</v>
      </c>
      <c r="O1852" s="94"/>
    </row>
    <row r="1853" s="647" customFormat="1" ht="28.5" spans="1:15">
      <c r="A1853" s="686" t="s">
        <v>21</v>
      </c>
      <c r="B1853" s="686" t="s">
        <v>71</v>
      </c>
      <c r="C1853" s="94">
        <v>310205006</v>
      </c>
      <c r="D1853" s="94" t="s">
        <v>2368</v>
      </c>
      <c r="E1853" s="94" t="s">
        <v>2369</v>
      </c>
      <c r="F1853" s="94"/>
      <c r="G1853" s="94" t="s">
        <v>2319</v>
      </c>
      <c r="H1853" s="94">
        <v>31</v>
      </c>
      <c r="I1853" s="94">
        <v>31</v>
      </c>
      <c r="J1853" s="94"/>
      <c r="K1853" s="94"/>
      <c r="L1853" s="94"/>
      <c r="M1853" s="688" t="s">
        <v>136</v>
      </c>
      <c r="N1853" s="94" t="s">
        <v>162</v>
      </c>
      <c r="O1853" s="94"/>
    </row>
    <row r="1854" s="647" customFormat="1" ht="28.5" spans="1:15">
      <c r="A1854" s="686" t="s">
        <v>57</v>
      </c>
      <c r="B1854" s="686" t="s">
        <v>71</v>
      </c>
      <c r="C1854" s="94">
        <v>310205007</v>
      </c>
      <c r="D1854" s="94" t="s">
        <v>2370</v>
      </c>
      <c r="E1854" s="94" t="s">
        <v>2371</v>
      </c>
      <c r="F1854" s="94"/>
      <c r="G1854" s="94" t="s">
        <v>2319</v>
      </c>
      <c r="H1854" s="94">
        <v>52</v>
      </c>
      <c r="I1854" s="94">
        <v>52</v>
      </c>
      <c r="J1854" s="94"/>
      <c r="K1854" s="94"/>
      <c r="L1854" s="94"/>
      <c r="M1854" s="688"/>
      <c r="N1854" s="94" t="s">
        <v>128</v>
      </c>
      <c r="O1854" s="94"/>
    </row>
    <row r="1855" s="647" customFormat="1" ht="28.5" spans="1:15">
      <c r="A1855" s="686" t="s">
        <v>57</v>
      </c>
      <c r="B1855" s="686" t="s">
        <v>71</v>
      </c>
      <c r="C1855" s="94">
        <v>310205008</v>
      </c>
      <c r="D1855" s="94" t="s">
        <v>2372</v>
      </c>
      <c r="E1855" s="94" t="s">
        <v>2373</v>
      </c>
      <c r="F1855" s="94"/>
      <c r="G1855" s="94" t="s">
        <v>2319</v>
      </c>
      <c r="H1855" s="94">
        <v>5.5</v>
      </c>
      <c r="I1855" s="94">
        <v>5.5</v>
      </c>
      <c r="J1855" s="94"/>
      <c r="K1855" s="94"/>
      <c r="L1855" s="94"/>
      <c r="M1855" s="688" t="s">
        <v>2374</v>
      </c>
      <c r="N1855" s="94" t="s">
        <v>162</v>
      </c>
      <c r="O1855" s="94"/>
    </row>
    <row r="1856" s="647" customFormat="1" ht="31" customHeight="1" spans="1:15">
      <c r="A1856" s="686" t="s">
        <v>2375</v>
      </c>
      <c r="B1856" s="686" t="s">
        <v>71</v>
      </c>
      <c r="C1856" s="94" t="s">
        <v>2376</v>
      </c>
      <c r="D1856" s="94" t="s">
        <v>2377</v>
      </c>
      <c r="E1856" s="94"/>
      <c r="F1856" s="94"/>
      <c r="G1856" s="94"/>
      <c r="H1856" s="94"/>
      <c r="I1856" s="94"/>
      <c r="J1856" s="94"/>
      <c r="K1856" s="94"/>
      <c r="L1856" s="94"/>
      <c r="M1856" s="688" t="s">
        <v>2378</v>
      </c>
      <c r="N1856" s="94"/>
      <c r="O1856" s="94"/>
    </row>
    <row r="1857" s="647" customFormat="1" ht="29" customHeight="1" spans="1:15">
      <c r="A1857" s="686" t="s">
        <v>323</v>
      </c>
      <c r="B1857" s="686" t="s">
        <v>71</v>
      </c>
      <c r="C1857" s="94">
        <v>310205010</v>
      </c>
      <c r="D1857" s="94" t="s">
        <v>2379</v>
      </c>
      <c r="E1857" s="94"/>
      <c r="F1857" s="94"/>
      <c r="G1857" s="94" t="s">
        <v>792</v>
      </c>
      <c r="H1857" s="94">
        <v>39</v>
      </c>
      <c r="I1857" s="94">
        <v>39</v>
      </c>
      <c r="J1857" s="94"/>
      <c r="K1857" s="94"/>
      <c r="L1857" s="94"/>
      <c r="M1857" s="688"/>
      <c r="N1857" s="94" t="s">
        <v>162</v>
      </c>
      <c r="O1857" s="94"/>
    </row>
    <row r="1858" s="647" customFormat="1" ht="47.5" spans="1:15">
      <c r="A1858" s="740" t="s">
        <v>283</v>
      </c>
      <c r="B1858" s="740" t="s">
        <v>71</v>
      </c>
      <c r="C1858" s="94">
        <v>310205011</v>
      </c>
      <c r="D1858" s="94" t="s">
        <v>2380</v>
      </c>
      <c r="E1858" s="94" t="s">
        <v>2381</v>
      </c>
      <c r="F1858" s="94"/>
      <c r="G1858" s="94" t="s">
        <v>161</v>
      </c>
      <c r="H1858" s="94">
        <v>50</v>
      </c>
      <c r="I1858" s="94">
        <v>50</v>
      </c>
      <c r="J1858" s="94"/>
      <c r="K1858" s="94"/>
      <c r="L1858" s="94"/>
      <c r="M1858" s="688"/>
      <c r="N1858" s="94" t="s">
        <v>118</v>
      </c>
      <c r="O1858" s="94"/>
    </row>
    <row r="1859" s="647" customFormat="1" ht="47.5" spans="1:15">
      <c r="A1859" s="704" t="s">
        <v>51</v>
      </c>
      <c r="B1859" s="709" t="s">
        <v>71</v>
      </c>
      <c r="C1859" s="94">
        <v>310205012</v>
      </c>
      <c r="D1859" s="94" t="s">
        <v>2377</v>
      </c>
      <c r="E1859" s="94" t="s">
        <v>2382</v>
      </c>
      <c r="F1859" s="94" t="s">
        <v>2383</v>
      </c>
      <c r="G1859" s="94" t="s">
        <v>291</v>
      </c>
      <c r="H1859" s="94">
        <v>20</v>
      </c>
      <c r="I1859" s="94">
        <v>20</v>
      </c>
      <c r="J1859" s="94"/>
      <c r="K1859" s="94"/>
      <c r="L1859" s="94"/>
      <c r="M1859" s="688" t="s">
        <v>2384</v>
      </c>
      <c r="N1859" s="94" t="s">
        <v>128</v>
      </c>
      <c r="O1859" s="94"/>
    </row>
    <row r="1860" s="647" customFormat="1" spans="1:15">
      <c r="A1860" s="686" t="s">
        <v>21</v>
      </c>
      <c r="B1860" s="686"/>
      <c r="C1860" s="94">
        <v>310206</v>
      </c>
      <c r="D1860" s="94" t="s">
        <v>2385</v>
      </c>
      <c r="E1860" s="94"/>
      <c r="F1860" s="94"/>
      <c r="G1860" s="94"/>
      <c r="H1860" s="94" t="s">
        <v>20</v>
      </c>
      <c r="I1860" s="94"/>
      <c r="J1860" s="94"/>
      <c r="K1860" s="94"/>
      <c r="L1860" s="94"/>
      <c r="M1860" s="688"/>
      <c r="N1860" s="94" t="s">
        <v>20</v>
      </c>
      <c r="O1860" s="94"/>
    </row>
    <row r="1861" s="647" customFormat="1" ht="28.5" spans="1:15">
      <c r="A1861" s="686" t="s">
        <v>21</v>
      </c>
      <c r="B1861" s="686" t="s">
        <v>71</v>
      </c>
      <c r="C1861" s="94">
        <v>310206001</v>
      </c>
      <c r="D1861" s="94" t="s">
        <v>2386</v>
      </c>
      <c r="E1861" s="94" t="s">
        <v>2387</v>
      </c>
      <c r="F1861" s="94"/>
      <c r="G1861" s="94" t="s">
        <v>2319</v>
      </c>
      <c r="H1861" s="94">
        <v>80</v>
      </c>
      <c r="I1861" s="94">
        <v>80</v>
      </c>
      <c r="J1861" s="94"/>
      <c r="K1861" s="94"/>
      <c r="L1861" s="94"/>
      <c r="M1861" s="688" t="s">
        <v>2388</v>
      </c>
      <c r="N1861" s="94" t="s">
        <v>128</v>
      </c>
      <c r="O1861" s="94"/>
    </row>
    <row r="1862" s="647" customFormat="1" ht="28.5" spans="1:15">
      <c r="A1862" s="686" t="s">
        <v>21</v>
      </c>
      <c r="B1862" s="686" t="s">
        <v>71</v>
      </c>
      <c r="C1862" s="94">
        <v>310206002</v>
      </c>
      <c r="D1862" s="94" t="s">
        <v>2389</v>
      </c>
      <c r="E1862" s="94" t="s">
        <v>2390</v>
      </c>
      <c r="F1862" s="94"/>
      <c r="G1862" s="94" t="s">
        <v>2319</v>
      </c>
      <c r="H1862" s="94">
        <v>187</v>
      </c>
      <c r="I1862" s="94">
        <v>187</v>
      </c>
      <c r="J1862" s="94"/>
      <c r="K1862" s="94"/>
      <c r="L1862" s="94"/>
      <c r="M1862" s="688"/>
      <c r="N1862" s="94" t="s">
        <v>128</v>
      </c>
      <c r="O1862" s="94"/>
    </row>
    <row r="1863" s="647" customFormat="1" ht="28.5" spans="1:15">
      <c r="A1863" s="686" t="s">
        <v>21</v>
      </c>
      <c r="B1863" s="686" t="s">
        <v>71</v>
      </c>
      <c r="C1863" s="94">
        <v>310206003</v>
      </c>
      <c r="D1863" s="94" t="s">
        <v>2391</v>
      </c>
      <c r="E1863" s="94" t="s">
        <v>2392</v>
      </c>
      <c r="F1863" s="94"/>
      <c r="G1863" s="94" t="s">
        <v>2319</v>
      </c>
      <c r="H1863" s="94">
        <v>62</v>
      </c>
      <c r="I1863" s="94">
        <v>62</v>
      </c>
      <c r="J1863" s="94"/>
      <c r="K1863" s="94"/>
      <c r="L1863" s="94"/>
      <c r="M1863" s="688"/>
      <c r="N1863" s="94" t="s">
        <v>162</v>
      </c>
      <c r="O1863" s="94"/>
    </row>
    <row r="1864" s="647" customFormat="1" ht="38" spans="1:15">
      <c r="A1864" s="686" t="s">
        <v>21</v>
      </c>
      <c r="B1864" s="686" t="s">
        <v>71</v>
      </c>
      <c r="C1864" s="94">
        <v>310206004</v>
      </c>
      <c r="D1864" s="94" t="s">
        <v>2393</v>
      </c>
      <c r="E1864" s="94" t="s">
        <v>2394</v>
      </c>
      <c r="F1864" s="94"/>
      <c r="G1864" s="94" t="s">
        <v>2319</v>
      </c>
      <c r="H1864" s="94">
        <v>156</v>
      </c>
      <c r="I1864" s="94">
        <v>156</v>
      </c>
      <c r="J1864" s="94"/>
      <c r="K1864" s="94"/>
      <c r="L1864" s="94"/>
      <c r="M1864" s="688"/>
      <c r="N1864" s="94" t="s">
        <v>128</v>
      </c>
      <c r="O1864" s="94"/>
    </row>
    <row r="1865" s="647" customFormat="1" ht="28.5" spans="1:15">
      <c r="A1865" s="686" t="s">
        <v>21</v>
      </c>
      <c r="B1865" s="686" t="s">
        <v>71</v>
      </c>
      <c r="C1865" s="94">
        <v>310206005</v>
      </c>
      <c r="D1865" s="94" t="s">
        <v>2395</v>
      </c>
      <c r="E1865" s="94" t="s">
        <v>2396</v>
      </c>
      <c r="F1865" s="94"/>
      <c r="G1865" s="94" t="s">
        <v>2319</v>
      </c>
      <c r="H1865" s="94">
        <v>72</v>
      </c>
      <c r="I1865" s="94">
        <v>72</v>
      </c>
      <c r="J1865" s="94"/>
      <c r="K1865" s="94"/>
      <c r="L1865" s="94"/>
      <c r="M1865" s="688"/>
      <c r="N1865" s="94" t="s">
        <v>128</v>
      </c>
      <c r="O1865" s="94"/>
    </row>
    <row r="1866" s="647" customFormat="1" ht="28.5" spans="1:15">
      <c r="A1866" s="686" t="s">
        <v>21</v>
      </c>
      <c r="B1866" s="686" t="s">
        <v>71</v>
      </c>
      <c r="C1866" s="94">
        <v>310206006</v>
      </c>
      <c r="D1866" s="94" t="s">
        <v>2397</v>
      </c>
      <c r="E1866" s="94" t="s">
        <v>2398</v>
      </c>
      <c r="F1866" s="94"/>
      <c r="G1866" s="94" t="s">
        <v>2319</v>
      </c>
      <c r="H1866" s="94">
        <v>40</v>
      </c>
      <c r="I1866" s="94">
        <v>40</v>
      </c>
      <c r="J1866" s="94"/>
      <c r="K1866" s="94"/>
      <c r="L1866" s="94"/>
      <c r="M1866" s="688"/>
      <c r="N1866" s="94" t="s">
        <v>128</v>
      </c>
      <c r="O1866" s="94"/>
    </row>
    <row r="1867" s="647" customFormat="1" ht="28.5" spans="1:15">
      <c r="A1867" s="686" t="s">
        <v>21</v>
      </c>
      <c r="B1867" s="686" t="s">
        <v>71</v>
      </c>
      <c r="C1867" s="94">
        <v>310206007</v>
      </c>
      <c r="D1867" s="94" t="s">
        <v>2399</v>
      </c>
      <c r="E1867" s="94" t="s">
        <v>2400</v>
      </c>
      <c r="F1867" s="94"/>
      <c r="G1867" s="94" t="s">
        <v>2319</v>
      </c>
      <c r="H1867" s="94">
        <v>49</v>
      </c>
      <c r="I1867" s="94">
        <v>49</v>
      </c>
      <c r="J1867" s="94"/>
      <c r="K1867" s="94"/>
      <c r="L1867" s="94"/>
      <c r="M1867" s="688"/>
      <c r="N1867" s="94" t="s">
        <v>162</v>
      </c>
      <c r="O1867" s="94"/>
    </row>
    <row r="1868" s="647" customFormat="1" ht="28.5" spans="1:15">
      <c r="A1868" s="686" t="s">
        <v>21</v>
      </c>
      <c r="B1868" s="686" t="s">
        <v>71</v>
      </c>
      <c r="C1868" s="94">
        <v>310206008</v>
      </c>
      <c r="D1868" s="94" t="s">
        <v>2401</v>
      </c>
      <c r="E1868" s="94" t="s">
        <v>2402</v>
      </c>
      <c r="F1868" s="94"/>
      <c r="G1868" s="94" t="s">
        <v>2319</v>
      </c>
      <c r="H1868" s="94">
        <v>49</v>
      </c>
      <c r="I1868" s="94">
        <v>49</v>
      </c>
      <c r="J1868" s="94"/>
      <c r="K1868" s="94"/>
      <c r="L1868" s="94"/>
      <c r="M1868" s="688"/>
      <c r="N1868" s="94" t="s">
        <v>162</v>
      </c>
      <c r="O1868" s="94"/>
    </row>
    <row r="1869" s="647" customFormat="1" ht="28.5" spans="1:15">
      <c r="A1869" s="686" t="s">
        <v>21</v>
      </c>
      <c r="B1869" s="686" t="s">
        <v>71</v>
      </c>
      <c r="C1869" s="94">
        <v>310206009</v>
      </c>
      <c r="D1869" s="94" t="s">
        <v>2403</v>
      </c>
      <c r="E1869" s="94" t="s">
        <v>2404</v>
      </c>
      <c r="F1869" s="94"/>
      <c r="G1869" s="94" t="s">
        <v>2319</v>
      </c>
      <c r="H1869" s="94">
        <v>81</v>
      </c>
      <c r="I1869" s="94">
        <v>81</v>
      </c>
      <c r="J1869" s="94"/>
      <c r="K1869" s="94"/>
      <c r="L1869" s="94"/>
      <c r="M1869" s="688"/>
      <c r="N1869" s="94" t="s">
        <v>162</v>
      </c>
      <c r="O1869" s="94"/>
    </row>
    <row r="1870" s="647" customFormat="1" ht="28.5" spans="1:15">
      <c r="A1870" s="686" t="s">
        <v>57</v>
      </c>
      <c r="B1870" s="686" t="s">
        <v>71</v>
      </c>
      <c r="C1870" s="94">
        <v>310206010</v>
      </c>
      <c r="D1870" s="94" t="s">
        <v>2405</v>
      </c>
      <c r="E1870" s="94" t="s">
        <v>2406</v>
      </c>
      <c r="F1870" s="94"/>
      <c r="G1870" s="94" t="s">
        <v>2319</v>
      </c>
      <c r="H1870" s="94">
        <v>52</v>
      </c>
      <c r="I1870" s="94">
        <v>52</v>
      </c>
      <c r="J1870" s="94"/>
      <c r="K1870" s="94"/>
      <c r="L1870" s="94"/>
      <c r="M1870" s="688"/>
      <c r="N1870" s="94" t="s">
        <v>128</v>
      </c>
      <c r="O1870" s="94"/>
    </row>
    <row r="1871" s="647" customFormat="1" ht="28.5" spans="1:15">
      <c r="A1871" s="686" t="s">
        <v>57</v>
      </c>
      <c r="B1871" s="686" t="s">
        <v>71</v>
      </c>
      <c r="C1871" s="94">
        <v>310206011</v>
      </c>
      <c r="D1871" s="94" t="s">
        <v>2407</v>
      </c>
      <c r="E1871" s="94" t="s">
        <v>2404</v>
      </c>
      <c r="F1871" s="94"/>
      <c r="G1871" s="94" t="s">
        <v>2319</v>
      </c>
      <c r="H1871" s="94">
        <v>52</v>
      </c>
      <c r="I1871" s="94">
        <v>52</v>
      </c>
      <c r="J1871" s="94"/>
      <c r="K1871" s="94"/>
      <c r="L1871" s="94"/>
      <c r="M1871" s="688"/>
      <c r="N1871" s="94" t="s">
        <v>128</v>
      </c>
      <c r="O1871" s="94"/>
    </row>
    <row r="1872" s="647" customFormat="1" ht="28.5" spans="1:15">
      <c r="A1872" s="686" t="s">
        <v>21</v>
      </c>
      <c r="B1872" s="686" t="s">
        <v>71</v>
      </c>
      <c r="C1872" s="94">
        <v>310206012</v>
      </c>
      <c r="D1872" s="94" t="s">
        <v>2408</v>
      </c>
      <c r="E1872" s="94" t="s">
        <v>2409</v>
      </c>
      <c r="F1872" s="94"/>
      <c r="G1872" s="94" t="s">
        <v>2319</v>
      </c>
      <c r="H1872" s="94">
        <v>343</v>
      </c>
      <c r="I1872" s="94">
        <v>343</v>
      </c>
      <c r="J1872" s="94"/>
      <c r="K1872" s="94"/>
      <c r="L1872" s="94"/>
      <c r="M1872" s="688"/>
      <c r="N1872" s="94" t="s">
        <v>128</v>
      </c>
      <c r="O1872" s="94"/>
    </row>
    <row r="1873" s="647" customFormat="1" spans="1:15">
      <c r="A1873" s="686" t="s">
        <v>21</v>
      </c>
      <c r="B1873" s="686"/>
      <c r="C1873" s="94">
        <v>310207</v>
      </c>
      <c r="D1873" s="94" t="s">
        <v>2410</v>
      </c>
      <c r="E1873" s="94"/>
      <c r="F1873" s="94"/>
      <c r="G1873" s="94"/>
      <c r="H1873" s="94" t="s">
        <v>20</v>
      </c>
      <c r="I1873" s="94"/>
      <c r="J1873" s="94"/>
      <c r="K1873" s="94"/>
      <c r="L1873" s="94"/>
      <c r="M1873" s="688"/>
      <c r="N1873" s="94" t="s">
        <v>20</v>
      </c>
      <c r="O1873" s="94"/>
    </row>
    <row r="1874" s="647" customFormat="1" ht="28.5" spans="1:15">
      <c r="A1874" s="686" t="s">
        <v>21</v>
      </c>
      <c r="B1874" s="686" t="s">
        <v>71</v>
      </c>
      <c r="C1874" s="94">
        <v>310207001</v>
      </c>
      <c r="D1874" s="94" t="s">
        <v>2411</v>
      </c>
      <c r="E1874" s="94" t="s">
        <v>2412</v>
      </c>
      <c r="F1874" s="94"/>
      <c r="G1874" s="94" t="s">
        <v>2319</v>
      </c>
      <c r="H1874" s="94">
        <v>66</v>
      </c>
      <c r="I1874" s="94">
        <v>66</v>
      </c>
      <c r="J1874" s="94"/>
      <c r="K1874" s="94"/>
      <c r="L1874" s="94"/>
      <c r="M1874" s="688"/>
      <c r="N1874" s="94" t="s">
        <v>162</v>
      </c>
      <c r="O1874" s="94"/>
    </row>
    <row r="1875" s="647" customFormat="1" ht="28.5" spans="1:15">
      <c r="A1875" s="686" t="s">
        <v>21</v>
      </c>
      <c r="B1875" s="686" t="s">
        <v>71</v>
      </c>
      <c r="C1875" s="94">
        <v>310207002</v>
      </c>
      <c r="D1875" s="94" t="s">
        <v>2413</v>
      </c>
      <c r="E1875" s="94" t="s">
        <v>2414</v>
      </c>
      <c r="F1875" s="94"/>
      <c r="G1875" s="94" t="s">
        <v>2319</v>
      </c>
      <c r="H1875" s="94">
        <v>66</v>
      </c>
      <c r="I1875" s="94">
        <v>66</v>
      </c>
      <c r="J1875" s="94"/>
      <c r="K1875" s="94"/>
      <c r="L1875" s="94"/>
      <c r="M1875" s="688"/>
      <c r="N1875" s="94" t="s">
        <v>162</v>
      </c>
      <c r="O1875" s="94"/>
    </row>
    <row r="1876" s="647" customFormat="1" ht="28.5" spans="1:15">
      <c r="A1876" s="686" t="s">
        <v>21</v>
      </c>
      <c r="B1876" s="686" t="s">
        <v>71</v>
      </c>
      <c r="C1876" s="94">
        <v>310207003</v>
      </c>
      <c r="D1876" s="94" t="s">
        <v>2415</v>
      </c>
      <c r="E1876" s="94" t="s">
        <v>2416</v>
      </c>
      <c r="F1876" s="94"/>
      <c r="G1876" s="94" t="s">
        <v>2319</v>
      </c>
      <c r="H1876" s="94">
        <v>66</v>
      </c>
      <c r="I1876" s="94">
        <v>66</v>
      </c>
      <c r="J1876" s="94"/>
      <c r="K1876" s="94"/>
      <c r="L1876" s="94"/>
      <c r="M1876" s="688"/>
      <c r="N1876" s="94" t="s">
        <v>162</v>
      </c>
      <c r="O1876" s="94"/>
    </row>
    <row r="1877" s="647" customFormat="1" ht="28.5" spans="1:15">
      <c r="A1877" s="686" t="s">
        <v>21</v>
      </c>
      <c r="B1877" s="686" t="s">
        <v>71</v>
      </c>
      <c r="C1877" s="94">
        <v>310207004</v>
      </c>
      <c r="D1877" s="94" t="s">
        <v>2417</v>
      </c>
      <c r="E1877" s="94" t="s">
        <v>2418</v>
      </c>
      <c r="F1877" s="94"/>
      <c r="G1877" s="94" t="s">
        <v>2319</v>
      </c>
      <c r="H1877" s="94">
        <v>66</v>
      </c>
      <c r="I1877" s="94">
        <v>66</v>
      </c>
      <c r="J1877" s="94"/>
      <c r="K1877" s="94"/>
      <c r="L1877" s="94"/>
      <c r="M1877" s="688"/>
      <c r="N1877" s="94" t="s">
        <v>162</v>
      </c>
      <c r="O1877" s="94"/>
    </row>
    <row r="1878" s="647" customFormat="1" ht="28.5" spans="1:15">
      <c r="A1878" s="686" t="s">
        <v>21</v>
      </c>
      <c r="B1878" s="686" t="s">
        <v>71</v>
      </c>
      <c r="C1878" s="94">
        <v>310207005</v>
      </c>
      <c r="D1878" s="94" t="s">
        <v>2419</v>
      </c>
      <c r="E1878" s="94" t="s">
        <v>2420</v>
      </c>
      <c r="F1878" s="94"/>
      <c r="G1878" s="94" t="s">
        <v>2319</v>
      </c>
      <c r="H1878" s="94">
        <v>66</v>
      </c>
      <c r="I1878" s="94">
        <v>66</v>
      </c>
      <c r="J1878" s="94"/>
      <c r="K1878" s="94"/>
      <c r="L1878" s="94"/>
      <c r="M1878" s="688"/>
      <c r="N1878" s="94" t="s">
        <v>162</v>
      </c>
      <c r="O1878" s="94"/>
    </row>
    <row r="1879" s="647" customFormat="1" ht="28.5" spans="1:15">
      <c r="A1879" s="686" t="s">
        <v>21</v>
      </c>
      <c r="B1879" s="686" t="s">
        <v>71</v>
      </c>
      <c r="C1879" s="94">
        <v>310207006</v>
      </c>
      <c r="D1879" s="94" t="s">
        <v>2421</v>
      </c>
      <c r="E1879" s="94" t="s">
        <v>2420</v>
      </c>
      <c r="F1879" s="94"/>
      <c r="G1879" s="94" t="s">
        <v>2319</v>
      </c>
      <c r="H1879" s="94">
        <v>66</v>
      </c>
      <c r="I1879" s="94">
        <v>66</v>
      </c>
      <c r="J1879" s="94"/>
      <c r="K1879" s="94"/>
      <c r="L1879" s="94"/>
      <c r="M1879" s="688"/>
      <c r="N1879" s="94" t="s">
        <v>162</v>
      </c>
      <c r="O1879" s="94"/>
    </row>
    <row r="1880" s="647" customFormat="1" spans="1:15">
      <c r="A1880" s="686" t="s">
        <v>21</v>
      </c>
      <c r="B1880" s="686"/>
      <c r="C1880" s="94">
        <v>310208</v>
      </c>
      <c r="D1880" s="94" t="s">
        <v>2422</v>
      </c>
      <c r="E1880" s="94"/>
      <c r="F1880" s="94"/>
      <c r="G1880" s="94"/>
      <c r="H1880" s="94" t="s">
        <v>20</v>
      </c>
      <c r="I1880" s="94"/>
      <c r="J1880" s="94"/>
      <c r="K1880" s="94"/>
      <c r="L1880" s="94"/>
      <c r="M1880" s="688"/>
      <c r="N1880" s="94" t="s">
        <v>20</v>
      </c>
      <c r="O1880" s="94"/>
    </row>
    <row r="1881" s="647" customFormat="1" ht="47.5" spans="1:15">
      <c r="A1881" s="704" t="s">
        <v>51</v>
      </c>
      <c r="B1881" s="709" t="s">
        <v>60</v>
      </c>
      <c r="C1881" s="94">
        <v>310208001</v>
      </c>
      <c r="D1881" s="94" t="s">
        <v>2423</v>
      </c>
      <c r="E1881" s="94" t="s">
        <v>2424</v>
      </c>
      <c r="F1881" s="94" t="s">
        <v>2425</v>
      </c>
      <c r="G1881" s="94" t="s">
        <v>291</v>
      </c>
      <c r="H1881" s="94">
        <v>40</v>
      </c>
      <c r="I1881" s="94">
        <v>40</v>
      </c>
      <c r="J1881" s="94"/>
      <c r="K1881" s="94"/>
      <c r="L1881" s="94"/>
      <c r="M1881" s="688"/>
      <c r="N1881" s="94" t="s">
        <v>128</v>
      </c>
      <c r="O1881" s="94"/>
    </row>
    <row r="1882" s="647" customFormat="1" ht="28.5" spans="1:15">
      <c r="A1882" s="686" t="s">
        <v>21</v>
      </c>
      <c r="B1882" s="686" t="s">
        <v>71</v>
      </c>
      <c r="C1882" s="94">
        <v>310208002</v>
      </c>
      <c r="D1882" s="94" t="s">
        <v>2426</v>
      </c>
      <c r="E1882" s="94" t="s">
        <v>2427</v>
      </c>
      <c r="F1882" s="94"/>
      <c r="G1882" s="94" t="s">
        <v>2319</v>
      </c>
      <c r="H1882" s="94">
        <v>498</v>
      </c>
      <c r="I1882" s="94">
        <v>498</v>
      </c>
      <c r="J1882" s="94"/>
      <c r="K1882" s="94"/>
      <c r="L1882" s="94"/>
      <c r="M1882" s="688"/>
      <c r="N1882" s="94" t="s">
        <v>128</v>
      </c>
      <c r="O1882" s="94"/>
    </row>
    <row r="1883" s="647" customFormat="1" spans="1:15">
      <c r="A1883" s="686" t="s">
        <v>53</v>
      </c>
      <c r="B1883" s="686" t="s">
        <v>71</v>
      </c>
      <c r="C1883" s="94">
        <v>310208003</v>
      </c>
      <c r="D1883" s="94" t="s">
        <v>2428</v>
      </c>
      <c r="E1883" s="94"/>
      <c r="F1883" s="94"/>
      <c r="G1883" s="94"/>
      <c r="H1883" s="94"/>
      <c r="I1883" s="94"/>
      <c r="J1883" s="94"/>
      <c r="K1883" s="94"/>
      <c r="L1883" s="94"/>
      <c r="M1883" s="688" t="s">
        <v>25</v>
      </c>
      <c r="N1883" s="94"/>
      <c r="O1883" s="94"/>
    </row>
    <row r="1884" s="647" customFormat="1" ht="26" spans="1:15">
      <c r="A1884" s="686" t="s">
        <v>23</v>
      </c>
      <c r="B1884" s="686"/>
      <c r="C1884" s="94">
        <v>3103</v>
      </c>
      <c r="D1884" s="94" t="s">
        <v>2429</v>
      </c>
      <c r="E1884" s="94"/>
      <c r="F1884" s="94"/>
      <c r="G1884" s="94"/>
      <c r="H1884" s="94" t="s">
        <v>20</v>
      </c>
      <c r="I1884" s="94"/>
      <c r="J1884" s="94"/>
      <c r="K1884" s="94"/>
      <c r="L1884" s="94"/>
      <c r="M1884" s="61" t="s">
        <v>2430</v>
      </c>
      <c r="N1884" s="94" t="s">
        <v>20</v>
      </c>
      <c r="O1884" s="94"/>
    </row>
    <row r="1885" s="647" customFormat="1" ht="26" spans="1:15">
      <c r="A1885" s="686" t="s">
        <v>21</v>
      </c>
      <c r="B1885" s="686" t="s">
        <v>71</v>
      </c>
      <c r="C1885" s="94">
        <v>310300001</v>
      </c>
      <c r="D1885" s="94" t="s">
        <v>2431</v>
      </c>
      <c r="E1885" s="94"/>
      <c r="F1885" s="94"/>
      <c r="G1885" s="94"/>
      <c r="H1885" s="94"/>
      <c r="I1885" s="94"/>
      <c r="J1885" s="94"/>
      <c r="K1885" s="94"/>
      <c r="L1885" s="94"/>
      <c r="M1885" s="61" t="s">
        <v>2430</v>
      </c>
      <c r="N1885" s="94"/>
      <c r="O1885" s="94"/>
    </row>
    <row r="1886" s="647" customFormat="1" ht="26" spans="1:15">
      <c r="A1886" s="686" t="s">
        <v>21</v>
      </c>
      <c r="B1886" s="686" t="s">
        <v>71</v>
      </c>
      <c r="C1886" s="94">
        <v>310300002</v>
      </c>
      <c r="D1886" s="94" t="s">
        <v>2432</v>
      </c>
      <c r="E1886" s="94"/>
      <c r="F1886" s="94"/>
      <c r="G1886" s="94"/>
      <c r="H1886" s="94"/>
      <c r="I1886" s="94"/>
      <c r="J1886" s="94"/>
      <c r="K1886" s="94"/>
      <c r="L1886" s="94"/>
      <c r="M1886" s="61" t="s">
        <v>2430</v>
      </c>
      <c r="N1886" s="94"/>
      <c r="O1886" s="94"/>
    </row>
    <row r="1887" s="647" customFormat="1" ht="26" spans="1:15">
      <c r="A1887" s="686" t="s">
        <v>21</v>
      </c>
      <c r="B1887" s="686" t="s">
        <v>71</v>
      </c>
      <c r="C1887" s="94">
        <v>310300003</v>
      </c>
      <c r="D1887" s="94" t="s">
        <v>2433</v>
      </c>
      <c r="E1887" s="94"/>
      <c r="F1887" s="94"/>
      <c r="G1887" s="94"/>
      <c r="H1887" s="94"/>
      <c r="I1887" s="94"/>
      <c r="J1887" s="94"/>
      <c r="K1887" s="94"/>
      <c r="L1887" s="94"/>
      <c r="M1887" s="61" t="s">
        <v>2430</v>
      </c>
      <c r="N1887" s="94"/>
      <c r="O1887" s="94"/>
    </row>
    <row r="1888" s="647" customFormat="1" ht="26" spans="1:15">
      <c r="A1888" s="686" t="s">
        <v>21</v>
      </c>
      <c r="B1888" s="686" t="s">
        <v>71</v>
      </c>
      <c r="C1888" s="94">
        <v>310300004</v>
      </c>
      <c r="D1888" s="94" t="s">
        <v>2434</v>
      </c>
      <c r="E1888" s="94"/>
      <c r="F1888" s="94"/>
      <c r="G1888" s="94"/>
      <c r="H1888" s="94"/>
      <c r="I1888" s="94"/>
      <c r="J1888" s="94"/>
      <c r="K1888" s="94"/>
      <c r="L1888" s="94"/>
      <c r="M1888" s="61" t="s">
        <v>2430</v>
      </c>
      <c r="N1888" s="94"/>
      <c r="O1888" s="94"/>
    </row>
    <row r="1889" s="647" customFormat="1" ht="26" spans="1:15">
      <c r="A1889" s="686" t="s">
        <v>21</v>
      </c>
      <c r="B1889" s="686" t="s">
        <v>71</v>
      </c>
      <c r="C1889" s="94">
        <v>310300005</v>
      </c>
      <c r="D1889" s="94" t="s">
        <v>2435</v>
      </c>
      <c r="E1889" s="94"/>
      <c r="F1889" s="94"/>
      <c r="G1889" s="94"/>
      <c r="H1889" s="94"/>
      <c r="I1889" s="94"/>
      <c r="J1889" s="94"/>
      <c r="K1889" s="94"/>
      <c r="L1889" s="94"/>
      <c r="M1889" s="61" t="s">
        <v>2430</v>
      </c>
      <c r="N1889" s="94"/>
      <c r="O1889" s="94"/>
    </row>
    <row r="1890" s="647" customFormat="1" ht="28.5" spans="1:15">
      <c r="A1890" s="686" t="s">
        <v>21</v>
      </c>
      <c r="B1890" s="686" t="s">
        <v>71</v>
      </c>
      <c r="C1890" s="94">
        <v>3103000050</v>
      </c>
      <c r="D1890" s="94" t="s">
        <v>2436</v>
      </c>
      <c r="E1890" s="94"/>
      <c r="F1890" s="94"/>
      <c r="G1890" s="94"/>
      <c r="H1890" s="94"/>
      <c r="I1890" s="94"/>
      <c r="J1890" s="94"/>
      <c r="K1890" s="94"/>
      <c r="L1890" s="94"/>
      <c r="M1890" s="61" t="s">
        <v>2430</v>
      </c>
      <c r="N1890" s="94"/>
      <c r="O1890" s="94"/>
    </row>
    <row r="1891" s="647" customFormat="1" ht="26" spans="1:15">
      <c r="A1891" s="686" t="s">
        <v>21</v>
      </c>
      <c r="B1891" s="686" t="s">
        <v>71</v>
      </c>
      <c r="C1891" s="94">
        <v>310300006</v>
      </c>
      <c r="D1891" s="94" t="s">
        <v>2437</v>
      </c>
      <c r="E1891" s="94"/>
      <c r="F1891" s="94"/>
      <c r="G1891" s="94"/>
      <c r="H1891" s="94"/>
      <c r="I1891" s="94"/>
      <c r="J1891" s="94"/>
      <c r="K1891" s="94"/>
      <c r="L1891" s="94"/>
      <c r="M1891" s="61" t="s">
        <v>2430</v>
      </c>
      <c r="N1891" s="94"/>
      <c r="O1891" s="94"/>
    </row>
    <row r="1892" s="647" customFormat="1" ht="26" spans="1:15">
      <c r="A1892" s="686" t="s">
        <v>21</v>
      </c>
      <c r="B1892" s="686" t="s">
        <v>71</v>
      </c>
      <c r="C1892" s="94">
        <v>310300007</v>
      </c>
      <c r="D1892" s="94" t="s">
        <v>2438</v>
      </c>
      <c r="E1892" s="94"/>
      <c r="F1892" s="94"/>
      <c r="G1892" s="94"/>
      <c r="H1892" s="94"/>
      <c r="I1892" s="94"/>
      <c r="J1892" s="94"/>
      <c r="K1892" s="94"/>
      <c r="L1892" s="94"/>
      <c r="M1892" s="61" t="s">
        <v>2430</v>
      </c>
      <c r="N1892" s="94"/>
      <c r="O1892" s="94"/>
    </row>
    <row r="1893" s="647" customFormat="1" ht="26" spans="1:15">
      <c r="A1893" s="686" t="s">
        <v>21</v>
      </c>
      <c r="B1893" s="686" t="s">
        <v>71</v>
      </c>
      <c r="C1893" s="94">
        <v>310300008</v>
      </c>
      <c r="D1893" s="94" t="s">
        <v>2439</v>
      </c>
      <c r="E1893" s="94"/>
      <c r="F1893" s="94"/>
      <c r="G1893" s="94"/>
      <c r="H1893" s="94"/>
      <c r="I1893" s="94"/>
      <c r="J1893" s="94"/>
      <c r="K1893" s="94"/>
      <c r="L1893" s="94"/>
      <c r="M1893" s="61" t="s">
        <v>2430</v>
      </c>
      <c r="N1893" s="94"/>
      <c r="O1893" s="94"/>
    </row>
    <row r="1894" s="647" customFormat="1" ht="26" spans="1:15">
      <c r="A1894" s="686" t="s">
        <v>21</v>
      </c>
      <c r="B1894" s="686" t="s">
        <v>71</v>
      </c>
      <c r="C1894" s="94">
        <v>310300009</v>
      </c>
      <c r="D1894" s="94" t="s">
        <v>2440</v>
      </c>
      <c r="E1894" s="94"/>
      <c r="F1894" s="94"/>
      <c r="G1894" s="94"/>
      <c r="H1894" s="94"/>
      <c r="I1894" s="94"/>
      <c r="J1894" s="94"/>
      <c r="K1894" s="94"/>
      <c r="L1894" s="94"/>
      <c r="M1894" s="61" t="s">
        <v>2430</v>
      </c>
      <c r="N1894" s="94"/>
      <c r="O1894" s="94"/>
    </row>
    <row r="1895" s="647" customFormat="1" ht="26" spans="1:15">
      <c r="A1895" s="686" t="s">
        <v>63</v>
      </c>
      <c r="B1895" s="686" t="s">
        <v>71</v>
      </c>
      <c r="C1895" s="94">
        <v>310300010</v>
      </c>
      <c r="D1895" s="94" t="s">
        <v>2441</v>
      </c>
      <c r="E1895" s="94"/>
      <c r="F1895" s="94"/>
      <c r="G1895" s="94"/>
      <c r="H1895" s="94"/>
      <c r="I1895" s="94"/>
      <c r="J1895" s="94"/>
      <c r="K1895" s="94"/>
      <c r="L1895" s="94"/>
      <c r="M1895" s="61" t="s">
        <v>2430</v>
      </c>
      <c r="N1895" s="94"/>
      <c r="O1895" s="94"/>
    </row>
    <row r="1896" s="647" customFormat="1" ht="26" spans="1:15">
      <c r="A1896" s="686" t="s">
        <v>21</v>
      </c>
      <c r="B1896" s="686" t="s">
        <v>71</v>
      </c>
      <c r="C1896" s="94">
        <v>310300011</v>
      </c>
      <c r="D1896" s="94" t="s">
        <v>2442</v>
      </c>
      <c r="E1896" s="94"/>
      <c r="F1896" s="94"/>
      <c r="G1896" s="94"/>
      <c r="H1896" s="94"/>
      <c r="I1896" s="94"/>
      <c r="J1896" s="94"/>
      <c r="K1896" s="94"/>
      <c r="L1896" s="94"/>
      <c r="M1896" s="61" t="s">
        <v>2430</v>
      </c>
      <c r="N1896" s="94"/>
      <c r="O1896" s="94"/>
    </row>
    <row r="1897" s="647" customFormat="1" ht="26" spans="1:15">
      <c r="A1897" s="686" t="s">
        <v>21</v>
      </c>
      <c r="B1897" s="686" t="s">
        <v>71</v>
      </c>
      <c r="C1897" s="94">
        <v>310300012</v>
      </c>
      <c r="D1897" s="94" t="s">
        <v>2443</v>
      </c>
      <c r="E1897" s="94"/>
      <c r="F1897" s="94"/>
      <c r="G1897" s="94"/>
      <c r="H1897" s="94"/>
      <c r="I1897" s="94"/>
      <c r="J1897" s="94"/>
      <c r="K1897" s="94"/>
      <c r="L1897" s="94"/>
      <c r="M1897" s="61" t="s">
        <v>2430</v>
      </c>
      <c r="N1897" s="94"/>
      <c r="O1897" s="94"/>
    </row>
    <row r="1898" s="647" customFormat="1" ht="26" spans="1:15">
      <c r="A1898" s="686" t="s">
        <v>21</v>
      </c>
      <c r="B1898" s="686" t="s">
        <v>71</v>
      </c>
      <c r="C1898" s="94">
        <v>310300013</v>
      </c>
      <c r="D1898" s="94" t="s">
        <v>2444</v>
      </c>
      <c r="E1898" s="94"/>
      <c r="F1898" s="94"/>
      <c r="G1898" s="94"/>
      <c r="H1898" s="94"/>
      <c r="I1898" s="94"/>
      <c r="J1898" s="94"/>
      <c r="K1898" s="94"/>
      <c r="L1898" s="94"/>
      <c r="M1898" s="61" t="s">
        <v>2430</v>
      </c>
      <c r="N1898" s="94"/>
      <c r="O1898" s="94"/>
    </row>
    <row r="1899" s="647" customFormat="1" ht="26" spans="1:15">
      <c r="A1899" s="686" t="s">
        <v>21</v>
      </c>
      <c r="B1899" s="686" t="s">
        <v>71</v>
      </c>
      <c r="C1899" s="94">
        <v>310300014</v>
      </c>
      <c r="D1899" s="94" t="s">
        <v>2445</v>
      </c>
      <c r="E1899" s="94"/>
      <c r="F1899" s="94"/>
      <c r="G1899" s="94"/>
      <c r="H1899" s="94"/>
      <c r="I1899" s="94"/>
      <c r="J1899" s="94"/>
      <c r="K1899" s="94"/>
      <c r="L1899" s="94"/>
      <c r="M1899" s="61" t="s">
        <v>2430</v>
      </c>
      <c r="N1899" s="94"/>
      <c r="O1899" s="94"/>
    </row>
    <row r="1900" s="647" customFormat="1" ht="26" spans="1:15">
      <c r="A1900" s="686" t="s">
        <v>21</v>
      </c>
      <c r="B1900" s="686" t="s">
        <v>71</v>
      </c>
      <c r="C1900" s="94">
        <v>310300015</v>
      </c>
      <c r="D1900" s="94" t="s">
        <v>2446</v>
      </c>
      <c r="E1900" s="94"/>
      <c r="F1900" s="94"/>
      <c r="G1900" s="94"/>
      <c r="H1900" s="94"/>
      <c r="I1900" s="94"/>
      <c r="J1900" s="94"/>
      <c r="K1900" s="94"/>
      <c r="L1900" s="94"/>
      <c r="M1900" s="61" t="s">
        <v>2430</v>
      </c>
      <c r="N1900" s="94"/>
      <c r="O1900" s="94"/>
    </row>
    <row r="1901" s="647" customFormat="1" ht="26" spans="1:15">
      <c r="A1901" s="686" t="s">
        <v>21</v>
      </c>
      <c r="B1901" s="686" t="s">
        <v>71</v>
      </c>
      <c r="C1901" s="94">
        <v>310300016</v>
      </c>
      <c r="D1901" s="94" t="s">
        <v>2447</v>
      </c>
      <c r="E1901" s="94"/>
      <c r="F1901" s="94"/>
      <c r="G1901" s="94"/>
      <c r="H1901" s="94"/>
      <c r="I1901" s="94"/>
      <c r="J1901" s="94"/>
      <c r="K1901" s="94"/>
      <c r="L1901" s="94"/>
      <c r="M1901" s="61" t="s">
        <v>2430</v>
      </c>
      <c r="N1901" s="94"/>
      <c r="O1901" s="94"/>
    </row>
    <row r="1902" s="647" customFormat="1" ht="26" spans="1:15">
      <c r="A1902" s="686" t="s">
        <v>21</v>
      </c>
      <c r="B1902" s="686" t="s">
        <v>71</v>
      </c>
      <c r="C1902" s="94">
        <v>310300017</v>
      </c>
      <c r="D1902" s="94" t="s">
        <v>2448</v>
      </c>
      <c r="E1902" s="94"/>
      <c r="F1902" s="94"/>
      <c r="G1902" s="94"/>
      <c r="H1902" s="94"/>
      <c r="I1902" s="94"/>
      <c r="J1902" s="94"/>
      <c r="K1902" s="94"/>
      <c r="L1902" s="94"/>
      <c r="M1902" s="61" t="s">
        <v>2430</v>
      </c>
      <c r="N1902" s="94"/>
      <c r="O1902" s="94"/>
    </row>
    <row r="1903" s="647" customFormat="1" ht="26" spans="1:15">
      <c r="A1903" s="686" t="s">
        <v>21</v>
      </c>
      <c r="B1903" s="686" t="s">
        <v>71</v>
      </c>
      <c r="C1903" s="94">
        <v>310300018</v>
      </c>
      <c r="D1903" s="94" t="s">
        <v>2449</v>
      </c>
      <c r="E1903" s="94"/>
      <c r="F1903" s="94"/>
      <c r="G1903" s="94"/>
      <c r="H1903" s="94"/>
      <c r="I1903" s="94"/>
      <c r="J1903" s="94"/>
      <c r="K1903" s="94"/>
      <c r="L1903" s="94"/>
      <c r="M1903" s="61" t="s">
        <v>2430</v>
      </c>
      <c r="N1903" s="94"/>
      <c r="O1903" s="94"/>
    </row>
    <row r="1904" s="647" customFormat="1" ht="26" spans="1:15">
      <c r="A1904" s="686" t="s">
        <v>21</v>
      </c>
      <c r="B1904" s="686" t="s">
        <v>71</v>
      </c>
      <c r="C1904" s="94">
        <v>310300019</v>
      </c>
      <c r="D1904" s="94" t="s">
        <v>2450</v>
      </c>
      <c r="E1904" s="94"/>
      <c r="F1904" s="94"/>
      <c r="G1904" s="94"/>
      <c r="H1904" s="94"/>
      <c r="I1904" s="94"/>
      <c r="J1904" s="94"/>
      <c r="K1904" s="94"/>
      <c r="L1904" s="94"/>
      <c r="M1904" s="61" t="s">
        <v>2430</v>
      </c>
      <c r="N1904" s="94"/>
      <c r="O1904" s="94"/>
    </row>
    <row r="1905" s="647" customFormat="1" ht="26" spans="1:15">
      <c r="A1905" s="686" t="s">
        <v>21</v>
      </c>
      <c r="B1905" s="686" t="s">
        <v>71</v>
      </c>
      <c r="C1905" s="94">
        <v>310300020</v>
      </c>
      <c r="D1905" s="94" t="s">
        <v>2451</v>
      </c>
      <c r="E1905" s="94"/>
      <c r="F1905" s="94"/>
      <c r="G1905" s="94"/>
      <c r="H1905" s="94"/>
      <c r="I1905" s="94"/>
      <c r="J1905" s="94"/>
      <c r="K1905" s="94"/>
      <c r="L1905" s="94"/>
      <c r="M1905" s="61" t="s">
        <v>2430</v>
      </c>
      <c r="N1905" s="94"/>
      <c r="O1905" s="94"/>
    </row>
    <row r="1906" s="647" customFormat="1" ht="26" spans="1:15">
      <c r="A1906" s="686" t="s">
        <v>21</v>
      </c>
      <c r="B1906" s="686" t="s">
        <v>71</v>
      </c>
      <c r="C1906" s="94">
        <v>310300021</v>
      </c>
      <c r="D1906" s="94" t="s">
        <v>2452</v>
      </c>
      <c r="E1906" s="94"/>
      <c r="F1906" s="94"/>
      <c r="G1906" s="94"/>
      <c r="H1906" s="94"/>
      <c r="I1906" s="94"/>
      <c r="J1906" s="94"/>
      <c r="K1906" s="94"/>
      <c r="L1906" s="94"/>
      <c r="M1906" s="61" t="s">
        <v>2430</v>
      </c>
      <c r="N1906" s="94"/>
      <c r="O1906" s="94"/>
    </row>
    <row r="1907" s="647" customFormat="1" ht="26" spans="1:15">
      <c r="A1907" s="686" t="s">
        <v>21</v>
      </c>
      <c r="B1907" s="686" t="s">
        <v>71</v>
      </c>
      <c r="C1907" s="94">
        <v>310300022</v>
      </c>
      <c r="D1907" s="94" t="s">
        <v>2453</v>
      </c>
      <c r="E1907" s="94"/>
      <c r="F1907" s="94"/>
      <c r="G1907" s="94"/>
      <c r="H1907" s="94"/>
      <c r="I1907" s="94"/>
      <c r="J1907" s="94"/>
      <c r="K1907" s="94"/>
      <c r="L1907" s="94"/>
      <c r="M1907" s="61" t="s">
        <v>2430</v>
      </c>
      <c r="N1907" s="94"/>
      <c r="O1907" s="94"/>
    </row>
    <row r="1908" s="647" customFormat="1" ht="26" spans="1:15">
      <c r="A1908" s="686" t="s">
        <v>21</v>
      </c>
      <c r="B1908" s="686" t="s">
        <v>71</v>
      </c>
      <c r="C1908" s="94">
        <v>310300023</v>
      </c>
      <c r="D1908" s="94" t="s">
        <v>2454</v>
      </c>
      <c r="E1908" s="94"/>
      <c r="F1908" s="94"/>
      <c r="G1908" s="94"/>
      <c r="H1908" s="94"/>
      <c r="I1908" s="94"/>
      <c r="J1908" s="94"/>
      <c r="K1908" s="94"/>
      <c r="L1908" s="94"/>
      <c r="M1908" s="61" t="s">
        <v>2430</v>
      </c>
      <c r="N1908" s="94"/>
      <c r="O1908" s="94"/>
    </row>
    <row r="1909" s="647" customFormat="1" ht="26" spans="1:15">
      <c r="A1909" s="686" t="s">
        <v>63</v>
      </c>
      <c r="B1909" s="686" t="s">
        <v>60</v>
      </c>
      <c r="C1909" s="94">
        <v>310300024</v>
      </c>
      <c r="D1909" s="94" t="s">
        <v>2455</v>
      </c>
      <c r="E1909" s="94"/>
      <c r="F1909" s="94"/>
      <c r="G1909" s="94"/>
      <c r="H1909" s="94"/>
      <c r="I1909" s="94"/>
      <c r="J1909" s="94"/>
      <c r="K1909" s="94"/>
      <c r="L1909" s="94"/>
      <c r="M1909" s="61" t="s">
        <v>2430</v>
      </c>
      <c r="N1909" s="94"/>
      <c r="O1909" s="94"/>
    </row>
    <row r="1910" s="647" customFormat="1" ht="26" spans="1:15">
      <c r="A1910" s="686" t="s">
        <v>21</v>
      </c>
      <c r="B1910" s="686" t="s">
        <v>71</v>
      </c>
      <c r="C1910" s="94">
        <v>310300025</v>
      </c>
      <c r="D1910" s="94" t="s">
        <v>2456</v>
      </c>
      <c r="E1910" s="94"/>
      <c r="F1910" s="94"/>
      <c r="G1910" s="94"/>
      <c r="H1910" s="94"/>
      <c r="I1910" s="94"/>
      <c r="J1910" s="94"/>
      <c r="K1910" s="94"/>
      <c r="L1910" s="94"/>
      <c r="M1910" s="61" t="s">
        <v>2430</v>
      </c>
      <c r="N1910" s="94"/>
      <c r="O1910" s="94"/>
    </row>
    <row r="1911" s="647" customFormat="1" ht="26" spans="1:15">
      <c r="A1911" s="686" t="s">
        <v>21</v>
      </c>
      <c r="B1911" s="686" t="s">
        <v>60</v>
      </c>
      <c r="C1911" s="94">
        <v>310300026</v>
      </c>
      <c r="D1911" s="94" t="s">
        <v>2457</v>
      </c>
      <c r="E1911" s="94"/>
      <c r="F1911" s="94"/>
      <c r="G1911" s="94"/>
      <c r="H1911" s="94"/>
      <c r="I1911" s="94"/>
      <c r="J1911" s="94"/>
      <c r="K1911" s="94"/>
      <c r="L1911" s="94"/>
      <c r="M1911" s="61" t="s">
        <v>2430</v>
      </c>
      <c r="N1911" s="94"/>
      <c r="O1911" s="94"/>
    </row>
    <row r="1912" s="647" customFormat="1" ht="26" spans="1:15">
      <c r="A1912" s="686" t="s">
        <v>21</v>
      </c>
      <c r="B1912" s="686" t="s">
        <v>71</v>
      </c>
      <c r="C1912" s="94">
        <v>310300027</v>
      </c>
      <c r="D1912" s="94" t="s">
        <v>2458</v>
      </c>
      <c r="E1912" s="94"/>
      <c r="F1912" s="94"/>
      <c r="G1912" s="94"/>
      <c r="H1912" s="94"/>
      <c r="I1912" s="94"/>
      <c r="J1912" s="94"/>
      <c r="K1912" s="94"/>
      <c r="L1912" s="94"/>
      <c r="M1912" s="61" t="s">
        <v>2430</v>
      </c>
      <c r="N1912" s="94"/>
      <c r="O1912" s="94"/>
    </row>
    <row r="1913" s="647" customFormat="1" ht="26" spans="1:15">
      <c r="A1913" s="686" t="s">
        <v>21</v>
      </c>
      <c r="B1913" s="686" t="s">
        <v>71</v>
      </c>
      <c r="C1913" s="94">
        <v>310300028</v>
      </c>
      <c r="D1913" s="94" t="s">
        <v>2459</v>
      </c>
      <c r="E1913" s="94"/>
      <c r="F1913" s="94"/>
      <c r="G1913" s="94"/>
      <c r="H1913" s="94"/>
      <c r="I1913" s="94"/>
      <c r="J1913" s="94"/>
      <c r="K1913" s="94"/>
      <c r="L1913" s="94"/>
      <c r="M1913" s="61" t="s">
        <v>2430</v>
      </c>
      <c r="N1913" s="94"/>
      <c r="O1913" s="94"/>
    </row>
    <row r="1914" s="647" customFormat="1" ht="26" spans="1:15">
      <c r="A1914" s="686" t="s">
        <v>21</v>
      </c>
      <c r="B1914" s="686" t="s">
        <v>71</v>
      </c>
      <c r="C1914" s="94">
        <v>310300029</v>
      </c>
      <c r="D1914" s="94" t="s">
        <v>2460</v>
      </c>
      <c r="E1914" s="94"/>
      <c r="F1914" s="94"/>
      <c r="G1914" s="94"/>
      <c r="H1914" s="94"/>
      <c r="I1914" s="94"/>
      <c r="J1914" s="94"/>
      <c r="K1914" s="94"/>
      <c r="L1914" s="94"/>
      <c r="M1914" s="61" t="s">
        <v>2430</v>
      </c>
      <c r="N1914" s="94"/>
      <c r="O1914" s="94"/>
    </row>
    <row r="1915" s="647" customFormat="1" ht="26" spans="1:15">
      <c r="A1915" s="686" t="s">
        <v>21</v>
      </c>
      <c r="B1915" s="686" t="s">
        <v>71</v>
      </c>
      <c r="C1915" s="94">
        <v>310300030</v>
      </c>
      <c r="D1915" s="94" t="s">
        <v>2461</v>
      </c>
      <c r="E1915" s="94"/>
      <c r="F1915" s="94"/>
      <c r="G1915" s="94"/>
      <c r="H1915" s="94"/>
      <c r="I1915" s="94"/>
      <c r="J1915" s="94"/>
      <c r="K1915" s="94"/>
      <c r="L1915" s="94"/>
      <c r="M1915" s="61" t="s">
        <v>2430</v>
      </c>
      <c r="N1915" s="94"/>
      <c r="O1915" s="94"/>
    </row>
    <row r="1916" s="647" customFormat="1" ht="26" spans="1:15">
      <c r="A1916" s="686" t="s">
        <v>21</v>
      </c>
      <c r="B1916" s="686" t="s">
        <v>71</v>
      </c>
      <c r="C1916" s="94">
        <v>310300031</v>
      </c>
      <c r="D1916" s="94" t="s">
        <v>2462</v>
      </c>
      <c r="E1916" s="94"/>
      <c r="F1916" s="94"/>
      <c r="G1916" s="94"/>
      <c r="H1916" s="94"/>
      <c r="I1916" s="94"/>
      <c r="J1916" s="94"/>
      <c r="K1916" s="94"/>
      <c r="L1916" s="94"/>
      <c r="M1916" s="61" t="s">
        <v>2430</v>
      </c>
      <c r="N1916" s="94"/>
      <c r="O1916" s="94"/>
    </row>
    <row r="1917" s="647" customFormat="1" ht="26" spans="1:15">
      <c r="A1917" s="686" t="s">
        <v>21</v>
      </c>
      <c r="B1917" s="686" t="s">
        <v>71</v>
      </c>
      <c r="C1917" s="94">
        <v>310300032</v>
      </c>
      <c r="D1917" s="94" t="s">
        <v>2463</v>
      </c>
      <c r="E1917" s="94"/>
      <c r="F1917" s="94"/>
      <c r="G1917" s="94"/>
      <c r="H1917" s="94"/>
      <c r="I1917" s="94"/>
      <c r="J1917" s="94"/>
      <c r="K1917" s="94"/>
      <c r="L1917" s="94"/>
      <c r="M1917" s="61" t="s">
        <v>2430</v>
      </c>
      <c r="N1917" s="94"/>
      <c r="O1917" s="94"/>
    </row>
    <row r="1918" s="647" customFormat="1" ht="26" spans="1:15">
      <c r="A1918" s="686" t="s">
        <v>57</v>
      </c>
      <c r="B1918" s="686" t="s">
        <v>71</v>
      </c>
      <c r="C1918" s="94">
        <v>310300033</v>
      </c>
      <c r="D1918" s="94" t="s">
        <v>2464</v>
      </c>
      <c r="E1918" s="94"/>
      <c r="F1918" s="94"/>
      <c r="G1918" s="94"/>
      <c r="H1918" s="94"/>
      <c r="I1918" s="94"/>
      <c r="J1918" s="94"/>
      <c r="K1918" s="94"/>
      <c r="L1918" s="94"/>
      <c r="M1918" s="61" t="s">
        <v>2430</v>
      </c>
      <c r="N1918" s="94"/>
      <c r="O1918" s="94"/>
    </row>
    <row r="1919" s="647" customFormat="1" ht="26" spans="1:15">
      <c r="A1919" s="686" t="s">
        <v>21</v>
      </c>
      <c r="B1919" s="686" t="s">
        <v>71</v>
      </c>
      <c r="C1919" s="94">
        <v>310300034</v>
      </c>
      <c r="D1919" s="94" t="s">
        <v>2465</v>
      </c>
      <c r="E1919" s="94"/>
      <c r="F1919" s="94"/>
      <c r="G1919" s="94"/>
      <c r="H1919" s="94"/>
      <c r="I1919" s="94"/>
      <c r="J1919" s="94"/>
      <c r="K1919" s="94"/>
      <c r="L1919" s="94"/>
      <c r="M1919" s="61" t="s">
        <v>2430</v>
      </c>
      <c r="N1919" s="94"/>
      <c r="O1919" s="94"/>
    </row>
    <row r="1920" s="647" customFormat="1" ht="26" spans="1:15">
      <c r="A1920" s="686" t="s">
        <v>21</v>
      </c>
      <c r="B1920" s="686" t="s">
        <v>71</v>
      </c>
      <c r="C1920" s="94">
        <v>310300035</v>
      </c>
      <c r="D1920" s="94" t="s">
        <v>2466</v>
      </c>
      <c r="E1920" s="94"/>
      <c r="F1920" s="94"/>
      <c r="G1920" s="94"/>
      <c r="H1920" s="94"/>
      <c r="I1920" s="94"/>
      <c r="J1920" s="94"/>
      <c r="K1920" s="94"/>
      <c r="L1920" s="94"/>
      <c r="M1920" s="61" t="s">
        <v>2430</v>
      </c>
      <c r="N1920" s="94"/>
      <c r="O1920" s="94"/>
    </row>
    <row r="1921" s="647" customFormat="1" ht="26" spans="1:15">
      <c r="A1921" s="686" t="s">
        <v>21</v>
      </c>
      <c r="B1921" s="686" t="s">
        <v>71</v>
      </c>
      <c r="C1921" s="94">
        <v>310300036</v>
      </c>
      <c r="D1921" s="94" t="s">
        <v>2467</v>
      </c>
      <c r="E1921" s="94"/>
      <c r="F1921" s="94"/>
      <c r="G1921" s="94"/>
      <c r="H1921" s="94"/>
      <c r="I1921" s="94"/>
      <c r="J1921" s="94"/>
      <c r="K1921" s="94"/>
      <c r="L1921" s="94"/>
      <c r="M1921" s="61" t="s">
        <v>2430</v>
      </c>
      <c r="N1921" s="94"/>
      <c r="O1921" s="94"/>
    </row>
    <row r="1922" s="647" customFormat="1" ht="26" spans="1:15">
      <c r="A1922" s="686" t="s">
        <v>21</v>
      </c>
      <c r="B1922" s="686" t="s">
        <v>71</v>
      </c>
      <c r="C1922" s="94">
        <v>310300037</v>
      </c>
      <c r="D1922" s="94" t="s">
        <v>2468</v>
      </c>
      <c r="E1922" s="94"/>
      <c r="F1922" s="94"/>
      <c r="G1922" s="94"/>
      <c r="H1922" s="94"/>
      <c r="I1922" s="94"/>
      <c r="J1922" s="94"/>
      <c r="K1922" s="94"/>
      <c r="L1922" s="94"/>
      <c r="M1922" s="61" t="s">
        <v>2430</v>
      </c>
      <c r="N1922" s="94"/>
      <c r="O1922" s="94"/>
    </row>
    <row r="1923" s="647" customFormat="1" ht="26" spans="1:15">
      <c r="A1923" s="686" t="s">
        <v>21</v>
      </c>
      <c r="B1923" s="686" t="s">
        <v>60</v>
      </c>
      <c r="C1923" s="94">
        <v>310300038</v>
      </c>
      <c r="D1923" s="94" t="s">
        <v>2469</v>
      </c>
      <c r="E1923" s="94"/>
      <c r="F1923" s="94"/>
      <c r="G1923" s="94"/>
      <c r="H1923" s="94"/>
      <c r="I1923" s="94"/>
      <c r="J1923" s="94"/>
      <c r="K1923" s="94"/>
      <c r="L1923" s="94"/>
      <c r="M1923" s="61" t="s">
        <v>2430</v>
      </c>
      <c r="N1923" s="94"/>
      <c r="O1923" s="94"/>
    </row>
    <row r="1924" s="647" customFormat="1" ht="26" spans="1:15">
      <c r="A1924" s="686" t="s">
        <v>21</v>
      </c>
      <c r="B1924" s="686" t="s">
        <v>60</v>
      </c>
      <c r="C1924" s="94">
        <v>310300039</v>
      </c>
      <c r="D1924" s="94" t="s">
        <v>2470</v>
      </c>
      <c r="E1924" s="94"/>
      <c r="F1924" s="94"/>
      <c r="G1924" s="94"/>
      <c r="H1924" s="94"/>
      <c r="I1924" s="94"/>
      <c r="J1924" s="94"/>
      <c r="K1924" s="94"/>
      <c r="L1924" s="94"/>
      <c r="M1924" s="61" t="s">
        <v>2430</v>
      </c>
      <c r="N1924" s="94"/>
      <c r="O1924" s="94"/>
    </row>
    <row r="1925" s="647" customFormat="1" ht="26" spans="1:15">
      <c r="A1925" s="686" t="s">
        <v>60</v>
      </c>
      <c r="B1925" s="686" t="s">
        <v>60</v>
      </c>
      <c r="C1925" s="94">
        <v>3103000391</v>
      </c>
      <c r="D1925" s="94" t="s">
        <v>2471</v>
      </c>
      <c r="E1925" s="94"/>
      <c r="F1925" s="94"/>
      <c r="G1925" s="94"/>
      <c r="H1925" s="94"/>
      <c r="I1925" s="94"/>
      <c r="J1925" s="94"/>
      <c r="K1925" s="94"/>
      <c r="L1925" s="94"/>
      <c r="M1925" s="61" t="s">
        <v>2430</v>
      </c>
      <c r="N1925" s="94"/>
      <c r="O1925" s="94"/>
    </row>
    <row r="1926" s="647" customFormat="1" ht="26" spans="1:15">
      <c r="A1926" s="686" t="s">
        <v>21</v>
      </c>
      <c r="B1926" s="686" t="s">
        <v>71</v>
      </c>
      <c r="C1926" s="94">
        <v>310300040</v>
      </c>
      <c r="D1926" s="94" t="s">
        <v>2472</v>
      </c>
      <c r="E1926" s="94"/>
      <c r="F1926" s="94"/>
      <c r="G1926" s="94"/>
      <c r="H1926" s="94"/>
      <c r="I1926" s="94"/>
      <c r="J1926" s="94"/>
      <c r="K1926" s="94"/>
      <c r="L1926" s="94"/>
      <c r="M1926" s="61" t="s">
        <v>2430</v>
      </c>
      <c r="N1926" s="94"/>
      <c r="O1926" s="94"/>
    </row>
    <row r="1927" s="647" customFormat="1" ht="26" spans="1:15">
      <c r="A1927" s="686" t="s">
        <v>21</v>
      </c>
      <c r="B1927" s="686" t="s">
        <v>71</v>
      </c>
      <c r="C1927" s="94">
        <v>310300041</v>
      </c>
      <c r="D1927" s="94" t="s">
        <v>2473</v>
      </c>
      <c r="E1927" s="94"/>
      <c r="F1927" s="94"/>
      <c r="G1927" s="94"/>
      <c r="H1927" s="94"/>
      <c r="I1927" s="94"/>
      <c r="J1927" s="94"/>
      <c r="K1927" s="94"/>
      <c r="L1927" s="94"/>
      <c r="M1927" s="61" t="s">
        <v>2430</v>
      </c>
      <c r="N1927" s="94"/>
      <c r="O1927" s="94"/>
    </row>
    <row r="1928" s="647" customFormat="1" ht="26" spans="1:15">
      <c r="A1928" s="686" t="s">
        <v>21</v>
      </c>
      <c r="B1928" s="686" t="s">
        <v>71</v>
      </c>
      <c r="C1928" s="94">
        <v>310300042</v>
      </c>
      <c r="D1928" s="94" t="s">
        <v>2474</v>
      </c>
      <c r="E1928" s="94"/>
      <c r="F1928" s="94"/>
      <c r="G1928" s="94"/>
      <c r="H1928" s="94"/>
      <c r="I1928" s="94"/>
      <c r="J1928" s="94"/>
      <c r="K1928" s="94"/>
      <c r="L1928" s="94"/>
      <c r="M1928" s="61" t="s">
        <v>2430</v>
      </c>
      <c r="N1928" s="94"/>
      <c r="O1928" s="94"/>
    </row>
    <row r="1929" s="647" customFormat="1" ht="26" spans="1:15">
      <c r="A1929" s="686" t="s">
        <v>21</v>
      </c>
      <c r="B1929" s="686" t="s">
        <v>71</v>
      </c>
      <c r="C1929" s="94">
        <v>310300043</v>
      </c>
      <c r="D1929" s="94" t="s">
        <v>2475</v>
      </c>
      <c r="E1929" s="94"/>
      <c r="F1929" s="94"/>
      <c r="G1929" s="94"/>
      <c r="H1929" s="94"/>
      <c r="I1929" s="94"/>
      <c r="J1929" s="94"/>
      <c r="K1929" s="94"/>
      <c r="L1929" s="94"/>
      <c r="M1929" s="61" t="s">
        <v>2430</v>
      </c>
      <c r="N1929" s="94"/>
      <c r="O1929" s="94"/>
    </row>
    <row r="1930" s="647" customFormat="1" ht="26" spans="1:15">
      <c r="A1930" s="686" t="s">
        <v>21</v>
      </c>
      <c r="B1930" s="686" t="s">
        <v>71</v>
      </c>
      <c r="C1930" s="94">
        <v>310300044</v>
      </c>
      <c r="D1930" s="94" t="s">
        <v>2476</v>
      </c>
      <c r="E1930" s="94"/>
      <c r="F1930" s="94"/>
      <c r="G1930" s="94"/>
      <c r="H1930" s="94"/>
      <c r="I1930" s="94"/>
      <c r="J1930" s="94"/>
      <c r="K1930" s="94"/>
      <c r="L1930" s="94"/>
      <c r="M1930" s="61" t="s">
        <v>2430</v>
      </c>
      <c r="N1930" s="94"/>
      <c r="O1930" s="94"/>
    </row>
    <row r="1931" s="647" customFormat="1" ht="26" spans="1:15">
      <c r="A1931" s="686" t="s">
        <v>57</v>
      </c>
      <c r="B1931" s="686" t="s">
        <v>71</v>
      </c>
      <c r="C1931" s="94">
        <v>310300045</v>
      </c>
      <c r="D1931" s="94" t="s">
        <v>2477</v>
      </c>
      <c r="E1931" s="94"/>
      <c r="F1931" s="94"/>
      <c r="G1931" s="94"/>
      <c r="H1931" s="94"/>
      <c r="I1931" s="94"/>
      <c r="J1931" s="94"/>
      <c r="K1931" s="94"/>
      <c r="L1931" s="94"/>
      <c r="M1931" s="61" t="s">
        <v>2430</v>
      </c>
      <c r="N1931" s="94"/>
      <c r="O1931" s="94"/>
    </row>
    <row r="1932" s="647" customFormat="1" ht="26" spans="1:15">
      <c r="A1932" s="686" t="s">
        <v>21</v>
      </c>
      <c r="B1932" s="686" t="s">
        <v>71</v>
      </c>
      <c r="C1932" s="94">
        <v>310300046</v>
      </c>
      <c r="D1932" s="94" t="s">
        <v>2478</v>
      </c>
      <c r="E1932" s="94"/>
      <c r="F1932" s="94"/>
      <c r="G1932" s="94"/>
      <c r="H1932" s="94"/>
      <c r="I1932" s="94"/>
      <c r="J1932" s="94"/>
      <c r="K1932" s="94"/>
      <c r="L1932" s="94"/>
      <c r="M1932" s="61" t="s">
        <v>2430</v>
      </c>
      <c r="N1932" s="94"/>
      <c r="O1932" s="94"/>
    </row>
    <row r="1933" s="647" customFormat="1" ht="26" spans="1:15">
      <c r="A1933" s="686" t="s">
        <v>21</v>
      </c>
      <c r="B1933" s="686" t="s">
        <v>71</v>
      </c>
      <c r="C1933" s="94">
        <v>310300047</v>
      </c>
      <c r="D1933" s="94" t="s">
        <v>2479</v>
      </c>
      <c r="E1933" s="94"/>
      <c r="F1933" s="94"/>
      <c r="G1933" s="94"/>
      <c r="H1933" s="94"/>
      <c r="I1933" s="94"/>
      <c r="J1933" s="94"/>
      <c r="K1933" s="94"/>
      <c r="L1933" s="94"/>
      <c r="M1933" s="61" t="s">
        <v>2430</v>
      </c>
      <c r="N1933" s="94"/>
      <c r="O1933" s="94"/>
    </row>
    <row r="1934" s="647" customFormat="1" ht="26" spans="1:15">
      <c r="A1934" s="686" t="s">
        <v>21</v>
      </c>
      <c r="B1934" s="686" t="s">
        <v>71</v>
      </c>
      <c r="C1934" s="94">
        <v>310300048</v>
      </c>
      <c r="D1934" s="94" t="s">
        <v>2480</v>
      </c>
      <c r="E1934" s="94"/>
      <c r="F1934" s="94"/>
      <c r="G1934" s="94"/>
      <c r="H1934" s="94"/>
      <c r="I1934" s="94"/>
      <c r="J1934" s="94"/>
      <c r="K1934" s="94"/>
      <c r="L1934" s="94"/>
      <c r="M1934" s="61" t="s">
        <v>2430</v>
      </c>
      <c r="N1934" s="94"/>
      <c r="O1934" s="94"/>
    </row>
    <row r="1935" s="647" customFormat="1" ht="26" spans="1:15">
      <c r="A1935" s="686" t="s">
        <v>21</v>
      </c>
      <c r="B1935" s="686" t="s">
        <v>71</v>
      </c>
      <c r="C1935" s="94">
        <v>310300049</v>
      </c>
      <c r="D1935" s="94" t="s">
        <v>2481</v>
      </c>
      <c r="E1935" s="94"/>
      <c r="F1935" s="94"/>
      <c r="G1935" s="94"/>
      <c r="H1935" s="94"/>
      <c r="I1935" s="94"/>
      <c r="J1935" s="94"/>
      <c r="K1935" s="94"/>
      <c r="L1935" s="94"/>
      <c r="M1935" s="61" t="s">
        <v>2430</v>
      </c>
      <c r="N1935" s="94"/>
      <c r="O1935" s="94"/>
    </row>
    <row r="1936" s="647" customFormat="1" ht="26" spans="1:15">
      <c r="A1936" s="686" t="s">
        <v>21</v>
      </c>
      <c r="B1936" s="686" t="s">
        <v>60</v>
      </c>
      <c r="C1936" s="94">
        <v>310300050</v>
      </c>
      <c r="D1936" s="94" t="s">
        <v>2482</v>
      </c>
      <c r="E1936" s="94"/>
      <c r="F1936" s="94"/>
      <c r="G1936" s="94"/>
      <c r="H1936" s="94"/>
      <c r="I1936" s="94"/>
      <c r="J1936" s="94"/>
      <c r="K1936" s="94"/>
      <c r="L1936" s="94"/>
      <c r="M1936" s="61" t="s">
        <v>2430</v>
      </c>
      <c r="N1936" s="94"/>
      <c r="O1936" s="94"/>
    </row>
    <row r="1937" s="647" customFormat="1" ht="26" spans="1:15">
      <c r="A1937" s="686" t="s">
        <v>21</v>
      </c>
      <c r="B1937" s="686" t="s">
        <v>60</v>
      </c>
      <c r="C1937" s="94">
        <v>310300051</v>
      </c>
      <c r="D1937" s="94" t="s">
        <v>2483</v>
      </c>
      <c r="E1937" s="94"/>
      <c r="F1937" s="94"/>
      <c r="G1937" s="94"/>
      <c r="H1937" s="94"/>
      <c r="I1937" s="94"/>
      <c r="J1937" s="94"/>
      <c r="K1937" s="94"/>
      <c r="L1937" s="94"/>
      <c r="M1937" s="61" t="s">
        <v>2430</v>
      </c>
      <c r="N1937" s="94"/>
      <c r="O1937" s="94"/>
    </row>
    <row r="1938" s="647" customFormat="1" ht="26" spans="1:15">
      <c r="A1938" s="686" t="s">
        <v>21</v>
      </c>
      <c r="B1938" s="686" t="s">
        <v>71</v>
      </c>
      <c r="C1938" s="94">
        <v>310300052</v>
      </c>
      <c r="D1938" s="94" t="s">
        <v>2484</v>
      </c>
      <c r="E1938" s="94"/>
      <c r="F1938" s="94"/>
      <c r="G1938" s="94"/>
      <c r="H1938" s="94"/>
      <c r="I1938" s="94"/>
      <c r="J1938" s="94"/>
      <c r="K1938" s="94"/>
      <c r="L1938" s="94"/>
      <c r="M1938" s="61" t="s">
        <v>2430</v>
      </c>
      <c r="N1938" s="94"/>
      <c r="O1938" s="94"/>
    </row>
    <row r="1939" s="647" customFormat="1" ht="26" spans="1:15">
      <c r="A1939" s="686" t="s">
        <v>21</v>
      </c>
      <c r="B1939" s="686" t="s">
        <v>71</v>
      </c>
      <c r="C1939" s="94">
        <v>310300053</v>
      </c>
      <c r="D1939" s="94" t="s">
        <v>2485</v>
      </c>
      <c r="E1939" s="94"/>
      <c r="F1939" s="94"/>
      <c r="G1939" s="94"/>
      <c r="H1939" s="94"/>
      <c r="I1939" s="94"/>
      <c r="J1939" s="94"/>
      <c r="K1939" s="94"/>
      <c r="L1939" s="94"/>
      <c r="M1939" s="61" t="s">
        <v>2430</v>
      </c>
      <c r="N1939" s="94"/>
      <c r="O1939" s="94"/>
    </row>
    <row r="1940" s="647" customFormat="1" ht="26" spans="1:15">
      <c r="A1940" s="686" t="s">
        <v>21</v>
      </c>
      <c r="B1940" s="686" t="s">
        <v>71</v>
      </c>
      <c r="C1940" s="94">
        <v>310300054</v>
      </c>
      <c r="D1940" s="94" t="s">
        <v>2486</v>
      </c>
      <c r="E1940" s="94"/>
      <c r="F1940" s="94"/>
      <c r="G1940" s="94"/>
      <c r="H1940" s="94"/>
      <c r="I1940" s="94"/>
      <c r="J1940" s="94"/>
      <c r="K1940" s="94"/>
      <c r="L1940" s="94"/>
      <c r="M1940" s="61" t="s">
        <v>2430</v>
      </c>
      <c r="N1940" s="94"/>
      <c r="O1940" s="94"/>
    </row>
    <row r="1941" s="647" customFormat="1" ht="26" spans="1:15">
      <c r="A1941" s="686" t="s">
        <v>21</v>
      </c>
      <c r="B1941" s="686" t="s">
        <v>71</v>
      </c>
      <c r="C1941" s="94">
        <v>310300055</v>
      </c>
      <c r="D1941" s="94" t="s">
        <v>2487</v>
      </c>
      <c r="E1941" s="94"/>
      <c r="F1941" s="94"/>
      <c r="G1941" s="94"/>
      <c r="H1941" s="94"/>
      <c r="I1941" s="94"/>
      <c r="J1941" s="94"/>
      <c r="K1941" s="94"/>
      <c r="L1941" s="94"/>
      <c r="M1941" s="61" t="s">
        <v>2430</v>
      </c>
      <c r="N1941" s="94"/>
      <c r="O1941" s="94"/>
    </row>
    <row r="1942" s="647" customFormat="1" ht="26" spans="1:15">
      <c r="A1942" s="686" t="s">
        <v>21</v>
      </c>
      <c r="B1942" s="686" t="s">
        <v>71</v>
      </c>
      <c r="C1942" s="94">
        <v>310300056</v>
      </c>
      <c r="D1942" s="94" t="s">
        <v>2488</v>
      </c>
      <c r="E1942" s="94"/>
      <c r="F1942" s="94"/>
      <c r="G1942" s="94"/>
      <c r="H1942" s="94"/>
      <c r="I1942" s="94"/>
      <c r="J1942" s="94"/>
      <c r="K1942" s="94"/>
      <c r="L1942" s="94"/>
      <c r="M1942" s="61" t="s">
        <v>2430</v>
      </c>
      <c r="N1942" s="94"/>
      <c r="O1942" s="94"/>
    </row>
    <row r="1943" s="647" customFormat="1" ht="26" spans="1:15">
      <c r="A1943" s="686" t="s">
        <v>21</v>
      </c>
      <c r="B1943" s="686" t="s">
        <v>71</v>
      </c>
      <c r="C1943" s="94">
        <v>310300057</v>
      </c>
      <c r="D1943" s="94" t="s">
        <v>2489</v>
      </c>
      <c r="E1943" s="94"/>
      <c r="F1943" s="94"/>
      <c r="G1943" s="94"/>
      <c r="H1943" s="94"/>
      <c r="I1943" s="94"/>
      <c r="J1943" s="94"/>
      <c r="K1943" s="94"/>
      <c r="L1943" s="94"/>
      <c r="M1943" s="61" t="s">
        <v>2430</v>
      </c>
      <c r="N1943" s="94"/>
      <c r="O1943" s="94"/>
    </row>
    <row r="1944" s="647" customFormat="1" ht="26" spans="1:15">
      <c r="A1944" s="686" t="s">
        <v>65</v>
      </c>
      <c r="B1944" s="686" t="s">
        <v>71</v>
      </c>
      <c r="C1944" s="94">
        <v>3103000571</v>
      </c>
      <c r="D1944" s="94" t="s">
        <v>2490</v>
      </c>
      <c r="E1944" s="94"/>
      <c r="F1944" s="94"/>
      <c r="G1944" s="94"/>
      <c r="H1944" s="94"/>
      <c r="I1944" s="94"/>
      <c r="J1944" s="94"/>
      <c r="K1944" s="94"/>
      <c r="L1944" s="94"/>
      <c r="M1944" s="61" t="s">
        <v>2430</v>
      </c>
      <c r="N1944" s="94"/>
      <c r="O1944" s="94"/>
    </row>
    <row r="1945" s="647" customFormat="1" ht="26" spans="1:15">
      <c r="A1945" s="686" t="s">
        <v>21</v>
      </c>
      <c r="B1945" s="686" t="s">
        <v>71</v>
      </c>
      <c r="C1945" s="94">
        <v>310300058</v>
      </c>
      <c r="D1945" s="94" t="s">
        <v>2491</v>
      </c>
      <c r="E1945" s="94"/>
      <c r="F1945" s="94"/>
      <c r="G1945" s="94"/>
      <c r="H1945" s="94"/>
      <c r="I1945" s="94"/>
      <c r="J1945" s="94"/>
      <c r="K1945" s="94"/>
      <c r="L1945" s="94"/>
      <c r="M1945" s="61" t="s">
        <v>2430</v>
      </c>
      <c r="N1945" s="94"/>
      <c r="O1945" s="94"/>
    </row>
    <row r="1946" s="647" customFormat="1" ht="26" spans="1:15">
      <c r="A1946" s="686" t="s">
        <v>65</v>
      </c>
      <c r="B1946" s="686" t="s">
        <v>71</v>
      </c>
      <c r="C1946" s="94">
        <v>3103000581</v>
      </c>
      <c r="D1946" s="94" t="s">
        <v>2492</v>
      </c>
      <c r="E1946" s="94"/>
      <c r="F1946" s="94"/>
      <c r="G1946" s="94"/>
      <c r="H1946" s="94"/>
      <c r="I1946" s="94"/>
      <c r="J1946" s="94"/>
      <c r="K1946" s="94"/>
      <c r="L1946" s="94"/>
      <c r="M1946" s="61" t="s">
        <v>2430</v>
      </c>
      <c r="N1946" s="94"/>
      <c r="O1946" s="94"/>
    </row>
    <row r="1947" s="647" customFormat="1" ht="26" spans="1:15">
      <c r="A1947" s="686" t="s">
        <v>65</v>
      </c>
      <c r="B1947" s="686" t="s">
        <v>71</v>
      </c>
      <c r="C1947" s="94">
        <v>3103000582</v>
      </c>
      <c r="D1947" s="94" t="s">
        <v>2493</v>
      </c>
      <c r="E1947" s="94"/>
      <c r="F1947" s="94"/>
      <c r="G1947" s="94"/>
      <c r="H1947" s="94"/>
      <c r="I1947" s="94"/>
      <c r="J1947" s="94"/>
      <c r="K1947" s="94"/>
      <c r="L1947" s="94"/>
      <c r="M1947" s="61" t="s">
        <v>2430</v>
      </c>
      <c r="N1947" s="94"/>
      <c r="O1947" s="94"/>
    </row>
    <row r="1948" s="647" customFormat="1" ht="26" spans="1:15">
      <c r="A1948" s="686" t="s">
        <v>21</v>
      </c>
      <c r="B1948" s="686" t="s">
        <v>71</v>
      </c>
      <c r="C1948" s="94">
        <v>310300059</v>
      </c>
      <c r="D1948" s="94" t="s">
        <v>2494</v>
      </c>
      <c r="E1948" s="94"/>
      <c r="F1948" s="94"/>
      <c r="G1948" s="94"/>
      <c r="H1948" s="94"/>
      <c r="I1948" s="94"/>
      <c r="J1948" s="94"/>
      <c r="K1948" s="94"/>
      <c r="L1948" s="94"/>
      <c r="M1948" s="61" t="s">
        <v>2430</v>
      </c>
      <c r="N1948" s="94"/>
      <c r="O1948" s="94"/>
    </row>
    <row r="1949" s="647" customFormat="1" ht="26" spans="1:15">
      <c r="A1949" s="686" t="s">
        <v>21</v>
      </c>
      <c r="B1949" s="686" t="s">
        <v>71</v>
      </c>
      <c r="C1949" s="94">
        <v>310300060</v>
      </c>
      <c r="D1949" s="94" t="s">
        <v>2495</v>
      </c>
      <c r="E1949" s="94"/>
      <c r="F1949" s="94"/>
      <c r="G1949" s="94"/>
      <c r="H1949" s="94"/>
      <c r="I1949" s="94"/>
      <c r="J1949" s="94"/>
      <c r="K1949" s="94"/>
      <c r="L1949" s="94"/>
      <c r="M1949" s="61" t="s">
        <v>2430</v>
      </c>
      <c r="N1949" s="94"/>
      <c r="O1949" s="94"/>
    </row>
    <row r="1950" s="647" customFormat="1" ht="26" spans="1:15">
      <c r="A1950" s="686" t="s">
        <v>21</v>
      </c>
      <c r="B1950" s="686" t="s">
        <v>71</v>
      </c>
      <c r="C1950" s="94">
        <v>310300061</v>
      </c>
      <c r="D1950" s="94" t="s">
        <v>2496</v>
      </c>
      <c r="E1950" s="94"/>
      <c r="F1950" s="94"/>
      <c r="G1950" s="94"/>
      <c r="H1950" s="94"/>
      <c r="I1950" s="94"/>
      <c r="J1950" s="94"/>
      <c r="K1950" s="94"/>
      <c r="L1950" s="94"/>
      <c r="M1950" s="61" t="s">
        <v>2430</v>
      </c>
      <c r="N1950" s="94"/>
      <c r="O1950" s="94"/>
    </row>
    <row r="1951" s="647" customFormat="1" ht="26" spans="1:15">
      <c r="A1951" s="686" t="s">
        <v>21</v>
      </c>
      <c r="B1951" s="686" t="s">
        <v>71</v>
      </c>
      <c r="C1951" s="94">
        <v>310300062</v>
      </c>
      <c r="D1951" s="94" t="s">
        <v>2497</v>
      </c>
      <c r="E1951" s="94"/>
      <c r="F1951" s="94"/>
      <c r="G1951" s="94"/>
      <c r="H1951" s="94"/>
      <c r="I1951" s="94"/>
      <c r="J1951" s="94"/>
      <c r="K1951" s="94"/>
      <c r="L1951" s="94"/>
      <c r="M1951" s="61" t="s">
        <v>2430</v>
      </c>
      <c r="N1951" s="94"/>
      <c r="O1951" s="94"/>
    </row>
    <row r="1952" s="647" customFormat="1" ht="26" spans="1:15">
      <c r="A1952" s="686" t="s">
        <v>21</v>
      </c>
      <c r="B1952" s="686" t="s">
        <v>71</v>
      </c>
      <c r="C1952" s="94">
        <v>310300063</v>
      </c>
      <c r="D1952" s="94" t="s">
        <v>2498</v>
      </c>
      <c r="E1952" s="94"/>
      <c r="F1952" s="94"/>
      <c r="G1952" s="94"/>
      <c r="H1952" s="94"/>
      <c r="I1952" s="94"/>
      <c r="J1952" s="94"/>
      <c r="K1952" s="94"/>
      <c r="L1952" s="94"/>
      <c r="M1952" s="61" t="s">
        <v>2430</v>
      </c>
      <c r="N1952" s="94"/>
      <c r="O1952" s="94"/>
    </row>
    <row r="1953" s="647" customFormat="1" ht="26" spans="1:15">
      <c r="A1953" s="686" t="s">
        <v>21</v>
      </c>
      <c r="B1953" s="686" t="s">
        <v>71</v>
      </c>
      <c r="C1953" s="94">
        <v>310300064</v>
      </c>
      <c r="D1953" s="94" t="s">
        <v>2499</v>
      </c>
      <c r="E1953" s="94"/>
      <c r="F1953" s="94"/>
      <c r="G1953" s="94"/>
      <c r="H1953" s="94"/>
      <c r="I1953" s="94"/>
      <c r="J1953" s="94"/>
      <c r="K1953" s="94"/>
      <c r="L1953" s="94"/>
      <c r="M1953" s="61" t="s">
        <v>2430</v>
      </c>
      <c r="N1953" s="94"/>
      <c r="O1953" s="94"/>
    </row>
    <row r="1954" s="647" customFormat="1" ht="26" spans="1:15">
      <c r="A1954" s="686" t="s">
        <v>60</v>
      </c>
      <c r="B1954" s="686" t="s">
        <v>71</v>
      </c>
      <c r="C1954" s="94">
        <v>310300065</v>
      </c>
      <c r="D1954" s="94" t="s">
        <v>2500</v>
      </c>
      <c r="E1954" s="94"/>
      <c r="F1954" s="94"/>
      <c r="G1954" s="94"/>
      <c r="H1954" s="94"/>
      <c r="I1954" s="94"/>
      <c r="J1954" s="94"/>
      <c r="K1954" s="94"/>
      <c r="L1954" s="94"/>
      <c r="M1954" s="61" t="s">
        <v>2430</v>
      </c>
      <c r="N1954" s="94"/>
      <c r="O1954" s="94"/>
    </row>
    <row r="1955" s="647" customFormat="1" ht="26" spans="1:15">
      <c r="A1955" s="686" t="s">
        <v>21</v>
      </c>
      <c r="B1955" s="686" t="s">
        <v>71</v>
      </c>
      <c r="C1955" s="94">
        <v>310300066</v>
      </c>
      <c r="D1955" s="94" t="s">
        <v>2501</v>
      </c>
      <c r="E1955" s="94"/>
      <c r="F1955" s="94"/>
      <c r="G1955" s="94"/>
      <c r="H1955" s="94"/>
      <c r="I1955" s="94"/>
      <c r="J1955" s="94"/>
      <c r="K1955" s="94"/>
      <c r="L1955" s="94"/>
      <c r="M1955" s="61" t="s">
        <v>2430</v>
      </c>
      <c r="N1955" s="94"/>
      <c r="O1955" s="94"/>
    </row>
    <row r="1956" s="647" customFormat="1" ht="26" spans="1:15">
      <c r="A1956" s="686" t="s">
        <v>60</v>
      </c>
      <c r="B1956" s="686" t="s">
        <v>71</v>
      </c>
      <c r="C1956" s="94">
        <v>310300067</v>
      </c>
      <c r="D1956" s="94" t="s">
        <v>2502</v>
      </c>
      <c r="E1956" s="94"/>
      <c r="F1956" s="94"/>
      <c r="G1956" s="94"/>
      <c r="H1956" s="94"/>
      <c r="I1956" s="94"/>
      <c r="J1956" s="94"/>
      <c r="K1956" s="94"/>
      <c r="L1956" s="94"/>
      <c r="M1956" s="61" t="s">
        <v>2430</v>
      </c>
      <c r="N1956" s="94"/>
      <c r="O1956" s="94"/>
    </row>
    <row r="1957" s="647" customFormat="1" ht="26" spans="1:15">
      <c r="A1957" s="686" t="s">
        <v>21</v>
      </c>
      <c r="B1957" s="686" t="s">
        <v>71</v>
      </c>
      <c r="C1957" s="94">
        <v>310300068</v>
      </c>
      <c r="D1957" s="94" t="s">
        <v>2503</v>
      </c>
      <c r="E1957" s="94"/>
      <c r="F1957" s="94"/>
      <c r="G1957" s="94"/>
      <c r="H1957" s="94"/>
      <c r="I1957" s="94"/>
      <c r="J1957" s="94"/>
      <c r="K1957" s="94"/>
      <c r="L1957" s="94"/>
      <c r="M1957" s="61" t="s">
        <v>2430</v>
      </c>
      <c r="N1957" s="94"/>
      <c r="O1957" s="94"/>
    </row>
    <row r="1958" s="647" customFormat="1" ht="26" spans="1:15">
      <c r="A1958" s="686" t="s">
        <v>21</v>
      </c>
      <c r="B1958" s="686" t="s">
        <v>71</v>
      </c>
      <c r="C1958" s="94">
        <v>310300069</v>
      </c>
      <c r="D1958" s="94" t="s">
        <v>2504</v>
      </c>
      <c r="E1958" s="94"/>
      <c r="F1958" s="94"/>
      <c r="G1958" s="94"/>
      <c r="H1958" s="94"/>
      <c r="I1958" s="94"/>
      <c r="J1958" s="94"/>
      <c r="K1958" s="94"/>
      <c r="L1958" s="94"/>
      <c r="M1958" s="61" t="s">
        <v>2430</v>
      </c>
      <c r="N1958" s="94"/>
      <c r="O1958" s="94"/>
    </row>
    <row r="1959" s="647" customFormat="1" ht="26" spans="1:15">
      <c r="A1959" s="686" t="s">
        <v>323</v>
      </c>
      <c r="B1959" s="686" t="s">
        <v>71</v>
      </c>
      <c r="C1959" s="94">
        <v>310300070</v>
      </c>
      <c r="D1959" s="94" t="s">
        <v>2505</v>
      </c>
      <c r="E1959" s="94"/>
      <c r="F1959" s="94"/>
      <c r="G1959" s="94"/>
      <c r="H1959" s="94"/>
      <c r="I1959" s="94"/>
      <c r="J1959" s="94"/>
      <c r="K1959" s="94"/>
      <c r="L1959" s="94"/>
      <c r="M1959" s="61" t="s">
        <v>2430</v>
      </c>
      <c r="N1959" s="94"/>
      <c r="O1959" s="94"/>
    </row>
    <row r="1960" s="647" customFormat="1" ht="26" spans="1:15">
      <c r="A1960" s="686" t="s">
        <v>21</v>
      </c>
      <c r="B1960" s="686" t="s">
        <v>71</v>
      </c>
      <c r="C1960" s="94">
        <v>310300071</v>
      </c>
      <c r="D1960" s="94" t="s">
        <v>2506</v>
      </c>
      <c r="E1960" s="94"/>
      <c r="F1960" s="94"/>
      <c r="G1960" s="94"/>
      <c r="H1960" s="94"/>
      <c r="I1960" s="94"/>
      <c r="J1960" s="94"/>
      <c r="K1960" s="94"/>
      <c r="L1960" s="94"/>
      <c r="M1960" s="61" t="s">
        <v>2430</v>
      </c>
      <c r="N1960" s="94"/>
      <c r="O1960" s="94"/>
    </row>
    <row r="1961" s="647" customFormat="1" ht="26" spans="1:15">
      <c r="A1961" s="686" t="s">
        <v>21</v>
      </c>
      <c r="B1961" s="686" t="s">
        <v>71</v>
      </c>
      <c r="C1961" s="94">
        <v>310300072</v>
      </c>
      <c r="D1961" s="94" t="s">
        <v>2507</v>
      </c>
      <c r="E1961" s="94"/>
      <c r="F1961" s="94"/>
      <c r="G1961" s="94"/>
      <c r="H1961" s="94"/>
      <c r="I1961" s="94"/>
      <c r="J1961" s="94"/>
      <c r="K1961" s="94"/>
      <c r="L1961" s="94"/>
      <c r="M1961" s="61" t="s">
        <v>2430</v>
      </c>
      <c r="N1961" s="94"/>
      <c r="O1961" s="94"/>
    </row>
    <row r="1962" s="647" customFormat="1" ht="26" spans="1:15">
      <c r="A1962" s="686" t="s">
        <v>21</v>
      </c>
      <c r="B1962" s="686" t="s">
        <v>71</v>
      </c>
      <c r="C1962" s="94">
        <v>310300073</v>
      </c>
      <c r="D1962" s="94" t="s">
        <v>2508</v>
      </c>
      <c r="E1962" s="94"/>
      <c r="F1962" s="94"/>
      <c r="G1962" s="94"/>
      <c r="H1962" s="94"/>
      <c r="I1962" s="94"/>
      <c r="J1962" s="94"/>
      <c r="K1962" s="94"/>
      <c r="L1962" s="94"/>
      <c r="M1962" s="61" t="s">
        <v>2430</v>
      </c>
      <c r="N1962" s="94"/>
      <c r="O1962" s="94"/>
    </row>
    <row r="1963" s="647" customFormat="1" ht="26" spans="1:15">
      <c r="A1963" s="686" t="s">
        <v>21</v>
      </c>
      <c r="B1963" s="686" t="s">
        <v>71</v>
      </c>
      <c r="C1963" s="94">
        <v>310300074</v>
      </c>
      <c r="D1963" s="94" t="s">
        <v>2509</v>
      </c>
      <c r="E1963" s="94"/>
      <c r="F1963" s="94"/>
      <c r="G1963" s="94"/>
      <c r="H1963" s="94"/>
      <c r="I1963" s="94"/>
      <c r="J1963" s="94"/>
      <c r="K1963" s="94"/>
      <c r="L1963" s="94"/>
      <c r="M1963" s="61" t="s">
        <v>2430</v>
      </c>
      <c r="N1963" s="94"/>
      <c r="O1963" s="94"/>
    </row>
    <row r="1964" s="647" customFormat="1" ht="26" spans="1:15">
      <c r="A1964" s="686" t="s">
        <v>21</v>
      </c>
      <c r="B1964" s="686" t="s">
        <v>71</v>
      </c>
      <c r="C1964" s="94">
        <v>310300075</v>
      </c>
      <c r="D1964" s="94" t="s">
        <v>2510</v>
      </c>
      <c r="E1964" s="94"/>
      <c r="F1964" s="94"/>
      <c r="G1964" s="94"/>
      <c r="H1964" s="94"/>
      <c r="I1964" s="94"/>
      <c r="J1964" s="94"/>
      <c r="K1964" s="94"/>
      <c r="L1964" s="94"/>
      <c r="M1964" s="61" t="s">
        <v>2430</v>
      </c>
      <c r="N1964" s="94"/>
      <c r="O1964" s="94"/>
    </row>
    <row r="1965" s="647" customFormat="1" ht="26" spans="1:15">
      <c r="A1965" s="686" t="s">
        <v>21</v>
      </c>
      <c r="B1965" s="686" t="s">
        <v>71</v>
      </c>
      <c r="C1965" s="94">
        <v>310300076</v>
      </c>
      <c r="D1965" s="94" t="s">
        <v>2511</v>
      </c>
      <c r="E1965" s="94"/>
      <c r="F1965" s="94"/>
      <c r="G1965" s="94"/>
      <c r="H1965" s="94"/>
      <c r="I1965" s="94"/>
      <c r="J1965" s="94"/>
      <c r="K1965" s="94"/>
      <c r="L1965" s="94"/>
      <c r="M1965" s="61" t="s">
        <v>2430</v>
      </c>
      <c r="N1965" s="94"/>
      <c r="O1965" s="94"/>
    </row>
    <row r="1966" s="647" customFormat="1" ht="26" spans="1:15">
      <c r="A1966" s="686" t="s">
        <v>21</v>
      </c>
      <c r="B1966" s="686" t="s">
        <v>71</v>
      </c>
      <c r="C1966" s="94">
        <v>310300077</v>
      </c>
      <c r="D1966" s="94" t="s">
        <v>2512</v>
      </c>
      <c r="E1966" s="94"/>
      <c r="F1966" s="94"/>
      <c r="G1966" s="94"/>
      <c r="H1966" s="94"/>
      <c r="I1966" s="94"/>
      <c r="J1966" s="94"/>
      <c r="K1966" s="94"/>
      <c r="L1966" s="94"/>
      <c r="M1966" s="61" t="s">
        <v>2430</v>
      </c>
      <c r="N1966" s="94"/>
      <c r="O1966" s="94"/>
    </row>
    <row r="1967" s="647" customFormat="1" ht="26" spans="1:15">
      <c r="A1967" s="686" t="s">
        <v>21</v>
      </c>
      <c r="B1967" s="686" t="s">
        <v>71</v>
      </c>
      <c r="C1967" s="94">
        <v>310300078</v>
      </c>
      <c r="D1967" s="94" t="s">
        <v>2513</v>
      </c>
      <c r="E1967" s="94"/>
      <c r="F1967" s="94"/>
      <c r="G1967" s="94"/>
      <c r="H1967" s="94"/>
      <c r="I1967" s="94"/>
      <c r="J1967" s="94"/>
      <c r="K1967" s="94"/>
      <c r="L1967" s="94"/>
      <c r="M1967" s="61" t="s">
        <v>2430</v>
      </c>
      <c r="N1967" s="94"/>
      <c r="O1967" s="94"/>
    </row>
    <row r="1968" s="647" customFormat="1" ht="26" spans="1:15">
      <c r="A1968" s="686" t="s">
        <v>21</v>
      </c>
      <c r="B1968" s="686" t="s">
        <v>71</v>
      </c>
      <c r="C1968" s="94">
        <v>310300079</v>
      </c>
      <c r="D1968" s="94" t="s">
        <v>2514</v>
      </c>
      <c r="E1968" s="94"/>
      <c r="F1968" s="94"/>
      <c r="G1968" s="94"/>
      <c r="H1968" s="94"/>
      <c r="I1968" s="94"/>
      <c r="J1968" s="94"/>
      <c r="K1968" s="94"/>
      <c r="L1968" s="94"/>
      <c r="M1968" s="61" t="s">
        <v>2430</v>
      </c>
      <c r="N1968" s="94"/>
      <c r="O1968" s="94"/>
    </row>
    <row r="1969" s="647" customFormat="1" ht="26" spans="1:15">
      <c r="A1969" s="686" t="s">
        <v>21</v>
      </c>
      <c r="B1969" s="686" t="s">
        <v>71</v>
      </c>
      <c r="C1969" s="94">
        <v>310300080</v>
      </c>
      <c r="D1969" s="94" t="s">
        <v>2515</v>
      </c>
      <c r="E1969" s="94"/>
      <c r="F1969" s="94"/>
      <c r="G1969" s="94"/>
      <c r="H1969" s="94"/>
      <c r="I1969" s="94"/>
      <c r="J1969" s="94"/>
      <c r="K1969" s="94"/>
      <c r="L1969" s="94"/>
      <c r="M1969" s="61" t="s">
        <v>2430</v>
      </c>
      <c r="N1969" s="94"/>
      <c r="O1969" s="94"/>
    </row>
    <row r="1970" s="647" customFormat="1" ht="26" spans="1:15">
      <c r="A1970" s="686" t="s">
        <v>21</v>
      </c>
      <c r="B1970" s="686" t="s">
        <v>71</v>
      </c>
      <c r="C1970" s="94">
        <v>310300081</v>
      </c>
      <c r="D1970" s="94" t="s">
        <v>2516</v>
      </c>
      <c r="E1970" s="94"/>
      <c r="F1970" s="94"/>
      <c r="G1970" s="94"/>
      <c r="H1970" s="94"/>
      <c r="I1970" s="94"/>
      <c r="J1970" s="94"/>
      <c r="K1970" s="94"/>
      <c r="L1970" s="94"/>
      <c r="M1970" s="61" t="s">
        <v>2430</v>
      </c>
      <c r="N1970" s="94"/>
      <c r="O1970" s="94"/>
    </row>
    <row r="1971" s="647" customFormat="1" ht="26" spans="1:15">
      <c r="A1971" s="686" t="s">
        <v>21</v>
      </c>
      <c r="B1971" s="686" t="s">
        <v>71</v>
      </c>
      <c r="C1971" s="94">
        <v>310300082</v>
      </c>
      <c r="D1971" s="94" t="s">
        <v>2517</v>
      </c>
      <c r="E1971" s="94"/>
      <c r="F1971" s="94"/>
      <c r="G1971" s="94"/>
      <c r="H1971" s="94"/>
      <c r="I1971" s="94"/>
      <c r="J1971" s="94"/>
      <c r="K1971" s="94"/>
      <c r="L1971" s="94"/>
      <c r="M1971" s="61" t="s">
        <v>2430</v>
      </c>
      <c r="N1971" s="94"/>
      <c r="O1971" s="94"/>
    </row>
    <row r="1972" s="647" customFormat="1" ht="26" spans="1:15">
      <c r="A1972" s="686" t="s">
        <v>21</v>
      </c>
      <c r="B1972" s="686" t="s">
        <v>60</v>
      </c>
      <c r="C1972" s="94">
        <v>310300083</v>
      </c>
      <c r="D1972" s="94" t="s">
        <v>2518</v>
      </c>
      <c r="E1972" s="94"/>
      <c r="F1972" s="94"/>
      <c r="G1972" s="94"/>
      <c r="H1972" s="94"/>
      <c r="I1972" s="94"/>
      <c r="J1972" s="94"/>
      <c r="K1972" s="94"/>
      <c r="L1972" s="94"/>
      <c r="M1972" s="61" t="s">
        <v>2430</v>
      </c>
      <c r="N1972" s="94"/>
      <c r="O1972" s="94"/>
    </row>
    <row r="1973" s="647" customFormat="1" ht="26" spans="1:15">
      <c r="A1973" s="686" t="s">
        <v>23</v>
      </c>
      <c r="B1973" s="686" t="s">
        <v>60</v>
      </c>
      <c r="C1973" s="94">
        <v>310300084</v>
      </c>
      <c r="D1973" s="94" t="s">
        <v>2519</v>
      </c>
      <c r="E1973" s="94"/>
      <c r="F1973" s="94"/>
      <c r="G1973" s="94"/>
      <c r="H1973" s="94"/>
      <c r="I1973" s="94"/>
      <c r="J1973" s="94"/>
      <c r="K1973" s="94"/>
      <c r="L1973" s="94"/>
      <c r="M1973" s="61" t="s">
        <v>2430</v>
      </c>
      <c r="N1973" s="94"/>
      <c r="O1973" s="94"/>
    </row>
    <row r="1974" s="647" customFormat="1" ht="26" spans="1:15">
      <c r="A1974" s="686" t="s">
        <v>21</v>
      </c>
      <c r="B1974" s="686" t="s">
        <v>60</v>
      </c>
      <c r="C1974" s="94">
        <v>310300085</v>
      </c>
      <c r="D1974" s="94" t="s">
        <v>2520</v>
      </c>
      <c r="E1974" s="94"/>
      <c r="F1974" s="94"/>
      <c r="G1974" s="94"/>
      <c r="H1974" s="94"/>
      <c r="I1974" s="94"/>
      <c r="J1974" s="94"/>
      <c r="K1974" s="94"/>
      <c r="L1974" s="94"/>
      <c r="M1974" s="61" t="s">
        <v>2430</v>
      </c>
      <c r="N1974" s="94"/>
      <c r="O1974" s="94"/>
    </row>
    <row r="1975" s="647" customFormat="1" ht="26" spans="1:15">
      <c r="A1975" s="686" t="s">
        <v>21</v>
      </c>
      <c r="B1975" s="686" t="s">
        <v>60</v>
      </c>
      <c r="C1975" s="94">
        <v>310300086</v>
      </c>
      <c r="D1975" s="94" t="s">
        <v>2521</v>
      </c>
      <c r="E1975" s="94"/>
      <c r="F1975" s="94"/>
      <c r="G1975" s="94"/>
      <c r="H1975" s="94"/>
      <c r="I1975" s="94"/>
      <c r="J1975" s="94"/>
      <c r="K1975" s="94"/>
      <c r="L1975" s="94"/>
      <c r="M1975" s="61" t="s">
        <v>2430</v>
      </c>
      <c r="N1975" s="94"/>
      <c r="O1975" s="94"/>
    </row>
    <row r="1976" s="647" customFormat="1" ht="26" spans="1:15">
      <c r="A1976" s="686" t="s">
        <v>57</v>
      </c>
      <c r="B1976" s="686" t="s">
        <v>60</v>
      </c>
      <c r="C1976" s="94">
        <v>310300087</v>
      </c>
      <c r="D1976" s="94" t="s">
        <v>2522</v>
      </c>
      <c r="E1976" s="94"/>
      <c r="F1976" s="94"/>
      <c r="G1976" s="94"/>
      <c r="H1976" s="94"/>
      <c r="I1976" s="94"/>
      <c r="J1976" s="94"/>
      <c r="K1976" s="94"/>
      <c r="L1976" s="94"/>
      <c r="M1976" s="61" t="s">
        <v>2430</v>
      </c>
      <c r="N1976" s="94"/>
      <c r="O1976" s="94"/>
    </row>
    <row r="1977" s="647" customFormat="1" ht="26" spans="1:15">
      <c r="A1977" s="686" t="s">
        <v>21</v>
      </c>
      <c r="B1977" s="686" t="s">
        <v>60</v>
      </c>
      <c r="C1977" s="94">
        <v>310300088</v>
      </c>
      <c r="D1977" s="94" t="s">
        <v>2523</v>
      </c>
      <c r="E1977" s="94"/>
      <c r="F1977" s="94"/>
      <c r="G1977" s="94"/>
      <c r="H1977" s="94"/>
      <c r="I1977" s="94"/>
      <c r="J1977" s="94"/>
      <c r="K1977" s="94"/>
      <c r="L1977" s="94"/>
      <c r="M1977" s="61" t="s">
        <v>2430</v>
      </c>
      <c r="N1977" s="94"/>
      <c r="O1977" s="94"/>
    </row>
    <row r="1978" s="647" customFormat="1" ht="26" spans="1:15">
      <c r="A1978" s="686" t="s">
        <v>323</v>
      </c>
      <c r="B1978" s="686" t="s">
        <v>60</v>
      </c>
      <c r="C1978" s="94">
        <v>310300089</v>
      </c>
      <c r="D1978" s="94" t="s">
        <v>2524</v>
      </c>
      <c r="E1978" s="94"/>
      <c r="F1978" s="94"/>
      <c r="G1978" s="94"/>
      <c r="H1978" s="94"/>
      <c r="I1978" s="94"/>
      <c r="J1978" s="94"/>
      <c r="K1978" s="94"/>
      <c r="L1978" s="94"/>
      <c r="M1978" s="61" t="s">
        <v>2430</v>
      </c>
      <c r="N1978" s="94"/>
      <c r="O1978" s="94"/>
    </row>
    <row r="1979" s="647" customFormat="1" ht="26" spans="1:15">
      <c r="A1979" s="686" t="s">
        <v>21</v>
      </c>
      <c r="B1979" s="686" t="s">
        <v>60</v>
      </c>
      <c r="C1979" s="94">
        <v>310300090</v>
      </c>
      <c r="D1979" s="94" t="s">
        <v>2525</v>
      </c>
      <c r="E1979" s="94"/>
      <c r="F1979" s="94"/>
      <c r="G1979" s="94"/>
      <c r="H1979" s="94"/>
      <c r="I1979" s="94"/>
      <c r="J1979" s="94"/>
      <c r="K1979" s="94"/>
      <c r="L1979" s="94"/>
      <c r="M1979" s="61" t="s">
        <v>2430</v>
      </c>
      <c r="N1979" s="94"/>
      <c r="O1979" s="94"/>
    </row>
    <row r="1980" s="647" customFormat="1" ht="26" spans="1:15">
      <c r="A1980" s="686" t="s">
        <v>60</v>
      </c>
      <c r="B1980" s="686" t="s">
        <v>60</v>
      </c>
      <c r="C1980" s="94">
        <v>310300091</v>
      </c>
      <c r="D1980" s="94" t="s">
        <v>2526</v>
      </c>
      <c r="E1980" s="94"/>
      <c r="F1980" s="94"/>
      <c r="G1980" s="94"/>
      <c r="H1980" s="94"/>
      <c r="I1980" s="94"/>
      <c r="J1980" s="94"/>
      <c r="K1980" s="94"/>
      <c r="L1980" s="94"/>
      <c r="M1980" s="61" t="s">
        <v>2430</v>
      </c>
      <c r="N1980" s="94"/>
      <c r="O1980" s="94"/>
    </row>
    <row r="1981" s="647" customFormat="1" ht="26" spans="1:15">
      <c r="A1981" s="686" t="s">
        <v>21</v>
      </c>
      <c r="B1981" s="686" t="s">
        <v>60</v>
      </c>
      <c r="C1981" s="94">
        <v>310300092</v>
      </c>
      <c r="D1981" s="94" t="s">
        <v>2527</v>
      </c>
      <c r="E1981" s="94"/>
      <c r="F1981" s="94"/>
      <c r="G1981" s="94"/>
      <c r="H1981" s="94"/>
      <c r="I1981" s="94"/>
      <c r="J1981" s="94"/>
      <c r="K1981" s="94"/>
      <c r="L1981" s="94"/>
      <c r="M1981" s="61" t="s">
        <v>2430</v>
      </c>
      <c r="N1981" s="94"/>
      <c r="O1981" s="94"/>
    </row>
    <row r="1982" s="647" customFormat="1" ht="26" spans="1:15">
      <c r="A1982" s="686" t="s">
        <v>21</v>
      </c>
      <c r="B1982" s="686" t="s">
        <v>60</v>
      </c>
      <c r="C1982" s="94">
        <v>310300093</v>
      </c>
      <c r="D1982" s="94" t="s">
        <v>2528</v>
      </c>
      <c r="E1982" s="94"/>
      <c r="F1982" s="94"/>
      <c r="G1982" s="94"/>
      <c r="H1982" s="94"/>
      <c r="I1982" s="94"/>
      <c r="J1982" s="94"/>
      <c r="K1982" s="94"/>
      <c r="L1982" s="94"/>
      <c r="M1982" s="61" t="s">
        <v>2430</v>
      </c>
      <c r="N1982" s="94"/>
      <c r="O1982" s="94"/>
    </row>
    <row r="1983" s="647" customFormat="1" ht="26" spans="1:15">
      <c r="A1983" s="686" t="s">
        <v>21</v>
      </c>
      <c r="B1983" s="686" t="s">
        <v>60</v>
      </c>
      <c r="C1983" s="94">
        <v>310300094</v>
      </c>
      <c r="D1983" s="94" t="s">
        <v>2529</v>
      </c>
      <c r="E1983" s="94"/>
      <c r="F1983" s="94"/>
      <c r="G1983" s="94"/>
      <c r="H1983" s="94"/>
      <c r="I1983" s="94"/>
      <c r="J1983" s="94"/>
      <c r="K1983" s="94"/>
      <c r="L1983" s="94"/>
      <c r="M1983" s="61" t="s">
        <v>2430</v>
      </c>
      <c r="N1983" s="94"/>
      <c r="O1983" s="94"/>
    </row>
    <row r="1984" s="647" customFormat="1" ht="26" spans="1:15">
      <c r="A1984" s="686" t="s">
        <v>21</v>
      </c>
      <c r="B1984" s="686" t="s">
        <v>60</v>
      </c>
      <c r="C1984" s="94">
        <v>310300095</v>
      </c>
      <c r="D1984" s="94" t="s">
        <v>2530</v>
      </c>
      <c r="E1984" s="94"/>
      <c r="F1984" s="94"/>
      <c r="G1984" s="94"/>
      <c r="H1984" s="94"/>
      <c r="I1984" s="94"/>
      <c r="J1984" s="94"/>
      <c r="K1984" s="94"/>
      <c r="L1984" s="94"/>
      <c r="M1984" s="61" t="s">
        <v>2430</v>
      </c>
      <c r="N1984" s="94"/>
      <c r="O1984" s="94"/>
    </row>
    <row r="1985" s="647" customFormat="1" ht="26" spans="1:15">
      <c r="A1985" s="686" t="s">
        <v>21</v>
      </c>
      <c r="B1985" s="686" t="s">
        <v>60</v>
      </c>
      <c r="C1985" s="94">
        <v>310300096</v>
      </c>
      <c r="D1985" s="94" t="s">
        <v>2531</v>
      </c>
      <c r="E1985" s="94"/>
      <c r="F1985" s="94"/>
      <c r="G1985" s="94"/>
      <c r="H1985" s="94"/>
      <c r="I1985" s="94"/>
      <c r="J1985" s="94"/>
      <c r="K1985" s="94"/>
      <c r="L1985" s="94"/>
      <c r="M1985" s="61" t="s">
        <v>2430</v>
      </c>
      <c r="N1985" s="94"/>
      <c r="O1985" s="94"/>
    </row>
    <row r="1986" s="647" customFormat="1" ht="26" spans="1:15">
      <c r="A1986" s="686" t="s">
        <v>21</v>
      </c>
      <c r="B1986" s="686" t="s">
        <v>60</v>
      </c>
      <c r="C1986" s="94">
        <v>310300097</v>
      </c>
      <c r="D1986" s="94" t="s">
        <v>2532</v>
      </c>
      <c r="E1986" s="94"/>
      <c r="F1986" s="94"/>
      <c r="G1986" s="94"/>
      <c r="H1986" s="94"/>
      <c r="I1986" s="94"/>
      <c r="J1986" s="94"/>
      <c r="K1986" s="94"/>
      <c r="L1986" s="94"/>
      <c r="M1986" s="61" t="s">
        <v>2430</v>
      </c>
      <c r="N1986" s="94"/>
      <c r="O1986" s="94"/>
    </row>
    <row r="1987" s="647" customFormat="1" ht="26" spans="1:15">
      <c r="A1987" s="686" t="s">
        <v>21</v>
      </c>
      <c r="B1987" s="686" t="s">
        <v>60</v>
      </c>
      <c r="C1987" s="94">
        <v>310300098</v>
      </c>
      <c r="D1987" s="94" t="s">
        <v>2533</v>
      </c>
      <c r="E1987" s="94"/>
      <c r="F1987" s="94"/>
      <c r="G1987" s="94"/>
      <c r="H1987" s="94"/>
      <c r="I1987" s="94"/>
      <c r="J1987" s="94"/>
      <c r="K1987" s="94"/>
      <c r="L1987" s="94"/>
      <c r="M1987" s="61" t="s">
        <v>2430</v>
      </c>
      <c r="N1987" s="94"/>
      <c r="O1987" s="94"/>
    </row>
    <row r="1988" s="647" customFormat="1" ht="26" spans="1:15">
      <c r="A1988" s="686" t="s">
        <v>21</v>
      </c>
      <c r="B1988" s="686" t="s">
        <v>60</v>
      </c>
      <c r="C1988" s="94">
        <v>310300099</v>
      </c>
      <c r="D1988" s="94" t="s">
        <v>2534</v>
      </c>
      <c r="E1988" s="94"/>
      <c r="F1988" s="94"/>
      <c r="G1988" s="94"/>
      <c r="H1988" s="94"/>
      <c r="I1988" s="94"/>
      <c r="J1988" s="94"/>
      <c r="K1988" s="94"/>
      <c r="L1988" s="94"/>
      <c r="M1988" s="61" t="s">
        <v>2430</v>
      </c>
      <c r="N1988" s="94"/>
      <c r="O1988" s="94"/>
    </row>
    <row r="1989" s="647" customFormat="1" ht="26" spans="1:15">
      <c r="A1989" s="686" t="s">
        <v>21</v>
      </c>
      <c r="B1989" s="686" t="s">
        <v>60</v>
      </c>
      <c r="C1989" s="94">
        <v>310300100</v>
      </c>
      <c r="D1989" s="94" t="s">
        <v>2535</v>
      </c>
      <c r="E1989" s="94"/>
      <c r="F1989" s="94"/>
      <c r="G1989" s="94"/>
      <c r="H1989" s="94"/>
      <c r="I1989" s="94"/>
      <c r="J1989" s="94"/>
      <c r="K1989" s="94"/>
      <c r="L1989" s="94"/>
      <c r="M1989" s="61" t="s">
        <v>2430</v>
      </c>
      <c r="N1989" s="94"/>
      <c r="O1989" s="94"/>
    </row>
    <row r="1990" s="647" customFormat="1" ht="26" spans="1:15">
      <c r="A1990" s="686" t="s">
        <v>60</v>
      </c>
      <c r="B1990" s="686" t="s">
        <v>60</v>
      </c>
      <c r="C1990" s="94">
        <v>310300101</v>
      </c>
      <c r="D1990" s="94" t="s">
        <v>2536</v>
      </c>
      <c r="E1990" s="94"/>
      <c r="F1990" s="94"/>
      <c r="G1990" s="94"/>
      <c r="H1990" s="94"/>
      <c r="I1990" s="94"/>
      <c r="J1990" s="94"/>
      <c r="K1990" s="94"/>
      <c r="L1990" s="94"/>
      <c r="M1990" s="61" t="s">
        <v>2430</v>
      </c>
      <c r="N1990" s="94"/>
      <c r="O1990" s="94"/>
    </row>
    <row r="1991" s="647" customFormat="1" ht="26" spans="1:15">
      <c r="A1991" s="686" t="s">
        <v>21</v>
      </c>
      <c r="B1991" s="686" t="s">
        <v>60</v>
      </c>
      <c r="C1991" s="94">
        <v>310300103</v>
      </c>
      <c r="D1991" s="94" t="s">
        <v>2537</v>
      </c>
      <c r="E1991" s="94"/>
      <c r="F1991" s="94"/>
      <c r="G1991" s="94"/>
      <c r="H1991" s="94"/>
      <c r="I1991" s="94"/>
      <c r="J1991" s="94"/>
      <c r="K1991" s="94"/>
      <c r="L1991" s="94"/>
      <c r="M1991" s="61" t="s">
        <v>2430</v>
      </c>
      <c r="N1991" s="94"/>
      <c r="O1991" s="94"/>
    </row>
    <row r="1992" s="647" customFormat="1" ht="26" spans="1:15">
      <c r="A1992" s="686" t="s">
        <v>21</v>
      </c>
      <c r="B1992" s="686" t="s">
        <v>60</v>
      </c>
      <c r="C1992" s="94">
        <v>310300104</v>
      </c>
      <c r="D1992" s="94" t="s">
        <v>2538</v>
      </c>
      <c r="E1992" s="94"/>
      <c r="F1992" s="94"/>
      <c r="G1992" s="94"/>
      <c r="H1992" s="94"/>
      <c r="I1992" s="94"/>
      <c r="J1992" s="94"/>
      <c r="K1992" s="94"/>
      <c r="L1992" s="94"/>
      <c r="M1992" s="61" t="s">
        <v>2430</v>
      </c>
      <c r="N1992" s="94"/>
      <c r="O1992" s="94"/>
    </row>
    <row r="1993" s="647" customFormat="1" ht="26" spans="1:15">
      <c r="A1993" s="686" t="s">
        <v>21</v>
      </c>
      <c r="B1993" s="686" t="s">
        <v>60</v>
      </c>
      <c r="C1993" s="94">
        <v>310300105</v>
      </c>
      <c r="D1993" s="94" t="s">
        <v>2539</v>
      </c>
      <c r="E1993" s="94"/>
      <c r="F1993" s="94"/>
      <c r="G1993" s="94"/>
      <c r="H1993" s="94"/>
      <c r="I1993" s="94"/>
      <c r="J1993" s="94"/>
      <c r="K1993" s="94"/>
      <c r="L1993" s="94"/>
      <c r="M1993" s="61" t="s">
        <v>2430</v>
      </c>
      <c r="N1993" s="94"/>
      <c r="O1993" s="94"/>
    </row>
    <row r="1994" s="647" customFormat="1" ht="26" spans="1:15">
      <c r="A1994" s="686" t="s">
        <v>60</v>
      </c>
      <c r="B1994" s="686" t="s">
        <v>60</v>
      </c>
      <c r="C1994" s="94">
        <v>310300106</v>
      </c>
      <c r="D1994" s="94" t="s">
        <v>2540</v>
      </c>
      <c r="E1994" s="94"/>
      <c r="F1994" s="94"/>
      <c r="G1994" s="94"/>
      <c r="H1994" s="94"/>
      <c r="I1994" s="94"/>
      <c r="J1994" s="94"/>
      <c r="K1994" s="94"/>
      <c r="L1994" s="94"/>
      <c r="M1994" s="61" t="s">
        <v>2430</v>
      </c>
      <c r="N1994" s="94"/>
      <c r="O1994" s="94"/>
    </row>
    <row r="1995" s="647" customFormat="1" ht="26" spans="1:15">
      <c r="A1995" s="686" t="s">
        <v>21</v>
      </c>
      <c r="B1995" s="686" t="s">
        <v>60</v>
      </c>
      <c r="C1995" s="94">
        <v>310300107</v>
      </c>
      <c r="D1995" s="94" t="s">
        <v>2541</v>
      </c>
      <c r="E1995" s="94"/>
      <c r="F1995" s="94"/>
      <c r="G1995" s="94"/>
      <c r="H1995" s="94"/>
      <c r="I1995" s="94"/>
      <c r="J1995" s="94"/>
      <c r="K1995" s="94"/>
      <c r="L1995" s="94"/>
      <c r="M1995" s="61" t="s">
        <v>2430</v>
      </c>
      <c r="N1995" s="94"/>
      <c r="O1995" s="94"/>
    </row>
    <row r="1996" s="647" customFormat="1" ht="26" spans="1:15">
      <c r="A1996" s="686" t="s">
        <v>21</v>
      </c>
      <c r="B1996" s="686" t="s">
        <v>60</v>
      </c>
      <c r="C1996" s="94">
        <v>310300108</v>
      </c>
      <c r="D1996" s="94" t="s">
        <v>2542</v>
      </c>
      <c r="E1996" s="94"/>
      <c r="F1996" s="94"/>
      <c r="G1996" s="94"/>
      <c r="H1996" s="94"/>
      <c r="I1996" s="94"/>
      <c r="J1996" s="94"/>
      <c r="K1996" s="94"/>
      <c r="L1996" s="94"/>
      <c r="M1996" s="61" t="s">
        <v>2430</v>
      </c>
      <c r="N1996" s="94"/>
      <c r="O1996" s="94"/>
    </row>
    <row r="1997" s="647" customFormat="1" ht="26" spans="1:15">
      <c r="A1997" s="686" t="s">
        <v>23</v>
      </c>
      <c r="B1997" s="686" t="s">
        <v>60</v>
      </c>
      <c r="C1997" s="94">
        <v>310300109</v>
      </c>
      <c r="D1997" s="94" t="s">
        <v>2543</v>
      </c>
      <c r="E1997" s="94"/>
      <c r="F1997" s="94"/>
      <c r="G1997" s="94"/>
      <c r="H1997" s="94"/>
      <c r="I1997" s="94"/>
      <c r="J1997" s="94"/>
      <c r="K1997" s="94"/>
      <c r="L1997" s="94"/>
      <c r="M1997" s="61" t="s">
        <v>2430</v>
      </c>
      <c r="N1997" s="94"/>
      <c r="O1997" s="94"/>
    </row>
    <row r="1998" s="647" customFormat="1" ht="26" spans="1:15">
      <c r="A1998" s="686" t="s">
        <v>65</v>
      </c>
      <c r="B1998" s="686" t="s">
        <v>71</v>
      </c>
      <c r="C1998" s="94">
        <v>310300110</v>
      </c>
      <c r="D1998" s="94" t="s">
        <v>2544</v>
      </c>
      <c r="E1998" s="94"/>
      <c r="F1998" s="94"/>
      <c r="G1998" s="94"/>
      <c r="H1998" s="94"/>
      <c r="I1998" s="94"/>
      <c r="J1998" s="94"/>
      <c r="K1998" s="94"/>
      <c r="L1998" s="94"/>
      <c r="M1998" s="61" t="s">
        <v>2430</v>
      </c>
      <c r="N1998" s="94"/>
      <c r="O1998" s="94"/>
    </row>
    <row r="1999" s="647" customFormat="1" ht="26" spans="1:15">
      <c r="A1999" s="686" t="s">
        <v>65</v>
      </c>
      <c r="B1999" s="686" t="s">
        <v>71</v>
      </c>
      <c r="C1999" s="94">
        <v>310300111</v>
      </c>
      <c r="D1999" s="94" t="s">
        <v>2545</v>
      </c>
      <c r="E1999" s="94"/>
      <c r="F1999" s="94"/>
      <c r="G1999" s="94"/>
      <c r="H1999" s="94"/>
      <c r="I1999" s="94"/>
      <c r="J1999" s="94"/>
      <c r="K1999" s="94"/>
      <c r="L1999" s="94"/>
      <c r="M1999" s="61" t="s">
        <v>2430</v>
      </c>
      <c r="N1999" s="94"/>
      <c r="O1999" s="94"/>
    </row>
    <row r="2000" s="647" customFormat="1" ht="26" spans="1:15">
      <c r="A2000" s="686" t="s">
        <v>2199</v>
      </c>
      <c r="B2000" s="686" t="s">
        <v>71</v>
      </c>
      <c r="C2000" s="94">
        <v>310300112</v>
      </c>
      <c r="D2000" s="94" t="s">
        <v>2546</v>
      </c>
      <c r="E2000" s="94"/>
      <c r="F2000" s="94"/>
      <c r="G2000" s="94"/>
      <c r="H2000" s="94"/>
      <c r="I2000" s="94"/>
      <c r="J2000" s="94"/>
      <c r="K2000" s="94"/>
      <c r="L2000" s="94"/>
      <c r="M2000" s="61" t="s">
        <v>2430</v>
      </c>
      <c r="N2000" s="94"/>
      <c r="O2000" s="94"/>
    </row>
    <row r="2001" s="647" customFormat="1" ht="26" spans="1:15">
      <c r="A2001" s="686" t="s">
        <v>323</v>
      </c>
      <c r="B2001" s="686" t="s">
        <v>71</v>
      </c>
      <c r="C2001" s="94">
        <v>310300113</v>
      </c>
      <c r="D2001" s="94" t="s">
        <v>2547</v>
      </c>
      <c r="E2001" s="94"/>
      <c r="F2001" s="94"/>
      <c r="G2001" s="94"/>
      <c r="H2001" s="94"/>
      <c r="I2001" s="94"/>
      <c r="J2001" s="94"/>
      <c r="K2001" s="94"/>
      <c r="L2001" s="94"/>
      <c r="M2001" s="61" t="s">
        <v>2430</v>
      </c>
      <c r="N2001" s="94"/>
      <c r="O2001" s="94"/>
    </row>
    <row r="2002" s="647" customFormat="1" ht="26" spans="1:15">
      <c r="A2002" s="686" t="s">
        <v>323</v>
      </c>
      <c r="B2002" s="686" t="s">
        <v>71</v>
      </c>
      <c r="C2002" s="94">
        <v>310300114</v>
      </c>
      <c r="D2002" s="94" t="s">
        <v>2548</v>
      </c>
      <c r="E2002" s="94"/>
      <c r="F2002" s="94"/>
      <c r="G2002" s="94"/>
      <c r="H2002" s="94"/>
      <c r="I2002" s="94"/>
      <c r="J2002" s="94"/>
      <c r="K2002" s="94"/>
      <c r="L2002" s="94"/>
      <c r="M2002" s="61" t="s">
        <v>2430</v>
      </c>
      <c r="N2002" s="94"/>
      <c r="O2002" s="94"/>
    </row>
    <row r="2003" s="647" customFormat="1" ht="26" spans="1:15">
      <c r="A2003" s="686" t="s">
        <v>323</v>
      </c>
      <c r="B2003" s="686" t="s">
        <v>71</v>
      </c>
      <c r="C2003" s="94">
        <v>310300115</v>
      </c>
      <c r="D2003" s="94" t="s">
        <v>2549</v>
      </c>
      <c r="E2003" s="94"/>
      <c r="F2003" s="94"/>
      <c r="G2003" s="94"/>
      <c r="H2003" s="94"/>
      <c r="I2003" s="94"/>
      <c r="J2003" s="94"/>
      <c r="K2003" s="94"/>
      <c r="L2003" s="94"/>
      <c r="M2003" s="61" t="s">
        <v>2430</v>
      </c>
      <c r="N2003" s="94"/>
      <c r="O2003" s="94"/>
    </row>
    <row r="2004" s="647" customFormat="1" ht="26" spans="1:15">
      <c r="A2004" s="686" t="s">
        <v>323</v>
      </c>
      <c r="B2004" s="686" t="s">
        <v>71</v>
      </c>
      <c r="C2004" s="94">
        <v>310300116</v>
      </c>
      <c r="D2004" s="94" t="s">
        <v>2550</v>
      </c>
      <c r="E2004" s="94"/>
      <c r="F2004" s="94"/>
      <c r="G2004" s="94"/>
      <c r="H2004" s="94"/>
      <c r="I2004" s="94"/>
      <c r="J2004" s="94"/>
      <c r="K2004" s="94"/>
      <c r="L2004" s="94"/>
      <c r="M2004" s="61" t="s">
        <v>2430</v>
      </c>
      <c r="N2004" s="94"/>
      <c r="O2004" s="94"/>
    </row>
    <row r="2005" s="647" customFormat="1" ht="26" spans="1:15">
      <c r="A2005" s="686" t="s">
        <v>323</v>
      </c>
      <c r="B2005" s="686" t="s">
        <v>71</v>
      </c>
      <c r="C2005" s="94">
        <v>310300117</v>
      </c>
      <c r="D2005" s="94" t="s">
        <v>2551</v>
      </c>
      <c r="E2005" s="94"/>
      <c r="F2005" s="94"/>
      <c r="G2005" s="94"/>
      <c r="H2005" s="94"/>
      <c r="I2005" s="94"/>
      <c r="J2005" s="94"/>
      <c r="K2005" s="94"/>
      <c r="L2005" s="94"/>
      <c r="M2005" s="61" t="s">
        <v>2430</v>
      </c>
      <c r="N2005" s="94"/>
      <c r="O2005" s="94"/>
    </row>
    <row r="2006" s="647" customFormat="1" ht="26" spans="1:15">
      <c r="A2006" s="686" t="s">
        <v>53</v>
      </c>
      <c r="B2006" s="686" t="s">
        <v>71</v>
      </c>
      <c r="C2006" s="94">
        <v>310300118</v>
      </c>
      <c r="D2006" s="94" t="s">
        <v>2552</v>
      </c>
      <c r="E2006" s="94"/>
      <c r="F2006" s="94"/>
      <c r="G2006" s="94"/>
      <c r="H2006" s="94"/>
      <c r="I2006" s="94"/>
      <c r="J2006" s="94"/>
      <c r="K2006" s="94"/>
      <c r="L2006" s="94"/>
      <c r="M2006" s="61" t="s">
        <v>2430</v>
      </c>
      <c r="N2006" s="94"/>
      <c r="O2006" s="94"/>
    </row>
    <row r="2007" s="647" customFormat="1" ht="26" spans="1:15">
      <c r="A2007" s="686" t="s">
        <v>53</v>
      </c>
      <c r="B2007" s="686" t="s">
        <v>71</v>
      </c>
      <c r="C2007" s="94">
        <v>310300119</v>
      </c>
      <c r="D2007" s="94" t="s">
        <v>2553</v>
      </c>
      <c r="E2007" s="94"/>
      <c r="F2007" s="94"/>
      <c r="G2007" s="94"/>
      <c r="H2007" s="94"/>
      <c r="I2007" s="94"/>
      <c r="J2007" s="94"/>
      <c r="K2007" s="94"/>
      <c r="L2007" s="94"/>
      <c r="M2007" s="61" t="s">
        <v>2430</v>
      </c>
      <c r="N2007" s="94"/>
      <c r="O2007" s="94"/>
    </row>
    <row r="2008" s="647" customFormat="1" ht="28.5" spans="1:15">
      <c r="A2008" s="686" t="s">
        <v>53</v>
      </c>
      <c r="B2008" s="686" t="s">
        <v>71</v>
      </c>
      <c r="C2008" s="94">
        <v>310300120</v>
      </c>
      <c r="D2008" s="94" t="s">
        <v>2554</v>
      </c>
      <c r="E2008" s="94"/>
      <c r="F2008" s="94"/>
      <c r="G2008" s="94"/>
      <c r="H2008" s="94"/>
      <c r="I2008" s="94"/>
      <c r="J2008" s="94"/>
      <c r="K2008" s="94"/>
      <c r="L2008" s="94"/>
      <c r="M2008" s="61" t="s">
        <v>2430</v>
      </c>
      <c r="N2008" s="94"/>
      <c r="O2008" s="94"/>
    </row>
    <row r="2009" s="647" customFormat="1" ht="26" spans="1:15">
      <c r="A2009" s="686" t="s">
        <v>36</v>
      </c>
      <c r="B2009" s="686" t="s">
        <v>60</v>
      </c>
      <c r="C2009" s="94">
        <v>310300121</v>
      </c>
      <c r="D2009" s="94" t="s">
        <v>2555</v>
      </c>
      <c r="E2009" s="94"/>
      <c r="F2009" s="94"/>
      <c r="G2009" s="94"/>
      <c r="H2009" s="94"/>
      <c r="I2009" s="94"/>
      <c r="J2009" s="94"/>
      <c r="K2009" s="94"/>
      <c r="L2009" s="94"/>
      <c r="M2009" s="61" t="s">
        <v>2430</v>
      </c>
      <c r="N2009" s="94"/>
      <c r="O2009" s="94"/>
    </row>
    <row r="2010" s="647" customFormat="1" ht="26" spans="1:15">
      <c r="A2010" s="686" t="s">
        <v>53</v>
      </c>
      <c r="B2010" s="686" t="s">
        <v>60</v>
      </c>
      <c r="C2010" s="94">
        <v>310300123</v>
      </c>
      <c r="D2010" s="94" t="s">
        <v>2556</v>
      </c>
      <c r="E2010" s="94"/>
      <c r="F2010" s="94"/>
      <c r="G2010" s="94"/>
      <c r="H2010" s="94"/>
      <c r="I2010" s="94"/>
      <c r="J2010" s="94"/>
      <c r="K2010" s="94"/>
      <c r="L2010" s="94"/>
      <c r="M2010" s="61" t="s">
        <v>2430</v>
      </c>
      <c r="N2010" s="94"/>
      <c r="O2010" s="94"/>
    </row>
    <row r="2011" s="647" customFormat="1" ht="26" spans="1:15">
      <c r="A2011" s="686" t="s">
        <v>169</v>
      </c>
      <c r="B2011" s="686" t="s">
        <v>60</v>
      </c>
      <c r="C2011" s="94" t="s">
        <v>2557</v>
      </c>
      <c r="D2011" s="94" t="s">
        <v>2558</v>
      </c>
      <c r="E2011" s="94"/>
      <c r="F2011" s="94"/>
      <c r="G2011" s="94"/>
      <c r="H2011" s="94"/>
      <c r="I2011" s="94"/>
      <c r="J2011" s="94"/>
      <c r="K2011" s="94"/>
      <c r="L2011" s="94"/>
      <c r="M2011" s="61" t="s">
        <v>2430</v>
      </c>
      <c r="N2011" s="94"/>
      <c r="O2011" s="94"/>
    </row>
    <row r="2012" s="647" customFormat="1" ht="19" spans="1:15">
      <c r="A2012" s="686" t="s">
        <v>2375</v>
      </c>
      <c r="B2012" s="686" t="s">
        <v>71</v>
      </c>
      <c r="C2012" s="94" t="s">
        <v>2559</v>
      </c>
      <c r="D2012" s="94" t="s">
        <v>2560</v>
      </c>
      <c r="E2012" s="94"/>
      <c r="F2012" s="94"/>
      <c r="G2012" s="94"/>
      <c r="H2012" s="94"/>
      <c r="I2012" s="94"/>
      <c r="J2012" s="94">
        <v>220</v>
      </c>
      <c r="K2012" s="94"/>
      <c r="L2012" s="94"/>
      <c r="M2012" s="688" t="s">
        <v>2378</v>
      </c>
      <c r="N2012" s="94"/>
      <c r="O2012" s="94"/>
    </row>
    <row r="2013" s="647" customFormat="1" ht="26" spans="1:15">
      <c r="A2013" s="704" t="s">
        <v>51</v>
      </c>
      <c r="B2013" s="709" t="s">
        <v>71</v>
      </c>
      <c r="C2013" s="94">
        <v>310300125</v>
      </c>
      <c r="D2013" s="94" t="s">
        <v>2561</v>
      </c>
      <c r="E2013" s="94"/>
      <c r="F2013" s="94"/>
      <c r="G2013" s="94"/>
      <c r="H2013" s="94"/>
      <c r="I2013" s="94"/>
      <c r="J2013" s="94"/>
      <c r="K2013" s="94"/>
      <c r="L2013" s="94"/>
      <c r="M2013" s="61" t="s">
        <v>2430</v>
      </c>
      <c r="N2013" s="94"/>
      <c r="O2013" s="94"/>
    </row>
    <row r="2014" s="647" customFormat="1" spans="1:15">
      <c r="A2014" s="686" t="s">
        <v>23</v>
      </c>
      <c r="B2014" s="686"/>
      <c r="C2014" s="94">
        <v>3104</v>
      </c>
      <c r="D2014" s="94" t="s">
        <v>2562</v>
      </c>
      <c r="E2014" s="94"/>
      <c r="F2014" s="94"/>
      <c r="G2014" s="94"/>
      <c r="H2014" s="94" t="s">
        <v>20</v>
      </c>
      <c r="I2014" s="94"/>
      <c r="J2014" s="94"/>
      <c r="K2014" s="94"/>
      <c r="L2014" s="94"/>
      <c r="M2014" s="688"/>
      <c r="N2014" s="94" t="s">
        <v>20</v>
      </c>
      <c r="O2014" s="94"/>
    </row>
    <row r="2015" s="647" customFormat="1" spans="1:15">
      <c r="A2015" s="686" t="s">
        <v>23</v>
      </c>
      <c r="B2015" s="686"/>
      <c r="C2015" s="94">
        <v>310401</v>
      </c>
      <c r="D2015" s="94" t="s">
        <v>2563</v>
      </c>
      <c r="E2015" s="94"/>
      <c r="F2015" s="94"/>
      <c r="G2015" s="94"/>
      <c r="H2015" s="94" t="s">
        <v>20</v>
      </c>
      <c r="I2015" s="94"/>
      <c r="J2015" s="94"/>
      <c r="K2015" s="94"/>
      <c r="L2015" s="94"/>
      <c r="M2015" s="688"/>
      <c r="N2015" s="94" t="s">
        <v>20</v>
      </c>
      <c r="O2015" s="94"/>
    </row>
    <row r="2016" s="647" customFormat="1" spans="1:15">
      <c r="A2016" s="686" t="s">
        <v>695</v>
      </c>
      <c r="B2016" s="686" t="s">
        <v>71</v>
      </c>
      <c r="C2016" s="94">
        <v>310401001</v>
      </c>
      <c r="D2016" s="94" t="s">
        <v>2564</v>
      </c>
      <c r="E2016" s="94"/>
      <c r="F2016" s="94"/>
      <c r="G2016" s="94"/>
      <c r="H2016" s="94"/>
      <c r="I2016" s="94"/>
      <c r="J2016" s="94"/>
      <c r="K2016" s="94"/>
      <c r="L2016" s="94"/>
      <c r="M2016" s="688" t="s">
        <v>697</v>
      </c>
      <c r="N2016" s="94"/>
      <c r="O2016" s="94"/>
    </row>
    <row r="2017" s="647" customFormat="1" spans="1:15">
      <c r="A2017" s="686" t="s">
        <v>695</v>
      </c>
      <c r="B2017" s="686" t="s">
        <v>71</v>
      </c>
      <c r="C2017" s="94">
        <v>310401002</v>
      </c>
      <c r="D2017" s="94" t="s">
        <v>2565</v>
      </c>
      <c r="E2017" s="94"/>
      <c r="F2017" s="94"/>
      <c r="G2017" s="94"/>
      <c r="H2017" s="94"/>
      <c r="I2017" s="94"/>
      <c r="J2017" s="94"/>
      <c r="K2017" s="94"/>
      <c r="L2017" s="94"/>
      <c r="M2017" s="688" t="s">
        <v>697</v>
      </c>
      <c r="N2017" s="94"/>
      <c r="O2017" s="94"/>
    </row>
    <row r="2018" s="647" customFormat="1" spans="1:15">
      <c r="A2018" s="686" t="s">
        <v>695</v>
      </c>
      <c r="B2018" s="686" t="s">
        <v>71</v>
      </c>
      <c r="C2018" s="94">
        <v>310401003</v>
      </c>
      <c r="D2018" s="94" t="s">
        <v>2566</v>
      </c>
      <c r="E2018" s="94"/>
      <c r="F2018" s="94"/>
      <c r="G2018" s="94"/>
      <c r="H2018" s="94"/>
      <c r="I2018" s="94"/>
      <c r="J2018" s="94"/>
      <c r="K2018" s="94"/>
      <c r="L2018" s="94"/>
      <c r="M2018" s="688" t="s">
        <v>697</v>
      </c>
      <c r="N2018" s="94"/>
      <c r="O2018" s="94"/>
    </row>
    <row r="2019" s="647" customFormat="1" ht="19" spans="1:15">
      <c r="A2019" s="686" t="s">
        <v>695</v>
      </c>
      <c r="B2019" s="686" t="s">
        <v>71</v>
      </c>
      <c r="C2019" s="94">
        <v>310401004</v>
      </c>
      <c r="D2019" s="94" t="s">
        <v>2567</v>
      </c>
      <c r="E2019" s="94"/>
      <c r="F2019" s="94"/>
      <c r="G2019" s="94"/>
      <c r="H2019" s="94"/>
      <c r="I2019" s="94"/>
      <c r="J2019" s="94"/>
      <c r="K2019" s="94"/>
      <c r="L2019" s="94"/>
      <c r="M2019" s="688" t="s">
        <v>697</v>
      </c>
      <c r="N2019" s="94"/>
      <c r="O2019" s="94"/>
    </row>
    <row r="2020" s="647" customFormat="1" spans="1:15">
      <c r="A2020" s="686" t="s">
        <v>695</v>
      </c>
      <c r="B2020" s="686" t="s">
        <v>71</v>
      </c>
      <c r="C2020" s="94">
        <v>310401005</v>
      </c>
      <c r="D2020" s="94" t="s">
        <v>2568</v>
      </c>
      <c r="E2020" s="94"/>
      <c r="F2020" s="94"/>
      <c r="G2020" s="94"/>
      <c r="H2020" s="94"/>
      <c r="I2020" s="94"/>
      <c r="J2020" s="94"/>
      <c r="K2020" s="94"/>
      <c r="L2020" s="94"/>
      <c r="M2020" s="688" t="s">
        <v>697</v>
      </c>
      <c r="N2020" s="94"/>
      <c r="O2020" s="94"/>
    </row>
    <row r="2021" s="647" customFormat="1" spans="1:15">
      <c r="A2021" s="686" t="s">
        <v>695</v>
      </c>
      <c r="B2021" s="686" t="s">
        <v>71</v>
      </c>
      <c r="C2021" s="94">
        <v>310401006</v>
      </c>
      <c r="D2021" s="94" t="s">
        <v>2569</v>
      </c>
      <c r="E2021" s="94"/>
      <c r="F2021" s="94"/>
      <c r="G2021" s="94"/>
      <c r="H2021" s="94"/>
      <c r="I2021" s="94"/>
      <c r="J2021" s="94"/>
      <c r="K2021" s="94"/>
      <c r="L2021" s="94"/>
      <c r="M2021" s="688" t="s">
        <v>697</v>
      </c>
      <c r="N2021" s="94"/>
      <c r="O2021" s="94"/>
    </row>
    <row r="2022" s="647" customFormat="1" spans="1:15">
      <c r="A2022" s="686" t="s">
        <v>695</v>
      </c>
      <c r="B2022" s="686" t="s">
        <v>71</v>
      </c>
      <c r="C2022" s="94">
        <v>310401007</v>
      </c>
      <c r="D2022" s="94" t="s">
        <v>2570</v>
      </c>
      <c r="E2022" s="94"/>
      <c r="F2022" s="94"/>
      <c r="G2022" s="94"/>
      <c r="H2022" s="94"/>
      <c r="I2022" s="94"/>
      <c r="J2022" s="94"/>
      <c r="K2022" s="94"/>
      <c r="L2022" s="94"/>
      <c r="M2022" s="688" t="s">
        <v>697</v>
      </c>
      <c r="N2022" s="94"/>
      <c r="O2022" s="94"/>
    </row>
    <row r="2023" s="647" customFormat="1" spans="1:15">
      <c r="A2023" s="686" t="s">
        <v>695</v>
      </c>
      <c r="B2023" s="686" t="s">
        <v>71</v>
      </c>
      <c r="C2023" s="94">
        <v>310401008</v>
      </c>
      <c r="D2023" s="94" t="s">
        <v>2571</v>
      </c>
      <c r="E2023" s="94"/>
      <c r="F2023" s="94"/>
      <c r="G2023" s="94"/>
      <c r="H2023" s="94"/>
      <c r="I2023" s="94"/>
      <c r="J2023" s="94"/>
      <c r="K2023" s="94"/>
      <c r="L2023" s="94"/>
      <c r="M2023" s="688" t="s">
        <v>697</v>
      </c>
      <c r="N2023" s="94"/>
      <c r="O2023" s="94"/>
    </row>
    <row r="2024" s="647" customFormat="1" spans="1:15">
      <c r="A2024" s="686" t="s">
        <v>695</v>
      </c>
      <c r="B2024" s="686" t="s">
        <v>71</v>
      </c>
      <c r="C2024" s="94">
        <v>310401009</v>
      </c>
      <c r="D2024" s="94" t="s">
        <v>2572</v>
      </c>
      <c r="E2024" s="94"/>
      <c r="F2024" s="94"/>
      <c r="G2024" s="94"/>
      <c r="H2024" s="94"/>
      <c r="I2024" s="94"/>
      <c r="J2024" s="94"/>
      <c r="K2024" s="94"/>
      <c r="L2024" s="94"/>
      <c r="M2024" s="688" t="s">
        <v>697</v>
      </c>
      <c r="N2024" s="94"/>
      <c r="O2024" s="94"/>
    </row>
    <row r="2025" s="647" customFormat="1" spans="1:15">
      <c r="A2025" s="686" t="s">
        <v>695</v>
      </c>
      <c r="B2025" s="686" t="s">
        <v>71</v>
      </c>
      <c r="C2025" s="94">
        <v>310401010</v>
      </c>
      <c r="D2025" s="94" t="s">
        <v>2573</v>
      </c>
      <c r="E2025" s="94"/>
      <c r="F2025" s="94"/>
      <c r="G2025" s="94"/>
      <c r="H2025" s="94"/>
      <c r="I2025" s="94"/>
      <c r="J2025" s="94"/>
      <c r="K2025" s="94"/>
      <c r="L2025" s="94"/>
      <c r="M2025" s="688" t="s">
        <v>697</v>
      </c>
      <c r="N2025" s="94"/>
      <c r="O2025" s="94"/>
    </row>
    <row r="2026" s="647" customFormat="1" ht="19" spans="1:15">
      <c r="A2026" s="686" t="s">
        <v>695</v>
      </c>
      <c r="B2026" s="686" t="s">
        <v>71</v>
      </c>
      <c r="C2026" s="94">
        <v>310401011</v>
      </c>
      <c r="D2026" s="94" t="s">
        <v>2574</v>
      </c>
      <c r="E2026" s="94"/>
      <c r="F2026" s="94"/>
      <c r="G2026" s="94"/>
      <c r="H2026" s="94"/>
      <c r="I2026" s="94"/>
      <c r="J2026" s="94"/>
      <c r="K2026" s="94"/>
      <c r="L2026" s="94"/>
      <c r="M2026" s="688" t="s">
        <v>697</v>
      </c>
      <c r="N2026" s="94"/>
      <c r="O2026" s="94"/>
    </row>
    <row r="2027" s="647" customFormat="1" spans="1:15">
      <c r="A2027" s="686" t="s">
        <v>695</v>
      </c>
      <c r="B2027" s="686" t="s">
        <v>71</v>
      </c>
      <c r="C2027" s="94">
        <v>310401012</v>
      </c>
      <c r="D2027" s="94" t="s">
        <v>2575</v>
      </c>
      <c r="E2027" s="94"/>
      <c r="F2027" s="94"/>
      <c r="G2027" s="94"/>
      <c r="H2027" s="94"/>
      <c r="I2027" s="94"/>
      <c r="J2027" s="94"/>
      <c r="K2027" s="94"/>
      <c r="L2027" s="94"/>
      <c r="M2027" s="688" t="s">
        <v>697</v>
      </c>
      <c r="N2027" s="94"/>
      <c r="O2027" s="94"/>
    </row>
    <row r="2028" s="647" customFormat="1" spans="1:15">
      <c r="A2028" s="686" t="s">
        <v>695</v>
      </c>
      <c r="B2028" s="686" t="s">
        <v>71</v>
      </c>
      <c r="C2028" s="94">
        <v>310401013</v>
      </c>
      <c r="D2028" s="94" t="s">
        <v>2576</v>
      </c>
      <c r="E2028" s="94"/>
      <c r="F2028" s="94"/>
      <c r="G2028" s="94"/>
      <c r="H2028" s="94"/>
      <c r="I2028" s="94"/>
      <c r="J2028" s="94"/>
      <c r="K2028" s="94"/>
      <c r="L2028" s="94"/>
      <c r="M2028" s="688" t="s">
        <v>697</v>
      </c>
      <c r="N2028" s="94"/>
      <c r="O2028" s="94"/>
    </row>
    <row r="2029" s="647" customFormat="1" spans="1:15">
      <c r="A2029" s="686" t="s">
        <v>695</v>
      </c>
      <c r="B2029" s="686" t="s">
        <v>71</v>
      </c>
      <c r="C2029" s="94">
        <v>310401014</v>
      </c>
      <c r="D2029" s="94" t="s">
        <v>2577</v>
      </c>
      <c r="E2029" s="94"/>
      <c r="F2029" s="94"/>
      <c r="G2029" s="94"/>
      <c r="H2029" s="94"/>
      <c r="I2029" s="94"/>
      <c r="J2029" s="94"/>
      <c r="K2029" s="94"/>
      <c r="L2029" s="94"/>
      <c r="M2029" s="688" t="s">
        <v>697</v>
      </c>
      <c r="N2029" s="94"/>
      <c r="O2029" s="94"/>
    </row>
    <row r="2030" s="647" customFormat="1" spans="1:15">
      <c r="A2030" s="686" t="s">
        <v>695</v>
      </c>
      <c r="B2030" s="686" t="s">
        <v>71</v>
      </c>
      <c r="C2030" s="94">
        <v>310401015</v>
      </c>
      <c r="D2030" s="94" t="s">
        <v>2578</v>
      </c>
      <c r="E2030" s="94"/>
      <c r="F2030" s="94"/>
      <c r="G2030" s="94"/>
      <c r="H2030" s="94"/>
      <c r="I2030" s="94"/>
      <c r="J2030" s="94"/>
      <c r="K2030" s="94"/>
      <c r="L2030" s="94"/>
      <c r="M2030" s="688" t="s">
        <v>697</v>
      </c>
      <c r="N2030" s="94"/>
      <c r="O2030" s="94"/>
    </row>
    <row r="2031" s="647" customFormat="1" spans="1:15">
      <c r="A2031" s="686" t="s">
        <v>695</v>
      </c>
      <c r="B2031" s="686" t="s">
        <v>71</v>
      </c>
      <c r="C2031" s="94">
        <v>310401016</v>
      </c>
      <c r="D2031" s="94" t="s">
        <v>2579</v>
      </c>
      <c r="E2031" s="94"/>
      <c r="F2031" s="94"/>
      <c r="G2031" s="94"/>
      <c r="H2031" s="94"/>
      <c r="I2031" s="94"/>
      <c r="J2031" s="94"/>
      <c r="K2031" s="94"/>
      <c r="L2031" s="94"/>
      <c r="M2031" s="688" t="s">
        <v>697</v>
      </c>
      <c r="N2031" s="94"/>
      <c r="O2031" s="94"/>
    </row>
    <row r="2032" s="647" customFormat="1" spans="1:15">
      <c r="A2032" s="686" t="s">
        <v>695</v>
      </c>
      <c r="B2032" s="686" t="s">
        <v>71</v>
      </c>
      <c r="C2032" s="94">
        <v>310401017</v>
      </c>
      <c r="D2032" s="94" t="s">
        <v>2580</v>
      </c>
      <c r="E2032" s="94"/>
      <c r="F2032" s="94"/>
      <c r="G2032" s="94"/>
      <c r="H2032" s="94"/>
      <c r="I2032" s="94"/>
      <c r="J2032" s="94"/>
      <c r="K2032" s="94"/>
      <c r="L2032" s="94"/>
      <c r="M2032" s="688" t="s">
        <v>697</v>
      </c>
      <c r="N2032" s="94"/>
      <c r="O2032" s="94"/>
    </row>
    <row r="2033" s="647" customFormat="1" spans="1:15">
      <c r="A2033" s="686" t="s">
        <v>695</v>
      </c>
      <c r="B2033" s="686" t="s">
        <v>71</v>
      </c>
      <c r="C2033" s="94">
        <v>310401018</v>
      </c>
      <c r="D2033" s="94" t="s">
        <v>2581</v>
      </c>
      <c r="E2033" s="94"/>
      <c r="F2033" s="94"/>
      <c r="G2033" s="94"/>
      <c r="H2033" s="94"/>
      <c r="I2033" s="94"/>
      <c r="J2033" s="94"/>
      <c r="K2033" s="94"/>
      <c r="L2033" s="94"/>
      <c r="M2033" s="688" t="s">
        <v>697</v>
      </c>
      <c r="N2033" s="94"/>
      <c r="O2033" s="94"/>
    </row>
    <row r="2034" s="647" customFormat="1" spans="1:15">
      <c r="A2034" s="686" t="s">
        <v>695</v>
      </c>
      <c r="B2034" s="686" t="s">
        <v>71</v>
      </c>
      <c r="C2034" s="94">
        <v>310401019</v>
      </c>
      <c r="D2034" s="94" t="s">
        <v>2582</v>
      </c>
      <c r="E2034" s="94"/>
      <c r="F2034" s="94"/>
      <c r="G2034" s="94"/>
      <c r="H2034" s="94"/>
      <c r="I2034" s="94"/>
      <c r="J2034" s="94"/>
      <c r="K2034" s="94"/>
      <c r="L2034" s="94"/>
      <c r="M2034" s="688" t="s">
        <v>697</v>
      </c>
      <c r="N2034" s="94"/>
      <c r="O2034" s="94"/>
    </row>
    <row r="2035" s="647" customFormat="1" spans="1:15">
      <c r="A2035" s="686" t="s">
        <v>695</v>
      </c>
      <c r="B2035" s="686" t="s">
        <v>71</v>
      </c>
      <c r="C2035" s="94">
        <v>310401020</v>
      </c>
      <c r="D2035" s="94" t="s">
        <v>2583</v>
      </c>
      <c r="E2035" s="94"/>
      <c r="F2035" s="94"/>
      <c r="G2035" s="94"/>
      <c r="H2035" s="94"/>
      <c r="I2035" s="94"/>
      <c r="J2035" s="94"/>
      <c r="K2035" s="94"/>
      <c r="L2035" s="94"/>
      <c r="M2035" s="688" t="s">
        <v>697</v>
      </c>
      <c r="N2035" s="94"/>
      <c r="O2035" s="94"/>
    </row>
    <row r="2036" s="647" customFormat="1" ht="26" spans="1:15">
      <c r="A2036" s="686" t="s">
        <v>21</v>
      </c>
      <c r="B2036" s="686" t="s">
        <v>71</v>
      </c>
      <c r="C2036" s="94">
        <v>310401021</v>
      </c>
      <c r="D2036" s="94" t="s">
        <v>2584</v>
      </c>
      <c r="E2036" s="94"/>
      <c r="F2036" s="94"/>
      <c r="G2036" s="94"/>
      <c r="H2036" s="94"/>
      <c r="I2036" s="94"/>
      <c r="J2036" s="94"/>
      <c r="K2036" s="94"/>
      <c r="L2036" s="94"/>
      <c r="M2036" s="61" t="s">
        <v>2430</v>
      </c>
      <c r="N2036" s="94"/>
      <c r="O2036" s="94"/>
    </row>
    <row r="2037" s="647" customFormat="1" spans="1:15">
      <c r="A2037" s="686" t="s">
        <v>695</v>
      </c>
      <c r="B2037" s="686" t="s">
        <v>71</v>
      </c>
      <c r="C2037" s="94">
        <v>310401022</v>
      </c>
      <c r="D2037" s="94" t="s">
        <v>2585</v>
      </c>
      <c r="E2037" s="94"/>
      <c r="F2037" s="94"/>
      <c r="G2037" s="94"/>
      <c r="H2037" s="94"/>
      <c r="I2037" s="94"/>
      <c r="J2037" s="94"/>
      <c r="K2037" s="94"/>
      <c r="L2037" s="94"/>
      <c r="M2037" s="688" t="s">
        <v>697</v>
      </c>
      <c r="N2037" s="94"/>
      <c r="O2037" s="94"/>
    </row>
    <row r="2038" s="647" customFormat="1" spans="1:15">
      <c r="A2038" s="686" t="s">
        <v>695</v>
      </c>
      <c r="B2038" s="686" t="s">
        <v>71</v>
      </c>
      <c r="C2038" s="94">
        <v>310401023</v>
      </c>
      <c r="D2038" s="94" t="s">
        <v>2586</v>
      </c>
      <c r="E2038" s="94"/>
      <c r="F2038" s="94"/>
      <c r="G2038" s="94"/>
      <c r="H2038" s="94"/>
      <c r="I2038" s="94"/>
      <c r="J2038" s="94"/>
      <c r="K2038" s="94"/>
      <c r="L2038" s="94"/>
      <c r="M2038" s="688" t="s">
        <v>697</v>
      </c>
      <c r="N2038" s="94"/>
      <c r="O2038" s="94"/>
    </row>
    <row r="2039" s="647" customFormat="1" spans="1:15">
      <c r="A2039" s="686" t="s">
        <v>695</v>
      </c>
      <c r="B2039" s="686" t="s">
        <v>71</v>
      </c>
      <c r="C2039" s="94">
        <v>310401024</v>
      </c>
      <c r="D2039" s="94" t="s">
        <v>2587</v>
      </c>
      <c r="E2039" s="94"/>
      <c r="F2039" s="94"/>
      <c r="G2039" s="94"/>
      <c r="H2039" s="94"/>
      <c r="I2039" s="94"/>
      <c r="J2039" s="94"/>
      <c r="K2039" s="94"/>
      <c r="L2039" s="94"/>
      <c r="M2039" s="688" t="s">
        <v>697</v>
      </c>
      <c r="N2039" s="94"/>
      <c r="O2039" s="94"/>
    </row>
    <row r="2040" s="647" customFormat="1" spans="1:15">
      <c r="A2040" s="686" t="s">
        <v>695</v>
      </c>
      <c r="B2040" s="686" t="s">
        <v>71</v>
      </c>
      <c r="C2040" s="94">
        <v>310401025</v>
      </c>
      <c r="D2040" s="94" t="s">
        <v>2588</v>
      </c>
      <c r="E2040" s="94"/>
      <c r="F2040" s="94"/>
      <c r="G2040" s="94"/>
      <c r="H2040" s="94"/>
      <c r="I2040" s="94"/>
      <c r="J2040" s="94"/>
      <c r="K2040" s="94"/>
      <c r="L2040" s="94"/>
      <c r="M2040" s="688" t="s">
        <v>697</v>
      </c>
      <c r="N2040" s="94"/>
      <c r="O2040" s="94"/>
    </row>
    <row r="2041" s="647" customFormat="1" spans="1:15">
      <c r="A2041" s="686" t="s">
        <v>695</v>
      </c>
      <c r="B2041" s="686" t="s">
        <v>71</v>
      </c>
      <c r="C2041" s="94">
        <v>310401026</v>
      </c>
      <c r="D2041" s="94" t="s">
        <v>2589</v>
      </c>
      <c r="E2041" s="94"/>
      <c r="F2041" s="94"/>
      <c r="G2041" s="94"/>
      <c r="H2041" s="94"/>
      <c r="I2041" s="94"/>
      <c r="J2041" s="94"/>
      <c r="K2041" s="94"/>
      <c r="L2041" s="94"/>
      <c r="M2041" s="688" t="s">
        <v>697</v>
      </c>
      <c r="N2041" s="94"/>
      <c r="O2041" s="94"/>
    </row>
    <row r="2042" s="647" customFormat="1" spans="1:15">
      <c r="A2042" s="686" t="s">
        <v>695</v>
      </c>
      <c r="B2042" s="686" t="s">
        <v>71</v>
      </c>
      <c r="C2042" s="94">
        <v>310401027</v>
      </c>
      <c r="D2042" s="94" t="s">
        <v>2590</v>
      </c>
      <c r="E2042" s="94"/>
      <c r="F2042" s="94"/>
      <c r="G2042" s="94"/>
      <c r="H2042" s="94"/>
      <c r="I2042" s="94"/>
      <c r="J2042" s="94"/>
      <c r="K2042" s="94"/>
      <c r="L2042" s="94"/>
      <c r="M2042" s="688" t="s">
        <v>697</v>
      </c>
      <c r="N2042" s="94"/>
      <c r="O2042" s="94"/>
    </row>
    <row r="2043" s="647" customFormat="1" spans="1:15">
      <c r="A2043" s="686" t="s">
        <v>695</v>
      </c>
      <c r="B2043" s="686" t="s">
        <v>71</v>
      </c>
      <c r="C2043" s="94">
        <v>310401028</v>
      </c>
      <c r="D2043" s="94" t="s">
        <v>2591</v>
      </c>
      <c r="E2043" s="94"/>
      <c r="F2043" s="94"/>
      <c r="G2043" s="94"/>
      <c r="H2043" s="94"/>
      <c r="I2043" s="94"/>
      <c r="J2043" s="94"/>
      <c r="K2043" s="94"/>
      <c r="L2043" s="94"/>
      <c r="M2043" s="688" t="s">
        <v>697</v>
      </c>
      <c r="N2043" s="94"/>
      <c r="O2043" s="94"/>
    </row>
    <row r="2044" s="647" customFormat="1" spans="1:15">
      <c r="A2044" s="686" t="s">
        <v>695</v>
      </c>
      <c r="B2044" s="686" t="s">
        <v>60</v>
      </c>
      <c r="C2044" s="94">
        <v>310401029</v>
      </c>
      <c r="D2044" s="94" t="s">
        <v>2592</v>
      </c>
      <c r="E2044" s="94"/>
      <c r="F2044" s="94"/>
      <c r="G2044" s="94"/>
      <c r="H2044" s="94"/>
      <c r="I2044" s="94"/>
      <c r="J2044" s="94"/>
      <c r="K2044" s="94"/>
      <c r="L2044" s="94"/>
      <c r="M2044" s="688" t="s">
        <v>697</v>
      </c>
      <c r="N2044" s="94"/>
      <c r="O2044" s="94"/>
    </row>
    <row r="2045" s="647" customFormat="1" spans="1:15">
      <c r="A2045" s="686" t="s">
        <v>695</v>
      </c>
      <c r="B2045" s="686" t="s">
        <v>71</v>
      </c>
      <c r="C2045" s="94">
        <v>310401030</v>
      </c>
      <c r="D2045" s="94" t="s">
        <v>2593</v>
      </c>
      <c r="E2045" s="94"/>
      <c r="F2045" s="94"/>
      <c r="G2045" s="94"/>
      <c r="H2045" s="94"/>
      <c r="I2045" s="94"/>
      <c r="J2045" s="94"/>
      <c r="K2045" s="94"/>
      <c r="L2045" s="94"/>
      <c r="M2045" s="688" t="s">
        <v>697</v>
      </c>
      <c r="N2045" s="94"/>
      <c r="O2045" s="94"/>
    </row>
    <row r="2046" s="647" customFormat="1" spans="1:15">
      <c r="A2046" s="686" t="s">
        <v>695</v>
      </c>
      <c r="B2046" s="686" t="s">
        <v>71</v>
      </c>
      <c r="C2046" s="94">
        <v>310401031</v>
      </c>
      <c r="D2046" s="94" t="s">
        <v>2594</v>
      </c>
      <c r="E2046" s="94"/>
      <c r="F2046" s="94"/>
      <c r="G2046" s="94"/>
      <c r="H2046" s="94"/>
      <c r="I2046" s="94"/>
      <c r="J2046" s="94"/>
      <c r="K2046" s="94"/>
      <c r="L2046" s="94"/>
      <c r="M2046" s="688" t="s">
        <v>697</v>
      </c>
      <c r="N2046" s="94"/>
      <c r="O2046" s="94"/>
    </row>
    <row r="2047" s="647" customFormat="1" spans="1:15">
      <c r="A2047" s="686" t="s">
        <v>57</v>
      </c>
      <c r="B2047" s="686" t="s">
        <v>71</v>
      </c>
      <c r="C2047" s="94">
        <v>310401032</v>
      </c>
      <c r="D2047" s="94" t="s">
        <v>2595</v>
      </c>
      <c r="E2047" s="94" t="s">
        <v>2596</v>
      </c>
      <c r="F2047" s="94"/>
      <c r="G2047" s="94" t="s">
        <v>161</v>
      </c>
      <c r="H2047" s="94">
        <v>11</v>
      </c>
      <c r="I2047" s="94">
        <v>11</v>
      </c>
      <c r="J2047" s="94"/>
      <c r="K2047" s="94"/>
      <c r="L2047" s="94"/>
      <c r="M2047" s="688"/>
      <c r="N2047" s="94" t="s">
        <v>162</v>
      </c>
      <c r="O2047" s="94"/>
    </row>
    <row r="2048" s="647" customFormat="1" spans="1:15">
      <c r="A2048" s="686" t="s">
        <v>695</v>
      </c>
      <c r="B2048" s="686" t="s">
        <v>71</v>
      </c>
      <c r="C2048" s="94">
        <v>310401033</v>
      </c>
      <c r="D2048" s="94" t="s">
        <v>2597</v>
      </c>
      <c r="E2048" s="94"/>
      <c r="F2048" s="94"/>
      <c r="G2048" s="94"/>
      <c r="H2048" s="94"/>
      <c r="I2048" s="94"/>
      <c r="J2048" s="94"/>
      <c r="K2048" s="94"/>
      <c r="L2048" s="94"/>
      <c r="M2048" s="688" t="s">
        <v>697</v>
      </c>
      <c r="N2048" s="94"/>
      <c r="O2048" s="94"/>
    </row>
    <row r="2049" s="647" customFormat="1" spans="1:15">
      <c r="A2049" s="686" t="s">
        <v>695</v>
      </c>
      <c r="B2049" s="686" t="s">
        <v>71</v>
      </c>
      <c r="C2049" s="94">
        <v>310401034</v>
      </c>
      <c r="D2049" s="94" t="s">
        <v>2598</v>
      </c>
      <c r="E2049" s="94"/>
      <c r="F2049" s="94"/>
      <c r="G2049" s="94"/>
      <c r="H2049" s="94"/>
      <c r="I2049" s="94"/>
      <c r="J2049" s="94"/>
      <c r="K2049" s="94"/>
      <c r="L2049" s="94"/>
      <c r="M2049" s="688" t="s">
        <v>697</v>
      </c>
      <c r="N2049" s="94"/>
      <c r="O2049" s="94"/>
    </row>
    <row r="2050" s="647" customFormat="1" spans="1:15">
      <c r="A2050" s="686" t="s">
        <v>695</v>
      </c>
      <c r="B2050" s="686" t="s">
        <v>71</v>
      </c>
      <c r="C2050" s="94">
        <v>310401035</v>
      </c>
      <c r="D2050" s="94" t="s">
        <v>2599</v>
      </c>
      <c r="E2050" s="94"/>
      <c r="F2050" s="94"/>
      <c r="G2050" s="94"/>
      <c r="H2050" s="94"/>
      <c r="I2050" s="94"/>
      <c r="J2050" s="94"/>
      <c r="K2050" s="94"/>
      <c r="L2050" s="94"/>
      <c r="M2050" s="688" t="s">
        <v>697</v>
      </c>
      <c r="N2050" s="94"/>
      <c r="O2050" s="94"/>
    </row>
    <row r="2051" s="647" customFormat="1" spans="1:15">
      <c r="A2051" s="686" t="s">
        <v>695</v>
      </c>
      <c r="B2051" s="686" t="s">
        <v>71</v>
      </c>
      <c r="C2051" s="94">
        <v>310401036</v>
      </c>
      <c r="D2051" s="94" t="s">
        <v>2600</v>
      </c>
      <c r="E2051" s="94"/>
      <c r="F2051" s="94"/>
      <c r="G2051" s="94"/>
      <c r="H2051" s="94"/>
      <c r="I2051" s="94"/>
      <c r="J2051" s="94"/>
      <c r="K2051" s="94"/>
      <c r="L2051" s="94"/>
      <c r="M2051" s="688" t="s">
        <v>697</v>
      </c>
      <c r="N2051" s="94"/>
      <c r="O2051" s="94"/>
    </row>
    <row r="2052" s="647" customFormat="1" spans="1:15">
      <c r="A2052" s="686" t="s">
        <v>695</v>
      </c>
      <c r="B2052" s="686" t="s">
        <v>71</v>
      </c>
      <c r="C2052" s="94">
        <v>310401037</v>
      </c>
      <c r="D2052" s="94" t="s">
        <v>2601</v>
      </c>
      <c r="E2052" s="94"/>
      <c r="F2052" s="94"/>
      <c r="G2052" s="94"/>
      <c r="H2052" s="94"/>
      <c r="I2052" s="94"/>
      <c r="J2052" s="94"/>
      <c r="K2052" s="94"/>
      <c r="L2052" s="94"/>
      <c r="M2052" s="688" t="s">
        <v>697</v>
      </c>
      <c r="N2052" s="94"/>
      <c r="O2052" s="94"/>
    </row>
    <row r="2053" s="647" customFormat="1" spans="1:15">
      <c r="A2053" s="686" t="s">
        <v>695</v>
      </c>
      <c r="B2053" s="686" t="s">
        <v>71</v>
      </c>
      <c r="C2053" s="94">
        <v>310401038</v>
      </c>
      <c r="D2053" s="94" t="s">
        <v>2602</v>
      </c>
      <c r="E2053" s="94"/>
      <c r="F2053" s="94"/>
      <c r="G2053" s="94"/>
      <c r="H2053" s="94"/>
      <c r="I2053" s="94"/>
      <c r="J2053" s="94"/>
      <c r="K2053" s="94"/>
      <c r="L2053" s="94"/>
      <c r="M2053" s="688" t="s">
        <v>697</v>
      </c>
      <c r="N2053" s="94"/>
      <c r="O2053" s="94"/>
    </row>
    <row r="2054" s="647" customFormat="1" spans="1:15">
      <c r="A2054" s="686" t="s">
        <v>695</v>
      </c>
      <c r="B2054" s="686" t="s">
        <v>60</v>
      </c>
      <c r="C2054" s="94">
        <v>310401039</v>
      </c>
      <c r="D2054" s="94" t="s">
        <v>2603</v>
      </c>
      <c r="E2054" s="94"/>
      <c r="F2054" s="94"/>
      <c r="G2054" s="94"/>
      <c r="H2054" s="94"/>
      <c r="I2054" s="94"/>
      <c r="J2054" s="94"/>
      <c r="K2054" s="94"/>
      <c r="L2054" s="94"/>
      <c r="M2054" s="688" t="s">
        <v>697</v>
      </c>
      <c r="N2054" s="94"/>
      <c r="O2054" s="94"/>
    </row>
    <row r="2055" s="647" customFormat="1" spans="1:15">
      <c r="A2055" s="686" t="s">
        <v>695</v>
      </c>
      <c r="B2055" s="686" t="s">
        <v>60</v>
      </c>
      <c r="C2055" s="94">
        <v>310401040</v>
      </c>
      <c r="D2055" s="94" t="s">
        <v>2604</v>
      </c>
      <c r="E2055" s="94"/>
      <c r="F2055" s="94"/>
      <c r="G2055" s="94"/>
      <c r="H2055" s="94"/>
      <c r="I2055" s="94"/>
      <c r="J2055" s="94"/>
      <c r="K2055" s="94"/>
      <c r="L2055" s="94"/>
      <c r="M2055" s="688" t="s">
        <v>697</v>
      </c>
      <c r="N2055" s="94"/>
      <c r="O2055" s="94"/>
    </row>
    <row r="2056" s="647" customFormat="1" spans="1:15">
      <c r="A2056" s="686" t="s">
        <v>695</v>
      </c>
      <c r="B2056" s="686" t="s">
        <v>60</v>
      </c>
      <c r="C2056" s="94">
        <v>310401041</v>
      </c>
      <c r="D2056" s="94" t="s">
        <v>2605</v>
      </c>
      <c r="E2056" s="94"/>
      <c r="F2056" s="94"/>
      <c r="G2056" s="94"/>
      <c r="H2056" s="94"/>
      <c r="I2056" s="94"/>
      <c r="J2056" s="94"/>
      <c r="K2056" s="94"/>
      <c r="L2056" s="94"/>
      <c r="M2056" s="688" t="s">
        <v>697</v>
      </c>
      <c r="N2056" s="94"/>
      <c r="O2056" s="94"/>
    </row>
    <row r="2057" s="647" customFormat="1" spans="1:15">
      <c r="A2057" s="686" t="s">
        <v>695</v>
      </c>
      <c r="B2057" s="686" t="s">
        <v>60</v>
      </c>
      <c r="C2057" s="94">
        <v>310401042</v>
      </c>
      <c r="D2057" s="94" t="s">
        <v>2606</v>
      </c>
      <c r="E2057" s="94"/>
      <c r="F2057" s="94"/>
      <c r="G2057" s="94"/>
      <c r="H2057" s="94"/>
      <c r="I2057" s="94"/>
      <c r="J2057" s="94"/>
      <c r="K2057" s="94"/>
      <c r="L2057" s="94"/>
      <c r="M2057" s="688" t="s">
        <v>697</v>
      </c>
      <c r="N2057" s="94"/>
      <c r="O2057" s="94"/>
    </row>
    <row r="2058" s="647" customFormat="1" spans="1:15">
      <c r="A2058" s="686" t="s">
        <v>695</v>
      </c>
      <c r="B2058" s="686" t="s">
        <v>60</v>
      </c>
      <c r="C2058" s="94">
        <v>310401043</v>
      </c>
      <c r="D2058" s="94" t="s">
        <v>2607</v>
      </c>
      <c r="E2058" s="94"/>
      <c r="F2058" s="94"/>
      <c r="G2058" s="94"/>
      <c r="H2058" s="94"/>
      <c r="I2058" s="94"/>
      <c r="J2058" s="94"/>
      <c r="K2058" s="94"/>
      <c r="L2058" s="94"/>
      <c r="M2058" s="688" t="s">
        <v>697</v>
      </c>
      <c r="N2058" s="94"/>
      <c r="O2058" s="94"/>
    </row>
    <row r="2059" s="647" customFormat="1" spans="1:15">
      <c r="A2059" s="686" t="s">
        <v>695</v>
      </c>
      <c r="B2059" s="686" t="s">
        <v>60</v>
      </c>
      <c r="C2059" s="94">
        <v>310401044</v>
      </c>
      <c r="D2059" s="94" t="s">
        <v>2608</v>
      </c>
      <c r="E2059" s="94"/>
      <c r="F2059" s="94"/>
      <c r="G2059" s="94"/>
      <c r="H2059" s="94"/>
      <c r="I2059" s="94"/>
      <c r="J2059" s="94"/>
      <c r="K2059" s="94"/>
      <c r="L2059" s="94"/>
      <c r="M2059" s="688" t="s">
        <v>697</v>
      </c>
      <c r="N2059" s="94"/>
      <c r="O2059" s="94"/>
    </row>
    <row r="2060" s="647" customFormat="1" spans="1:15">
      <c r="A2060" s="686" t="s">
        <v>695</v>
      </c>
      <c r="B2060" s="686" t="s">
        <v>60</v>
      </c>
      <c r="C2060" s="94">
        <v>310401045</v>
      </c>
      <c r="D2060" s="94" t="s">
        <v>2609</v>
      </c>
      <c r="E2060" s="94"/>
      <c r="F2060" s="94"/>
      <c r="G2060" s="94"/>
      <c r="H2060" s="94"/>
      <c r="I2060" s="94"/>
      <c r="J2060" s="94"/>
      <c r="K2060" s="94"/>
      <c r="L2060" s="94"/>
      <c r="M2060" s="688" t="s">
        <v>697</v>
      </c>
      <c r="N2060" s="94"/>
      <c r="O2060" s="94"/>
    </row>
    <row r="2061" s="647" customFormat="1" spans="1:15">
      <c r="A2061" s="686" t="s">
        <v>695</v>
      </c>
      <c r="B2061" s="686" t="s">
        <v>60</v>
      </c>
      <c r="C2061" s="94">
        <v>310401046</v>
      </c>
      <c r="D2061" s="94" t="s">
        <v>2610</v>
      </c>
      <c r="E2061" s="94"/>
      <c r="F2061" s="94"/>
      <c r="G2061" s="94"/>
      <c r="H2061" s="94"/>
      <c r="I2061" s="94"/>
      <c r="J2061" s="94"/>
      <c r="K2061" s="94"/>
      <c r="L2061" s="94"/>
      <c r="M2061" s="688" t="s">
        <v>697</v>
      </c>
      <c r="N2061" s="94"/>
      <c r="O2061" s="94"/>
    </row>
    <row r="2062" s="647" customFormat="1" spans="1:15">
      <c r="A2062" s="686" t="s">
        <v>270</v>
      </c>
      <c r="B2062" s="686" t="s">
        <v>60</v>
      </c>
      <c r="C2062" s="94">
        <v>310401047</v>
      </c>
      <c r="D2062" s="94" t="s">
        <v>2611</v>
      </c>
      <c r="E2062" s="94"/>
      <c r="F2062" s="94"/>
      <c r="G2062" s="94"/>
      <c r="H2062" s="94"/>
      <c r="I2062" s="94"/>
      <c r="J2062" s="94"/>
      <c r="K2062" s="94"/>
      <c r="L2062" s="94"/>
      <c r="M2062" s="688" t="s">
        <v>272</v>
      </c>
      <c r="N2062" s="94"/>
      <c r="O2062" s="94"/>
    </row>
    <row r="2063" s="647" customFormat="1" ht="19" spans="1:15">
      <c r="A2063" s="686" t="s">
        <v>695</v>
      </c>
      <c r="B2063" s="686" t="s">
        <v>60</v>
      </c>
      <c r="C2063" s="94">
        <v>310401048</v>
      </c>
      <c r="D2063" s="94" t="s">
        <v>2612</v>
      </c>
      <c r="E2063" s="94"/>
      <c r="F2063" s="94"/>
      <c r="G2063" s="94"/>
      <c r="H2063" s="94"/>
      <c r="I2063" s="94"/>
      <c r="J2063" s="94"/>
      <c r="K2063" s="94"/>
      <c r="L2063" s="94"/>
      <c r="M2063" s="688" t="s">
        <v>697</v>
      </c>
      <c r="N2063" s="94"/>
      <c r="O2063" s="94"/>
    </row>
    <row r="2064" s="647" customFormat="1" spans="1:15">
      <c r="A2064" s="686" t="s">
        <v>695</v>
      </c>
      <c r="B2064" s="686" t="s">
        <v>60</v>
      </c>
      <c r="C2064" s="94">
        <v>310401049</v>
      </c>
      <c r="D2064" s="94" t="s">
        <v>2613</v>
      </c>
      <c r="E2064" s="94"/>
      <c r="F2064" s="94"/>
      <c r="G2064" s="94"/>
      <c r="H2064" s="94"/>
      <c r="I2064" s="94"/>
      <c r="J2064" s="94"/>
      <c r="K2064" s="94"/>
      <c r="L2064" s="94"/>
      <c r="M2064" s="688" t="s">
        <v>697</v>
      </c>
      <c r="N2064" s="94"/>
      <c r="O2064" s="94"/>
    </row>
    <row r="2065" s="647" customFormat="1" spans="1:15">
      <c r="A2065" s="686" t="s">
        <v>695</v>
      </c>
      <c r="B2065" s="686" t="s">
        <v>60</v>
      </c>
      <c r="C2065" s="94">
        <v>310401050</v>
      </c>
      <c r="D2065" s="94" t="s">
        <v>2614</v>
      </c>
      <c r="E2065" s="94"/>
      <c r="F2065" s="94"/>
      <c r="G2065" s="94"/>
      <c r="H2065" s="94"/>
      <c r="I2065" s="94"/>
      <c r="J2065" s="94"/>
      <c r="K2065" s="94"/>
      <c r="L2065" s="94"/>
      <c r="M2065" s="688" t="s">
        <v>697</v>
      </c>
      <c r="N2065" s="94"/>
      <c r="O2065" s="94"/>
    </row>
    <row r="2066" s="647" customFormat="1" spans="1:15">
      <c r="A2066" s="686" t="s">
        <v>23</v>
      </c>
      <c r="B2066" s="686"/>
      <c r="C2066" s="94">
        <v>310402</v>
      </c>
      <c r="D2066" s="94" t="s">
        <v>2615</v>
      </c>
      <c r="E2066" s="94"/>
      <c r="F2066" s="94"/>
      <c r="G2066" s="94"/>
      <c r="H2066" s="94" t="s">
        <v>20</v>
      </c>
      <c r="I2066" s="94" t="s">
        <v>20</v>
      </c>
      <c r="J2066" s="94"/>
      <c r="K2066" s="94"/>
      <c r="L2066" s="94"/>
      <c r="M2066" s="688"/>
      <c r="N2066" s="94" t="s">
        <v>20</v>
      </c>
      <c r="O2066" s="94"/>
    </row>
    <row r="2067" s="647" customFormat="1" spans="1:15">
      <c r="A2067" s="686" t="s">
        <v>695</v>
      </c>
      <c r="B2067" s="686" t="s">
        <v>71</v>
      </c>
      <c r="C2067" s="94">
        <v>310402001</v>
      </c>
      <c r="D2067" s="94" t="s">
        <v>2616</v>
      </c>
      <c r="E2067" s="94"/>
      <c r="F2067" s="94"/>
      <c r="G2067" s="94"/>
      <c r="H2067" s="94"/>
      <c r="I2067" s="94"/>
      <c r="J2067" s="94"/>
      <c r="K2067" s="94"/>
      <c r="L2067" s="94"/>
      <c r="M2067" s="688" t="s">
        <v>697</v>
      </c>
      <c r="N2067" s="94"/>
      <c r="O2067" s="94"/>
    </row>
    <row r="2068" s="647" customFormat="1" spans="1:15">
      <c r="A2068" s="686" t="s">
        <v>695</v>
      </c>
      <c r="B2068" s="686" t="s">
        <v>71</v>
      </c>
      <c r="C2068" s="94">
        <v>310402002</v>
      </c>
      <c r="D2068" s="94" t="s">
        <v>2617</v>
      </c>
      <c r="E2068" s="94"/>
      <c r="F2068" s="94"/>
      <c r="G2068" s="94"/>
      <c r="H2068" s="94"/>
      <c r="I2068" s="94"/>
      <c r="J2068" s="94"/>
      <c r="K2068" s="94"/>
      <c r="L2068" s="94"/>
      <c r="M2068" s="688" t="s">
        <v>697</v>
      </c>
      <c r="N2068" s="94"/>
      <c r="O2068" s="94"/>
    </row>
    <row r="2069" s="647" customFormat="1" spans="1:15">
      <c r="A2069" s="686" t="s">
        <v>695</v>
      </c>
      <c r="B2069" s="686" t="s">
        <v>71</v>
      </c>
      <c r="C2069" s="94">
        <v>310402003</v>
      </c>
      <c r="D2069" s="94" t="s">
        <v>2618</v>
      </c>
      <c r="E2069" s="94"/>
      <c r="F2069" s="94"/>
      <c r="G2069" s="94"/>
      <c r="H2069" s="94"/>
      <c r="I2069" s="94"/>
      <c r="J2069" s="94"/>
      <c r="K2069" s="94"/>
      <c r="L2069" s="94"/>
      <c r="M2069" s="688" t="s">
        <v>697</v>
      </c>
      <c r="N2069" s="94"/>
      <c r="O2069" s="94"/>
    </row>
    <row r="2070" s="647" customFormat="1" spans="1:15">
      <c r="A2070" s="686" t="s">
        <v>695</v>
      </c>
      <c r="B2070" s="686" t="s">
        <v>71</v>
      </c>
      <c r="C2070" s="94">
        <v>310402005</v>
      </c>
      <c r="D2070" s="94" t="s">
        <v>2619</v>
      </c>
      <c r="E2070" s="94"/>
      <c r="F2070" s="94"/>
      <c r="G2070" s="94"/>
      <c r="H2070" s="94"/>
      <c r="I2070" s="94"/>
      <c r="J2070" s="94"/>
      <c r="K2070" s="94"/>
      <c r="L2070" s="94"/>
      <c r="M2070" s="688" t="s">
        <v>697</v>
      </c>
      <c r="N2070" s="94"/>
      <c r="O2070" s="94"/>
    </row>
    <row r="2071" s="647" customFormat="1" spans="1:15">
      <c r="A2071" s="686" t="s">
        <v>57</v>
      </c>
      <c r="B2071" s="686" t="s">
        <v>71</v>
      </c>
      <c r="C2071" s="94">
        <v>310402006</v>
      </c>
      <c r="D2071" s="94" t="s">
        <v>2620</v>
      </c>
      <c r="E2071" s="94" t="s">
        <v>2621</v>
      </c>
      <c r="F2071" s="94"/>
      <c r="G2071" s="94" t="s">
        <v>161</v>
      </c>
      <c r="H2071" s="94">
        <v>44</v>
      </c>
      <c r="I2071" s="94">
        <v>44</v>
      </c>
      <c r="J2071" s="94"/>
      <c r="K2071" s="94"/>
      <c r="L2071" s="94"/>
      <c r="M2071" s="688"/>
      <c r="N2071" s="94" t="s">
        <v>162</v>
      </c>
      <c r="O2071" s="94"/>
    </row>
    <row r="2072" s="647" customFormat="1" spans="1:15">
      <c r="A2072" s="686" t="s">
        <v>695</v>
      </c>
      <c r="B2072" s="686" t="s">
        <v>71</v>
      </c>
      <c r="C2072" s="94">
        <v>310402007</v>
      </c>
      <c r="D2072" s="94" t="s">
        <v>2622</v>
      </c>
      <c r="E2072" s="94"/>
      <c r="F2072" s="94"/>
      <c r="G2072" s="94"/>
      <c r="H2072" s="94"/>
      <c r="I2072" s="94"/>
      <c r="J2072" s="94"/>
      <c r="K2072" s="94"/>
      <c r="L2072" s="94"/>
      <c r="M2072" s="688" t="s">
        <v>697</v>
      </c>
      <c r="N2072" s="94"/>
      <c r="O2072" s="94"/>
    </row>
    <row r="2073" s="647" customFormat="1" spans="1:15">
      <c r="A2073" s="686" t="s">
        <v>695</v>
      </c>
      <c r="B2073" s="686" t="s">
        <v>71</v>
      </c>
      <c r="C2073" s="94">
        <v>310402008</v>
      </c>
      <c r="D2073" s="94" t="s">
        <v>2623</v>
      </c>
      <c r="E2073" s="94"/>
      <c r="F2073" s="94"/>
      <c r="G2073" s="94"/>
      <c r="H2073" s="94"/>
      <c r="I2073" s="94"/>
      <c r="J2073" s="94"/>
      <c r="K2073" s="94"/>
      <c r="L2073" s="94"/>
      <c r="M2073" s="688" t="s">
        <v>697</v>
      </c>
      <c r="N2073" s="94"/>
      <c r="O2073" s="94"/>
    </row>
    <row r="2074" s="647" customFormat="1" spans="1:15">
      <c r="A2074" s="686" t="s">
        <v>695</v>
      </c>
      <c r="B2074" s="686" t="s">
        <v>71</v>
      </c>
      <c r="C2074" s="94">
        <v>310402009</v>
      </c>
      <c r="D2074" s="94" t="s">
        <v>2624</v>
      </c>
      <c r="E2074" s="94"/>
      <c r="F2074" s="94"/>
      <c r="G2074" s="94"/>
      <c r="H2074" s="94"/>
      <c r="I2074" s="94"/>
      <c r="J2074" s="94"/>
      <c r="K2074" s="94"/>
      <c r="L2074" s="94"/>
      <c r="M2074" s="688" t="s">
        <v>697</v>
      </c>
      <c r="N2074" s="94"/>
      <c r="O2074" s="94"/>
    </row>
    <row r="2075" s="647" customFormat="1" spans="1:15">
      <c r="A2075" s="686" t="s">
        <v>695</v>
      </c>
      <c r="B2075" s="686" t="s">
        <v>71</v>
      </c>
      <c r="C2075" s="94">
        <v>310402010</v>
      </c>
      <c r="D2075" s="94" t="s">
        <v>2625</v>
      </c>
      <c r="E2075" s="94"/>
      <c r="F2075" s="94"/>
      <c r="G2075" s="94"/>
      <c r="H2075" s="94"/>
      <c r="I2075" s="94"/>
      <c r="J2075" s="94"/>
      <c r="K2075" s="94"/>
      <c r="L2075" s="94"/>
      <c r="M2075" s="688" t="s">
        <v>697</v>
      </c>
      <c r="N2075" s="94"/>
      <c r="O2075" s="94"/>
    </row>
    <row r="2076" s="647" customFormat="1" spans="1:15">
      <c r="A2076" s="783" t="s">
        <v>695</v>
      </c>
      <c r="B2076" s="709" t="s">
        <v>71</v>
      </c>
      <c r="C2076" s="94">
        <v>310402011</v>
      </c>
      <c r="D2076" s="94" t="s">
        <v>2626</v>
      </c>
      <c r="E2076" s="94"/>
      <c r="F2076" s="94"/>
      <c r="G2076" s="94"/>
      <c r="H2076" s="94"/>
      <c r="I2076" s="94"/>
      <c r="J2076" s="94"/>
      <c r="K2076" s="94"/>
      <c r="L2076" s="94"/>
      <c r="M2076" s="688" t="s">
        <v>697</v>
      </c>
      <c r="N2076" s="94"/>
      <c r="O2076" s="94"/>
    </row>
    <row r="2077" s="647" customFormat="1" spans="1:15">
      <c r="A2077" s="783" t="s">
        <v>695</v>
      </c>
      <c r="B2077" s="760" t="s">
        <v>60</v>
      </c>
      <c r="C2077" s="94">
        <v>310402012</v>
      </c>
      <c r="D2077" s="94" t="s">
        <v>2627</v>
      </c>
      <c r="E2077" s="94"/>
      <c r="F2077" s="94"/>
      <c r="G2077" s="94"/>
      <c r="H2077" s="94"/>
      <c r="I2077" s="94"/>
      <c r="J2077" s="94"/>
      <c r="K2077" s="94"/>
      <c r="L2077" s="94"/>
      <c r="M2077" s="688" t="s">
        <v>697</v>
      </c>
      <c r="N2077" s="94"/>
      <c r="O2077" s="94"/>
    </row>
    <row r="2078" s="647" customFormat="1" spans="1:15">
      <c r="A2078" s="686" t="s">
        <v>21</v>
      </c>
      <c r="B2078" s="686" t="s">
        <v>71</v>
      </c>
      <c r="C2078" s="94">
        <v>310402013</v>
      </c>
      <c r="D2078" s="94" t="s">
        <v>2628</v>
      </c>
      <c r="E2078" s="94"/>
      <c r="F2078" s="94"/>
      <c r="G2078" s="94" t="s">
        <v>161</v>
      </c>
      <c r="H2078" s="94">
        <v>91</v>
      </c>
      <c r="I2078" s="94">
        <v>91</v>
      </c>
      <c r="J2078" s="94"/>
      <c r="K2078" s="94"/>
      <c r="L2078" s="94"/>
      <c r="M2078" s="688" t="s">
        <v>489</v>
      </c>
      <c r="N2078" s="94" t="s">
        <v>162</v>
      </c>
      <c r="O2078" s="94"/>
    </row>
    <row r="2079" s="647" customFormat="1" spans="1:15">
      <c r="A2079" s="704" t="s">
        <v>51</v>
      </c>
      <c r="B2079" s="686" t="s">
        <v>60</v>
      </c>
      <c r="C2079" s="94">
        <v>310402014</v>
      </c>
      <c r="D2079" s="94" t="s">
        <v>2629</v>
      </c>
      <c r="E2079" s="94"/>
      <c r="F2079" s="94"/>
      <c r="G2079" s="94"/>
      <c r="H2079" s="94"/>
      <c r="I2079" s="94"/>
      <c r="J2079" s="94"/>
      <c r="K2079" s="94"/>
      <c r="L2079" s="94"/>
      <c r="M2079" s="688" t="s">
        <v>106</v>
      </c>
      <c r="N2079" s="94"/>
      <c r="O2079" s="94"/>
    </row>
    <row r="2080" s="647" customFormat="1" spans="1:15">
      <c r="A2080" s="686" t="s">
        <v>695</v>
      </c>
      <c r="B2080" s="686" t="s">
        <v>60</v>
      </c>
      <c r="C2080" s="94">
        <v>310402015</v>
      </c>
      <c r="D2080" s="94" t="s">
        <v>2630</v>
      </c>
      <c r="E2080" s="94"/>
      <c r="F2080" s="94"/>
      <c r="G2080" s="94"/>
      <c r="H2080" s="94"/>
      <c r="I2080" s="94"/>
      <c r="J2080" s="94"/>
      <c r="K2080" s="94"/>
      <c r="L2080" s="94"/>
      <c r="M2080" s="688" t="s">
        <v>697</v>
      </c>
      <c r="N2080" s="94"/>
      <c r="O2080" s="94"/>
    </row>
    <row r="2081" s="647" customFormat="1" spans="1:15">
      <c r="A2081" s="686" t="s">
        <v>60</v>
      </c>
      <c r="B2081" s="686" t="s">
        <v>71</v>
      </c>
      <c r="C2081" s="94">
        <v>310402016</v>
      </c>
      <c r="D2081" s="94" t="s">
        <v>2631</v>
      </c>
      <c r="E2081" s="94" t="s">
        <v>2632</v>
      </c>
      <c r="F2081" s="94"/>
      <c r="G2081" s="94" t="s">
        <v>161</v>
      </c>
      <c r="H2081" s="94">
        <v>104</v>
      </c>
      <c r="I2081" s="94">
        <v>104</v>
      </c>
      <c r="J2081" s="94"/>
      <c r="K2081" s="94"/>
      <c r="L2081" s="94"/>
      <c r="M2081" s="688"/>
      <c r="N2081" s="94" t="s">
        <v>162</v>
      </c>
      <c r="O2081" s="94"/>
    </row>
    <row r="2082" s="647" customFormat="1" spans="1:15">
      <c r="A2082" s="686" t="s">
        <v>695</v>
      </c>
      <c r="B2082" s="686" t="s">
        <v>60</v>
      </c>
      <c r="C2082" s="94">
        <v>310402017</v>
      </c>
      <c r="D2082" s="94" t="s">
        <v>2633</v>
      </c>
      <c r="E2082" s="94"/>
      <c r="F2082" s="94"/>
      <c r="G2082" s="94"/>
      <c r="H2082" s="94"/>
      <c r="I2082" s="94"/>
      <c r="J2082" s="94"/>
      <c r="K2082" s="94"/>
      <c r="L2082" s="94"/>
      <c r="M2082" s="688" t="s">
        <v>697</v>
      </c>
      <c r="N2082" s="94"/>
      <c r="O2082" s="94"/>
    </row>
    <row r="2083" s="647" customFormat="1" spans="1:15">
      <c r="A2083" s="686" t="s">
        <v>695</v>
      </c>
      <c r="B2083" s="686" t="s">
        <v>60</v>
      </c>
      <c r="C2083" s="94">
        <v>310402018</v>
      </c>
      <c r="D2083" s="94" t="s">
        <v>2634</v>
      </c>
      <c r="E2083" s="94"/>
      <c r="F2083" s="94"/>
      <c r="G2083" s="94"/>
      <c r="H2083" s="94"/>
      <c r="I2083" s="94"/>
      <c r="J2083" s="94"/>
      <c r="K2083" s="94"/>
      <c r="L2083" s="94"/>
      <c r="M2083" s="688" t="s">
        <v>697</v>
      </c>
      <c r="N2083" s="94"/>
      <c r="O2083" s="94"/>
    </row>
    <row r="2084" s="647" customFormat="1" spans="1:15">
      <c r="A2084" s="686" t="s">
        <v>695</v>
      </c>
      <c r="B2084" s="686" t="s">
        <v>60</v>
      </c>
      <c r="C2084" s="94">
        <v>310402019</v>
      </c>
      <c r="D2084" s="94" t="s">
        <v>2635</v>
      </c>
      <c r="E2084" s="94"/>
      <c r="F2084" s="94"/>
      <c r="G2084" s="94"/>
      <c r="H2084" s="94"/>
      <c r="I2084" s="94"/>
      <c r="J2084" s="94"/>
      <c r="K2084" s="94"/>
      <c r="L2084" s="94"/>
      <c r="M2084" s="688" t="s">
        <v>697</v>
      </c>
      <c r="N2084" s="94"/>
      <c r="O2084" s="94"/>
    </row>
    <row r="2085" s="647" customFormat="1" spans="1:15">
      <c r="A2085" s="686" t="s">
        <v>21</v>
      </c>
      <c r="B2085" s="686" t="s">
        <v>60</v>
      </c>
      <c r="C2085" s="94">
        <v>310402020</v>
      </c>
      <c r="D2085" s="94" t="s">
        <v>2636</v>
      </c>
      <c r="E2085" s="94"/>
      <c r="F2085" s="94"/>
      <c r="G2085" s="94" t="s">
        <v>161</v>
      </c>
      <c r="H2085" s="94">
        <v>17</v>
      </c>
      <c r="I2085" s="94">
        <v>17</v>
      </c>
      <c r="J2085" s="94"/>
      <c r="K2085" s="94"/>
      <c r="L2085" s="94"/>
      <c r="M2085" s="688"/>
      <c r="N2085" s="94" t="s">
        <v>162</v>
      </c>
      <c r="O2085" s="94"/>
    </row>
    <row r="2086" s="647" customFormat="1" spans="1:15">
      <c r="A2086" s="686" t="s">
        <v>21</v>
      </c>
      <c r="B2086" s="686" t="s">
        <v>60</v>
      </c>
      <c r="C2086" s="94">
        <v>310402021</v>
      </c>
      <c r="D2086" s="94" t="s">
        <v>2637</v>
      </c>
      <c r="E2086" s="94"/>
      <c r="F2086" s="94"/>
      <c r="G2086" s="94" t="s">
        <v>161</v>
      </c>
      <c r="H2086" s="94">
        <v>22</v>
      </c>
      <c r="I2086" s="94">
        <v>22</v>
      </c>
      <c r="J2086" s="94"/>
      <c r="K2086" s="94"/>
      <c r="L2086" s="94"/>
      <c r="M2086" s="688"/>
      <c r="N2086" s="94" t="s">
        <v>162</v>
      </c>
      <c r="O2086" s="94"/>
    </row>
    <row r="2087" s="647" customFormat="1" spans="1:15">
      <c r="A2087" s="686" t="s">
        <v>695</v>
      </c>
      <c r="B2087" s="686" t="s">
        <v>60</v>
      </c>
      <c r="C2087" s="94">
        <v>310402022</v>
      </c>
      <c r="D2087" s="94" t="s">
        <v>2638</v>
      </c>
      <c r="E2087" s="94"/>
      <c r="F2087" s="94"/>
      <c r="G2087" s="94"/>
      <c r="H2087" s="94"/>
      <c r="I2087" s="94"/>
      <c r="J2087" s="94"/>
      <c r="K2087" s="94"/>
      <c r="L2087" s="94"/>
      <c r="M2087" s="688" t="s">
        <v>697</v>
      </c>
      <c r="N2087" s="94"/>
      <c r="O2087" s="94"/>
    </row>
    <row r="2088" s="647" customFormat="1" spans="1:15">
      <c r="A2088" s="686" t="s">
        <v>695</v>
      </c>
      <c r="B2088" s="686" t="s">
        <v>60</v>
      </c>
      <c r="C2088" s="94">
        <v>310402023</v>
      </c>
      <c r="D2088" s="94" t="s">
        <v>2639</v>
      </c>
      <c r="E2088" s="94"/>
      <c r="F2088" s="94"/>
      <c r="G2088" s="94"/>
      <c r="H2088" s="94"/>
      <c r="I2088" s="94"/>
      <c r="J2088" s="94"/>
      <c r="K2088" s="94"/>
      <c r="L2088" s="94"/>
      <c r="M2088" s="688" t="s">
        <v>697</v>
      </c>
      <c r="N2088" s="94"/>
      <c r="O2088" s="94"/>
    </row>
    <row r="2089" s="647" customFormat="1" spans="1:15">
      <c r="A2089" s="686" t="s">
        <v>695</v>
      </c>
      <c r="B2089" s="686" t="s">
        <v>60</v>
      </c>
      <c r="C2089" s="94">
        <v>310402024</v>
      </c>
      <c r="D2089" s="94" t="s">
        <v>2640</v>
      </c>
      <c r="E2089" s="94"/>
      <c r="F2089" s="94"/>
      <c r="G2089" s="94"/>
      <c r="H2089" s="94"/>
      <c r="I2089" s="94"/>
      <c r="J2089" s="94"/>
      <c r="K2089" s="94"/>
      <c r="L2089" s="94"/>
      <c r="M2089" s="688" t="s">
        <v>697</v>
      </c>
      <c r="N2089" s="94"/>
      <c r="O2089" s="94"/>
    </row>
    <row r="2090" s="647" customFormat="1" spans="1:15">
      <c r="A2090" s="686" t="s">
        <v>695</v>
      </c>
      <c r="B2090" s="686" t="s">
        <v>60</v>
      </c>
      <c r="C2090" s="94">
        <v>310402025</v>
      </c>
      <c r="D2090" s="94" t="s">
        <v>2641</v>
      </c>
      <c r="E2090" s="94"/>
      <c r="F2090" s="94"/>
      <c r="G2090" s="94"/>
      <c r="H2090" s="94"/>
      <c r="I2090" s="94"/>
      <c r="J2090" s="94"/>
      <c r="K2090" s="94"/>
      <c r="L2090" s="94"/>
      <c r="M2090" s="688" t="s">
        <v>697</v>
      </c>
      <c r="N2090" s="94"/>
      <c r="O2090" s="94"/>
    </row>
    <row r="2091" s="647" customFormat="1" spans="1:15">
      <c r="A2091" s="686" t="s">
        <v>695</v>
      </c>
      <c r="B2091" s="686" t="s">
        <v>60</v>
      </c>
      <c r="C2091" s="94">
        <v>310402026</v>
      </c>
      <c r="D2091" s="94" t="s">
        <v>2642</v>
      </c>
      <c r="E2091" s="94"/>
      <c r="F2091" s="94"/>
      <c r="G2091" s="94"/>
      <c r="H2091" s="94"/>
      <c r="I2091" s="94"/>
      <c r="J2091" s="94"/>
      <c r="K2091" s="94"/>
      <c r="L2091" s="94"/>
      <c r="M2091" s="688" t="s">
        <v>697</v>
      </c>
      <c r="N2091" s="94"/>
      <c r="O2091" s="94"/>
    </row>
    <row r="2092" s="647" customFormat="1" ht="47.5" spans="1:15">
      <c r="A2092" s="686" t="s">
        <v>169</v>
      </c>
      <c r="B2092" s="686" t="s">
        <v>60</v>
      </c>
      <c r="C2092" s="94" t="s">
        <v>2643</v>
      </c>
      <c r="D2092" s="94" t="s">
        <v>2644</v>
      </c>
      <c r="E2092" s="94" t="s">
        <v>2645</v>
      </c>
      <c r="F2092" s="94" t="s">
        <v>2646</v>
      </c>
      <c r="G2092" s="94" t="s">
        <v>161</v>
      </c>
      <c r="H2092" s="94">
        <v>50</v>
      </c>
      <c r="I2092" s="94">
        <v>50</v>
      </c>
      <c r="J2092" s="94"/>
      <c r="K2092" s="94"/>
      <c r="L2092" s="94"/>
      <c r="M2092" s="688"/>
      <c r="N2092" s="94" t="s">
        <v>162</v>
      </c>
      <c r="O2092" s="94"/>
    </row>
    <row r="2093" s="647" customFormat="1" ht="28.5" spans="1:15">
      <c r="A2093" s="686" t="s">
        <v>169</v>
      </c>
      <c r="B2093" s="686" t="s">
        <v>60</v>
      </c>
      <c r="C2093" s="94" t="s">
        <v>2647</v>
      </c>
      <c r="D2093" s="94" t="s">
        <v>2648</v>
      </c>
      <c r="E2093" s="94" t="s">
        <v>2649</v>
      </c>
      <c r="F2093" s="94" t="s">
        <v>2646</v>
      </c>
      <c r="G2093" s="94" t="s">
        <v>161</v>
      </c>
      <c r="H2093" s="94">
        <v>30</v>
      </c>
      <c r="I2093" s="94">
        <v>30</v>
      </c>
      <c r="J2093" s="94"/>
      <c r="K2093" s="94"/>
      <c r="L2093" s="94"/>
      <c r="M2093" s="688"/>
      <c r="N2093" s="94" t="s">
        <v>162</v>
      </c>
      <c r="O2093" s="94"/>
    </row>
    <row r="2094" s="647" customFormat="1" ht="19" spans="1:15">
      <c r="A2094" s="686" t="s">
        <v>169</v>
      </c>
      <c r="B2094" s="686" t="s">
        <v>60</v>
      </c>
      <c r="C2094" s="94" t="s">
        <v>2650</v>
      </c>
      <c r="D2094" s="94" t="s">
        <v>2651</v>
      </c>
      <c r="E2094" s="94" t="s">
        <v>2652</v>
      </c>
      <c r="F2094" s="94" t="s">
        <v>2646</v>
      </c>
      <c r="G2094" s="94" t="s">
        <v>161</v>
      </c>
      <c r="H2094" s="94">
        <v>20</v>
      </c>
      <c r="I2094" s="94">
        <v>20</v>
      </c>
      <c r="J2094" s="94"/>
      <c r="K2094" s="94"/>
      <c r="L2094" s="94"/>
      <c r="M2094" s="688"/>
      <c r="N2094" s="94" t="s">
        <v>162</v>
      </c>
      <c r="O2094" s="94"/>
    </row>
    <row r="2095" s="647" customFormat="1" spans="1:15">
      <c r="A2095" s="686" t="s">
        <v>21</v>
      </c>
      <c r="B2095" s="686"/>
      <c r="C2095" s="94">
        <v>310403</v>
      </c>
      <c r="D2095" s="94" t="s">
        <v>2653</v>
      </c>
      <c r="E2095" s="94"/>
      <c r="F2095" s="94"/>
      <c r="G2095" s="94"/>
      <c r="H2095" s="94" t="s">
        <v>20</v>
      </c>
      <c r="I2095" s="94" t="s">
        <v>20</v>
      </c>
      <c r="J2095" s="94"/>
      <c r="K2095" s="94"/>
      <c r="L2095" s="94"/>
      <c r="M2095" s="688"/>
      <c r="N2095" s="94" t="s">
        <v>20</v>
      </c>
      <c r="O2095" s="94"/>
    </row>
    <row r="2096" s="647" customFormat="1" spans="1:15">
      <c r="A2096" s="686" t="s">
        <v>695</v>
      </c>
      <c r="B2096" s="686" t="s">
        <v>71</v>
      </c>
      <c r="C2096" s="94">
        <v>310403001</v>
      </c>
      <c r="D2096" s="94" t="s">
        <v>2654</v>
      </c>
      <c r="E2096" s="94"/>
      <c r="F2096" s="94"/>
      <c r="G2096" s="94"/>
      <c r="H2096" s="94"/>
      <c r="I2096" s="94"/>
      <c r="J2096" s="94"/>
      <c r="K2096" s="94"/>
      <c r="L2096" s="94"/>
      <c r="M2096" s="688" t="s">
        <v>697</v>
      </c>
      <c r="N2096" s="94"/>
      <c r="O2096" s="94"/>
    </row>
    <row r="2097" s="647" customFormat="1" spans="1:15">
      <c r="A2097" s="686" t="s">
        <v>695</v>
      </c>
      <c r="B2097" s="686" t="s">
        <v>71</v>
      </c>
      <c r="C2097" s="94">
        <v>310403002</v>
      </c>
      <c r="D2097" s="94" t="s">
        <v>2655</v>
      </c>
      <c r="E2097" s="94"/>
      <c r="F2097" s="94"/>
      <c r="G2097" s="94"/>
      <c r="H2097" s="94"/>
      <c r="I2097" s="94"/>
      <c r="J2097" s="94"/>
      <c r="K2097" s="94"/>
      <c r="L2097" s="94"/>
      <c r="M2097" s="688" t="s">
        <v>697</v>
      </c>
      <c r="N2097" s="94"/>
      <c r="O2097" s="94"/>
    </row>
    <row r="2098" s="647" customFormat="1" spans="1:15">
      <c r="A2098" s="686" t="s">
        <v>695</v>
      </c>
      <c r="B2098" s="686" t="s">
        <v>71</v>
      </c>
      <c r="C2098" s="94">
        <v>310403003</v>
      </c>
      <c r="D2098" s="94" t="s">
        <v>2656</v>
      </c>
      <c r="E2098" s="94"/>
      <c r="F2098" s="94"/>
      <c r="G2098" s="94"/>
      <c r="H2098" s="94"/>
      <c r="I2098" s="94"/>
      <c r="J2098" s="94"/>
      <c r="K2098" s="94"/>
      <c r="L2098" s="94"/>
      <c r="M2098" s="688" t="s">
        <v>697</v>
      </c>
      <c r="N2098" s="94"/>
      <c r="O2098" s="94"/>
    </row>
    <row r="2099" s="647" customFormat="1" spans="1:15">
      <c r="A2099" s="686" t="s">
        <v>695</v>
      </c>
      <c r="B2099" s="686" t="s">
        <v>71</v>
      </c>
      <c r="C2099" s="94">
        <v>310403004</v>
      </c>
      <c r="D2099" s="94" t="s">
        <v>2657</v>
      </c>
      <c r="E2099" s="94"/>
      <c r="F2099" s="94"/>
      <c r="G2099" s="94"/>
      <c r="H2099" s="94"/>
      <c r="I2099" s="94"/>
      <c r="J2099" s="94"/>
      <c r="K2099" s="94"/>
      <c r="L2099" s="94"/>
      <c r="M2099" s="688" t="s">
        <v>697</v>
      </c>
      <c r="N2099" s="94"/>
      <c r="O2099" s="94"/>
    </row>
    <row r="2100" s="647" customFormat="1" spans="1:15">
      <c r="A2100" s="686" t="s">
        <v>695</v>
      </c>
      <c r="B2100" s="686" t="s">
        <v>60</v>
      </c>
      <c r="C2100" s="94">
        <v>310403005</v>
      </c>
      <c r="D2100" s="94" t="s">
        <v>2658</v>
      </c>
      <c r="E2100" s="94"/>
      <c r="F2100" s="94"/>
      <c r="G2100" s="94"/>
      <c r="H2100" s="94"/>
      <c r="I2100" s="94"/>
      <c r="J2100" s="94"/>
      <c r="K2100" s="94"/>
      <c r="L2100" s="94"/>
      <c r="M2100" s="688" t="s">
        <v>697</v>
      </c>
      <c r="N2100" s="94"/>
      <c r="O2100" s="94"/>
    </row>
    <row r="2101" s="647" customFormat="1" spans="1:15">
      <c r="A2101" s="686" t="s">
        <v>695</v>
      </c>
      <c r="B2101" s="686" t="s">
        <v>71</v>
      </c>
      <c r="C2101" s="94">
        <v>310403006</v>
      </c>
      <c r="D2101" s="94" t="s">
        <v>2659</v>
      </c>
      <c r="E2101" s="94"/>
      <c r="F2101" s="94"/>
      <c r="G2101" s="94"/>
      <c r="H2101" s="94"/>
      <c r="I2101" s="94"/>
      <c r="J2101" s="94"/>
      <c r="K2101" s="94"/>
      <c r="L2101" s="94"/>
      <c r="M2101" s="688" t="s">
        <v>697</v>
      </c>
      <c r="N2101" s="94"/>
      <c r="O2101" s="94"/>
    </row>
    <row r="2102" s="647" customFormat="1" spans="1:15">
      <c r="A2102" s="686" t="s">
        <v>695</v>
      </c>
      <c r="B2102" s="686" t="s">
        <v>71</v>
      </c>
      <c r="C2102" s="94">
        <v>3104030061</v>
      </c>
      <c r="D2102" s="94" t="s">
        <v>2660</v>
      </c>
      <c r="E2102" s="94"/>
      <c r="F2102" s="94"/>
      <c r="G2102" s="94"/>
      <c r="H2102" s="94"/>
      <c r="I2102" s="94"/>
      <c r="J2102" s="94"/>
      <c r="K2102" s="94"/>
      <c r="L2102" s="94"/>
      <c r="M2102" s="688" t="s">
        <v>697</v>
      </c>
      <c r="N2102" s="94"/>
      <c r="O2102" s="94"/>
    </row>
    <row r="2103" s="647" customFormat="1" spans="1:15">
      <c r="A2103" s="686" t="s">
        <v>695</v>
      </c>
      <c r="B2103" s="686" t="s">
        <v>71</v>
      </c>
      <c r="C2103" s="94">
        <v>310403007</v>
      </c>
      <c r="D2103" s="94" t="s">
        <v>2661</v>
      </c>
      <c r="E2103" s="94"/>
      <c r="F2103" s="94"/>
      <c r="G2103" s="94"/>
      <c r="H2103" s="94"/>
      <c r="I2103" s="94"/>
      <c r="J2103" s="94"/>
      <c r="K2103" s="94"/>
      <c r="L2103" s="94"/>
      <c r="M2103" s="688" t="s">
        <v>697</v>
      </c>
      <c r="N2103" s="94"/>
      <c r="O2103" s="94"/>
    </row>
    <row r="2104" s="647" customFormat="1" spans="1:15">
      <c r="A2104" s="686" t="s">
        <v>695</v>
      </c>
      <c r="B2104" s="686" t="s">
        <v>71</v>
      </c>
      <c r="C2104" s="94">
        <v>310403008</v>
      </c>
      <c r="D2104" s="94" t="s">
        <v>2662</v>
      </c>
      <c r="E2104" s="94"/>
      <c r="F2104" s="94"/>
      <c r="G2104" s="94"/>
      <c r="H2104" s="94"/>
      <c r="I2104" s="94"/>
      <c r="J2104" s="94"/>
      <c r="K2104" s="94"/>
      <c r="L2104" s="94"/>
      <c r="M2104" s="688" t="s">
        <v>697</v>
      </c>
      <c r="N2104" s="94"/>
      <c r="O2104" s="94"/>
    </row>
    <row r="2105" s="647" customFormat="1" spans="1:15">
      <c r="A2105" s="686" t="s">
        <v>695</v>
      </c>
      <c r="B2105" s="686" t="s">
        <v>71</v>
      </c>
      <c r="C2105" s="94">
        <v>310403009</v>
      </c>
      <c r="D2105" s="94" t="s">
        <v>2663</v>
      </c>
      <c r="E2105" s="94"/>
      <c r="F2105" s="94"/>
      <c r="G2105" s="94"/>
      <c r="H2105" s="94"/>
      <c r="I2105" s="94"/>
      <c r="J2105" s="94"/>
      <c r="K2105" s="94"/>
      <c r="L2105" s="94"/>
      <c r="M2105" s="688" t="s">
        <v>697</v>
      </c>
      <c r="N2105" s="94"/>
      <c r="O2105" s="94"/>
    </row>
    <row r="2106" s="647" customFormat="1" spans="1:15">
      <c r="A2106" s="686" t="s">
        <v>695</v>
      </c>
      <c r="B2106" s="686" t="s">
        <v>71</v>
      </c>
      <c r="C2106" s="94">
        <v>310403010</v>
      </c>
      <c r="D2106" s="94" t="s">
        <v>2664</v>
      </c>
      <c r="E2106" s="94"/>
      <c r="F2106" s="94"/>
      <c r="G2106" s="94"/>
      <c r="H2106" s="94"/>
      <c r="I2106" s="94"/>
      <c r="J2106" s="94"/>
      <c r="K2106" s="94"/>
      <c r="L2106" s="94"/>
      <c r="M2106" s="688" t="s">
        <v>697</v>
      </c>
      <c r="N2106" s="94"/>
      <c r="O2106" s="94"/>
    </row>
    <row r="2107" s="647" customFormat="1" spans="1:15">
      <c r="A2107" s="686" t="s">
        <v>695</v>
      </c>
      <c r="B2107" s="686" t="s">
        <v>71</v>
      </c>
      <c r="C2107" s="94">
        <v>310403011</v>
      </c>
      <c r="D2107" s="94" t="s">
        <v>2665</v>
      </c>
      <c r="E2107" s="94"/>
      <c r="F2107" s="94"/>
      <c r="G2107" s="94"/>
      <c r="H2107" s="94"/>
      <c r="I2107" s="94"/>
      <c r="J2107" s="94"/>
      <c r="K2107" s="94"/>
      <c r="L2107" s="94"/>
      <c r="M2107" s="688" t="s">
        <v>697</v>
      </c>
      <c r="N2107" s="94"/>
      <c r="O2107" s="94"/>
    </row>
    <row r="2108" s="647" customFormat="1" spans="1:15">
      <c r="A2108" s="686" t="s">
        <v>695</v>
      </c>
      <c r="B2108" s="686" t="s">
        <v>71</v>
      </c>
      <c r="C2108" s="94">
        <v>310403012</v>
      </c>
      <c r="D2108" s="94" t="s">
        <v>2666</v>
      </c>
      <c r="E2108" s="94"/>
      <c r="F2108" s="94"/>
      <c r="G2108" s="94"/>
      <c r="H2108" s="94"/>
      <c r="I2108" s="94"/>
      <c r="J2108" s="94"/>
      <c r="K2108" s="94"/>
      <c r="L2108" s="94"/>
      <c r="M2108" s="688" t="s">
        <v>697</v>
      </c>
      <c r="N2108" s="94"/>
      <c r="O2108" s="94"/>
    </row>
    <row r="2109" s="647" customFormat="1" spans="1:15">
      <c r="A2109" s="686" t="s">
        <v>695</v>
      </c>
      <c r="B2109" s="686" t="s">
        <v>71</v>
      </c>
      <c r="C2109" s="94">
        <v>310403013</v>
      </c>
      <c r="D2109" s="94" t="s">
        <v>2667</v>
      </c>
      <c r="E2109" s="94"/>
      <c r="F2109" s="94"/>
      <c r="G2109" s="94"/>
      <c r="H2109" s="94"/>
      <c r="I2109" s="94"/>
      <c r="J2109" s="94"/>
      <c r="K2109" s="94"/>
      <c r="L2109" s="94"/>
      <c r="M2109" s="688" t="s">
        <v>697</v>
      </c>
      <c r="N2109" s="94"/>
      <c r="O2109" s="94"/>
    </row>
    <row r="2110" s="647" customFormat="1" spans="1:15">
      <c r="A2110" s="686" t="s">
        <v>695</v>
      </c>
      <c r="B2110" s="686" t="s">
        <v>60</v>
      </c>
      <c r="C2110" s="94">
        <v>310403014</v>
      </c>
      <c r="D2110" s="94" t="s">
        <v>2668</v>
      </c>
      <c r="E2110" s="94"/>
      <c r="F2110" s="94"/>
      <c r="G2110" s="94"/>
      <c r="H2110" s="94"/>
      <c r="I2110" s="94"/>
      <c r="J2110" s="94"/>
      <c r="K2110" s="94"/>
      <c r="L2110" s="94"/>
      <c r="M2110" s="688" t="s">
        <v>697</v>
      </c>
      <c r="N2110" s="94"/>
      <c r="O2110" s="94"/>
    </row>
    <row r="2111" s="647" customFormat="1" spans="1:15">
      <c r="A2111" s="686" t="s">
        <v>695</v>
      </c>
      <c r="B2111" s="686" t="s">
        <v>60</v>
      </c>
      <c r="C2111" s="94">
        <v>310403015</v>
      </c>
      <c r="D2111" s="94" t="s">
        <v>2669</v>
      </c>
      <c r="E2111" s="94"/>
      <c r="F2111" s="94"/>
      <c r="G2111" s="94"/>
      <c r="H2111" s="94"/>
      <c r="I2111" s="94"/>
      <c r="J2111" s="94"/>
      <c r="K2111" s="94"/>
      <c r="L2111" s="94"/>
      <c r="M2111" s="688" t="s">
        <v>697</v>
      </c>
      <c r="N2111" s="94"/>
      <c r="O2111" s="94"/>
    </row>
    <row r="2112" s="647" customFormat="1" spans="1:15">
      <c r="A2112" s="686" t="s">
        <v>695</v>
      </c>
      <c r="B2112" s="686" t="s">
        <v>60</v>
      </c>
      <c r="C2112" s="94">
        <v>310403016</v>
      </c>
      <c r="D2112" s="94" t="s">
        <v>2670</v>
      </c>
      <c r="E2112" s="94"/>
      <c r="F2112" s="94"/>
      <c r="G2112" s="94"/>
      <c r="H2112" s="94"/>
      <c r="I2112" s="94"/>
      <c r="J2112" s="94"/>
      <c r="K2112" s="94"/>
      <c r="L2112" s="94"/>
      <c r="M2112" s="688" t="s">
        <v>697</v>
      </c>
      <c r="N2112" s="94"/>
      <c r="O2112" s="94"/>
    </row>
    <row r="2113" s="647" customFormat="1" spans="1:15">
      <c r="A2113" s="686" t="s">
        <v>695</v>
      </c>
      <c r="B2113" s="686" t="s">
        <v>60</v>
      </c>
      <c r="C2113" s="94" t="s">
        <v>2671</v>
      </c>
      <c r="D2113" s="94" t="s">
        <v>2672</v>
      </c>
      <c r="E2113" s="94"/>
      <c r="F2113" s="94"/>
      <c r="G2113" s="94"/>
      <c r="H2113" s="94"/>
      <c r="I2113" s="94"/>
      <c r="J2113" s="94"/>
      <c r="K2113" s="94"/>
      <c r="L2113" s="94"/>
      <c r="M2113" s="688" t="s">
        <v>697</v>
      </c>
      <c r="N2113" s="94"/>
      <c r="O2113" s="94"/>
    </row>
    <row r="2114" s="647" customFormat="1" ht="66.5" spans="1:15">
      <c r="A2114" s="686" t="s">
        <v>23</v>
      </c>
      <c r="B2114" s="686"/>
      <c r="C2114" s="94">
        <v>3105</v>
      </c>
      <c r="D2114" s="94" t="s">
        <v>2673</v>
      </c>
      <c r="E2114" s="94"/>
      <c r="F2114" s="94" t="s">
        <v>2674</v>
      </c>
      <c r="G2114" s="94"/>
      <c r="H2114" s="94" t="s">
        <v>20</v>
      </c>
      <c r="I2114" s="94"/>
      <c r="J2114" s="94"/>
      <c r="K2114" s="94"/>
      <c r="L2114" s="94"/>
      <c r="M2114" s="688"/>
      <c r="N2114" s="94" t="s">
        <v>20</v>
      </c>
      <c r="O2114" s="94"/>
    </row>
    <row r="2115" s="647" customFormat="1" spans="1:15">
      <c r="A2115" s="686" t="s">
        <v>21</v>
      </c>
      <c r="B2115" s="686"/>
      <c r="C2115" s="94">
        <v>310501</v>
      </c>
      <c r="D2115" s="94" t="s">
        <v>2675</v>
      </c>
      <c r="E2115" s="94"/>
      <c r="F2115" s="94"/>
      <c r="G2115" s="94"/>
      <c r="H2115" s="94" t="s">
        <v>20</v>
      </c>
      <c r="I2115" s="94"/>
      <c r="J2115" s="94"/>
      <c r="K2115" s="94"/>
      <c r="L2115" s="94"/>
      <c r="M2115" s="688"/>
      <c r="N2115" s="94" t="s">
        <v>20</v>
      </c>
      <c r="O2115" s="94"/>
    </row>
    <row r="2116" s="647" customFormat="1" ht="19" spans="1:15">
      <c r="A2116" s="686" t="s">
        <v>21</v>
      </c>
      <c r="B2116" s="686" t="s">
        <v>71</v>
      </c>
      <c r="C2116" s="94">
        <v>310501001</v>
      </c>
      <c r="D2116" s="94" t="s">
        <v>2676</v>
      </c>
      <c r="E2116" s="94" t="s">
        <v>2677</v>
      </c>
      <c r="F2116" s="94"/>
      <c r="G2116" s="94" t="s">
        <v>161</v>
      </c>
      <c r="H2116" s="94">
        <v>20</v>
      </c>
      <c r="I2116" s="94">
        <v>20</v>
      </c>
      <c r="J2116" s="94"/>
      <c r="K2116" s="94"/>
      <c r="L2116" s="94"/>
      <c r="M2116" s="688"/>
      <c r="N2116" s="94" t="s">
        <v>162</v>
      </c>
      <c r="O2116" s="94"/>
    </row>
    <row r="2117" s="647" customFormat="1" spans="1:15">
      <c r="A2117" s="686" t="s">
        <v>21</v>
      </c>
      <c r="B2117" s="686" t="s">
        <v>71</v>
      </c>
      <c r="C2117" s="94">
        <v>310501002</v>
      </c>
      <c r="D2117" s="94" t="s">
        <v>2678</v>
      </c>
      <c r="E2117" s="94" t="s">
        <v>2679</v>
      </c>
      <c r="F2117" s="94"/>
      <c r="G2117" s="94" t="s">
        <v>161</v>
      </c>
      <c r="H2117" s="94">
        <v>10</v>
      </c>
      <c r="I2117" s="94">
        <v>10</v>
      </c>
      <c r="J2117" s="94"/>
      <c r="K2117" s="94"/>
      <c r="L2117" s="94"/>
      <c r="M2117" s="688"/>
      <c r="N2117" s="94" t="s">
        <v>162</v>
      </c>
      <c r="O2117" s="94"/>
    </row>
    <row r="2118" s="647" customFormat="1" spans="1:15">
      <c r="A2118" s="686" t="s">
        <v>21</v>
      </c>
      <c r="B2118" s="686" t="s">
        <v>71</v>
      </c>
      <c r="C2118" s="94">
        <v>310501003</v>
      </c>
      <c r="D2118" s="94" t="s">
        <v>2680</v>
      </c>
      <c r="E2118" s="94"/>
      <c r="F2118" s="94"/>
      <c r="G2118" s="94" t="s">
        <v>2681</v>
      </c>
      <c r="H2118" s="94">
        <v>13</v>
      </c>
      <c r="I2118" s="94">
        <v>13</v>
      </c>
      <c r="J2118" s="94"/>
      <c r="K2118" s="94"/>
      <c r="L2118" s="94"/>
      <c r="M2118" s="688"/>
      <c r="N2118" s="94" t="s">
        <v>162</v>
      </c>
      <c r="O2118" s="94"/>
    </row>
    <row r="2119" s="647" customFormat="1" spans="1:15">
      <c r="A2119" s="686" t="s">
        <v>21</v>
      </c>
      <c r="B2119" s="686" t="s">
        <v>71</v>
      </c>
      <c r="C2119" s="94">
        <v>310501004</v>
      </c>
      <c r="D2119" s="94" t="s">
        <v>2682</v>
      </c>
      <c r="E2119" s="94"/>
      <c r="F2119" s="94"/>
      <c r="G2119" s="94" t="s">
        <v>161</v>
      </c>
      <c r="H2119" s="94">
        <v>20</v>
      </c>
      <c r="I2119" s="94">
        <v>20</v>
      </c>
      <c r="J2119" s="94"/>
      <c r="K2119" s="94"/>
      <c r="L2119" s="94"/>
      <c r="M2119" s="688"/>
      <c r="N2119" s="94" t="s">
        <v>162</v>
      </c>
      <c r="O2119" s="94"/>
    </row>
    <row r="2120" s="647" customFormat="1" ht="19" spans="1:15">
      <c r="A2120" s="686" t="s">
        <v>57</v>
      </c>
      <c r="B2120" s="686" t="s">
        <v>71</v>
      </c>
      <c r="C2120" s="94">
        <v>310501005</v>
      </c>
      <c r="D2120" s="94" t="s">
        <v>2683</v>
      </c>
      <c r="E2120" s="94" t="s">
        <v>2684</v>
      </c>
      <c r="F2120" s="94"/>
      <c r="G2120" s="94" t="s">
        <v>161</v>
      </c>
      <c r="H2120" s="94">
        <v>30</v>
      </c>
      <c r="I2120" s="94">
        <v>30</v>
      </c>
      <c r="J2120" s="94"/>
      <c r="K2120" s="94"/>
      <c r="L2120" s="94"/>
      <c r="M2120" s="688"/>
      <c r="N2120" s="94" t="s">
        <v>162</v>
      </c>
      <c r="O2120" s="94"/>
    </row>
    <row r="2121" s="647" customFormat="1" ht="19" spans="1:15">
      <c r="A2121" s="686" t="s">
        <v>21</v>
      </c>
      <c r="B2121" s="686" t="s">
        <v>71</v>
      </c>
      <c r="C2121" s="94">
        <v>310501006</v>
      </c>
      <c r="D2121" s="94" t="s">
        <v>2685</v>
      </c>
      <c r="E2121" s="94" t="s">
        <v>2686</v>
      </c>
      <c r="F2121" s="94"/>
      <c r="G2121" s="94" t="s">
        <v>161</v>
      </c>
      <c r="H2121" s="94">
        <v>35</v>
      </c>
      <c r="I2121" s="94">
        <v>35</v>
      </c>
      <c r="J2121" s="94"/>
      <c r="K2121" s="94"/>
      <c r="L2121" s="94"/>
      <c r="M2121" s="688"/>
      <c r="N2121" s="94" t="s">
        <v>162</v>
      </c>
      <c r="O2121" s="94"/>
    </row>
    <row r="2122" s="647" customFormat="1" ht="47.5" spans="1:15">
      <c r="A2122" s="686" t="s">
        <v>21</v>
      </c>
      <c r="B2122" s="686" t="s">
        <v>60</v>
      </c>
      <c r="C2122" s="94">
        <v>310501007</v>
      </c>
      <c r="D2122" s="94" t="s">
        <v>2687</v>
      </c>
      <c r="E2122" s="94" t="s">
        <v>2688</v>
      </c>
      <c r="F2122" s="94" t="s">
        <v>2689</v>
      </c>
      <c r="G2122" s="94" t="s">
        <v>2690</v>
      </c>
      <c r="H2122" s="94">
        <v>24</v>
      </c>
      <c r="I2122" s="94">
        <v>24</v>
      </c>
      <c r="J2122" s="94"/>
      <c r="K2122" s="94"/>
      <c r="L2122" s="94"/>
      <c r="M2122" s="688"/>
      <c r="N2122" s="94" t="s">
        <v>118</v>
      </c>
      <c r="O2122" s="94"/>
    </row>
    <row r="2123" s="647" customFormat="1" ht="47.5" spans="1:15">
      <c r="A2123" s="686" t="s">
        <v>21</v>
      </c>
      <c r="B2123" s="686" t="s">
        <v>60</v>
      </c>
      <c r="C2123" s="94">
        <v>310501008</v>
      </c>
      <c r="D2123" s="94" t="s">
        <v>2691</v>
      </c>
      <c r="E2123" s="94" t="s">
        <v>2692</v>
      </c>
      <c r="F2123" s="94" t="s">
        <v>2689</v>
      </c>
      <c r="G2123" s="94" t="s">
        <v>2690</v>
      </c>
      <c r="H2123" s="94">
        <v>48</v>
      </c>
      <c r="I2123" s="94">
        <v>48</v>
      </c>
      <c r="J2123" s="94"/>
      <c r="K2123" s="94"/>
      <c r="L2123" s="94"/>
      <c r="M2123" s="688"/>
      <c r="N2123" s="94" t="s">
        <v>118</v>
      </c>
      <c r="O2123" s="94"/>
    </row>
    <row r="2124" s="647" customFormat="1" ht="47.5" spans="1:15">
      <c r="A2124" s="686" t="s">
        <v>21</v>
      </c>
      <c r="B2124" s="686" t="s">
        <v>60</v>
      </c>
      <c r="C2124" s="94">
        <v>310501009</v>
      </c>
      <c r="D2124" s="94" t="s">
        <v>2693</v>
      </c>
      <c r="E2124" s="94" t="s">
        <v>2694</v>
      </c>
      <c r="F2124" s="94" t="s">
        <v>2695</v>
      </c>
      <c r="G2124" s="94" t="s">
        <v>161</v>
      </c>
      <c r="H2124" s="94">
        <v>64</v>
      </c>
      <c r="I2124" s="94">
        <v>64</v>
      </c>
      <c r="J2124" s="94"/>
      <c r="K2124" s="94"/>
      <c r="L2124" s="94"/>
      <c r="M2124" s="688"/>
      <c r="N2124" s="94" t="s">
        <v>118</v>
      </c>
      <c r="O2124" s="94"/>
    </row>
    <row r="2125" s="647" customFormat="1" ht="19" spans="1:15">
      <c r="A2125" s="686" t="s">
        <v>63</v>
      </c>
      <c r="B2125" s="686" t="s">
        <v>71</v>
      </c>
      <c r="C2125" s="94">
        <v>310501010</v>
      </c>
      <c r="D2125" s="94" t="s">
        <v>2696</v>
      </c>
      <c r="E2125" s="94" t="s">
        <v>2697</v>
      </c>
      <c r="F2125" s="94" t="s">
        <v>136</v>
      </c>
      <c r="G2125" s="94" t="s">
        <v>2698</v>
      </c>
      <c r="H2125" s="94">
        <v>5</v>
      </c>
      <c r="I2125" s="94">
        <v>5</v>
      </c>
      <c r="J2125" s="94"/>
      <c r="K2125" s="94"/>
      <c r="L2125" s="94"/>
      <c r="M2125" s="688"/>
      <c r="N2125" s="94" t="s">
        <v>118</v>
      </c>
      <c r="O2125" s="94"/>
    </row>
    <row r="2126" s="647" customFormat="1" spans="1:15">
      <c r="A2126" s="686" t="s">
        <v>21</v>
      </c>
      <c r="B2126" s="686" t="s">
        <v>71</v>
      </c>
      <c r="C2126" s="94">
        <v>310501011</v>
      </c>
      <c r="D2126" s="94" t="s">
        <v>2699</v>
      </c>
      <c r="E2126" s="94"/>
      <c r="F2126" s="94"/>
      <c r="G2126" s="94" t="s">
        <v>2700</v>
      </c>
      <c r="H2126" s="94">
        <v>3</v>
      </c>
      <c r="I2126" s="94">
        <v>3</v>
      </c>
      <c r="J2126" s="94"/>
      <c r="K2126" s="94"/>
      <c r="L2126" s="94"/>
      <c r="M2126" s="688"/>
      <c r="N2126" s="94" t="s">
        <v>162</v>
      </c>
      <c r="O2126" s="94"/>
    </row>
    <row r="2127" s="647" customFormat="1" spans="1:15">
      <c r="A2127" s="686" t="s">
        <v>169</v>
      </c>
      <c r="B2127" s="686" t="s">
        <v>71</v>
      </c>
      <c r="C2127" s="94" t="s">
        <v>2701</v>
      </c>
      <c r="D2127" s="94" t="s">
        <v>2702</v>
      </c>
      <c r="E2127" s="94"/>
      <c r="F2127" s="94"/>
      <c r="G2127" s="94" t="s">
        <v>161</v>
      </c>
      <c r="H2127" s="94">
        <v>30</v>
      </c>
      <c r="I2127" s="94">
        <v>30</v>
      </c>
      <c r="J2127" s="94"/>
      <c r="K2127" s="94"/>
      <c r="L2127" s="94"/>
      <c r="M2127" s="688"/>
      <c r="N2127" s="94" t="s">
        <v>162</v>
      </c>
      <c r="O2127" s="94"/>
    </row>
    <row r="2128" s="647" customFormat="1" spans="1:15">
      <c r="A2128" s="686" t="s">
        <v>21</v>
      </c>
      <c r="B2128" s="686"/>
      <c r="C2128" s="94">
        <v>310502</v>
      </c>
      <c r="D2128" s="94" t="s">
        <v>2703</v>
      </c>
      <c r="E2128" s="94"/>
      <c r="F2128" s="94"/>
      <c r="G2128" s="94"/>
      <c r="H2128" s="94" t="s">
        <v>20</v>
      </c>
      <c r="I2128" s="94"/>
      <c r="J2128" s="94"/>
      <c r="K2128" s="94"/>
      <c r="L2128" s="94"/>
      <c r="M2128" s="688"/>
      <c r="N2128" s="94" t="s">
        <v>20</v>
      </c>
      <c r="O2128" s="94"/>
    </row>
    <row r="2129" s="647" customFormat="1" spans="1:15">
      <c r="A2129" s="686" t="s">
        <v>21</v>
      </c>
      <c r="B2129" s="686" t="s">
        <v>71</v>
      </c>
      <c r="C2129" s="94">
        <v>310502001</v>
      </c>
      <c r="D2129" s="94" t="s">
        <v>2704</v>
      </c>
      <c r="E2129" s="94" t="s">
        <v>2705</v>
      </c>
      <c r="F2129" s="94"/>
      <c r="G2129" s="94" t="s">
        <v>2700</v>
      </c>
      <c r="H2129" s="94">
        <v>7.8</v>
      </c>
      <c r="I2129" s="94">
        <v>7.8</v>
      </c>
      <c r="J2129" s="94"/>
      <c r="K2129" s="94"/>
      <c r="L2129" s="94"/>
      <c r="M2129" s="688"/>
      <c r="N2129" s="94" t="s">
        <v>162</v>
      </c>
      <c r="O2129" s="94"/>
    </row>
    <row r="2130" s="647" customFormat="1" ht="19" spans="1:15">
      <c r="A2130" s="686" t="s">
        <v>21</v>
      </c>
      <c r="B2130" s="686" t="s">
        <v>71</v>
      </c>
      <c r="C2130" s="94">
        <v>310502002</v>
      </c>
      <c r="D2130" s="94" t="s">
        <v>2706</v>
      </c>
      <c r="E2130" s="94" t="s">
        <v>2707</v>
      </c>
      <c r="F2130" s="94"/>
      <c r="G2130" s="94" t="s">
        <v>2708</v>
      </c>
      <c r="H2130" s="94">
        <v>8.8</v>
      </c>
      <c r="I2130" s="94">
        <v>8.8</v>
      </c>
      <c r="J2130" s="94"/>
      <c r="K2130" s="94"/>
      <c r="L2130" s="94"/>
      <c r="M2130" s="688"/>
      <c r="N2130" s="94" t="s">
        <v>162</v>
      </c>
      <c r="O2130" s="94"/>
    </row>
    <row r="2131" s="647" customFormat="1" spans="1:15">
      <c r="A2131" s="686" t="s">
        <v>21</v>
      </c>
      <c r="B2131" s="686" t="s">
        <v>71</v>
      </c>
      <c r="C2131" s="94">
        <v>310502003</v>
      </c>
      <c r="D2131" s="94" t="s">
        <v>2709</v>
      </c>
      <c r="E2131" s="94"/>
      <c r="F2131" s="94"/>
      <c r="G2131" s="94" t="s">
        <v>2700</v>
      </c>
      <c r="H2131" s="94">
        <v>8.8</v>
      </c>
      <c r="I2131" s="94">
        <v>8.8</v>
      </c>
      <c r="J2131" s="94"/>
      <c r="K2131" s="94"/>
      <c r="L2131" s="94"/>
      <c r="M2131" s="688"/>
      <c r="N2131" s="94" t="s">
        <v>162</v>
      </c>
      <c r="O2131" s="94"/>
    </row>
    <row r="2132" s="647" customFormat="1" spans="1:15">
      <c r="A2132" s="686" t="s">
        <v>21</v>
      </c>
      <c r="B2132" s="686"/>
      <c r="C2132" s="94">
        <v>310503</v>
      </c>
      <c r="D2132" s="94" t="s">
        <v>2710</v>
      </c>
      <c r="E2132" s="94"/>
      <c r="F2132" s="94"/>
      <c r="G2132" s="94"/>
      <c r="H2132" s="94" t="s">
        <v>20</v>
      </c>
      <c r="I2132" s="94"/>
      <c r="J2132" s="94"/>
      <c r="K2132" s="94"/>
      <c r="L2132" s="94"/>
      <c r="M2132" s="688"/>
      <c r="N2132" s="94" t="s">
        <v>20</v>
      </c>
      <c r="O2132" s="94"/>
    </row>
    <row r="2133" s="647" customFormat="1" ht="28.5" spans="1:15">
      <c r="A2133" s="686" t="s">
        <v>21</v>
      </c>
      <c r="B2133" s="686" t="s">
        <v>71</v>
      </c>
      <c r="C2133" s="94">
        <v>310503001</v>
      </c>
      <c r="D2133" s="94" t="s">
        <v>2711</v>
      </c>
      <c r="E2133" s="94" t="s">
        <v>2712</v>
      </c>
      <c r="F2133" s="94"/>
      <c r="G2133" s="94" t="s">
        <v>161</v>
      </c>
      <c r="H2133" s="94">
        <v>22</v>
      </c>
      <c r="I2133" s="94">
        <v>22</v>
      </c>
      <c r="J2133" s="94"/>
      <c r="K2133" s="94"/>
      <c r="L2133" s="94"/>
      <c r="M2133" s="688"/>
      <c r="N2133" s="94" t="s">
        <v>162</v>
      </c>
      <c r="O2133" s="94"/>
    </row>
    <row r="2134" s="647" customFormat="1" spans="1:15">
      <c r="A2134" s="686" t="s">
        <v>21</v>
      </c>
      <c r="B2134" s="686" t="s">
        <v>71</v>
      </c>
      <c r="C2134" s="94">
        <v>310503002</v>
      </c>
      <c r="D2134" s="94" t="s">
        <v>2713</v>
      </c>
      <c r="E2134" s="94" t="s">
        <v>2714</v>
      </c>
      <c r="F2134" s="94"/>
      <c r="G2134" s="94" t="s">
        <v>2681</v>
      </c>
      <c r="H2134" s="94">
        <v>8.8</v>
      </c>
      <c r="I2134" s="94">
        <v>8.8</v>
      </c>
      <c r="J2134" s="94"/>
      <c r="K2134" s="94"/>
      <c r="L2134" s="94"/>
      <c r="M2134" s="688"/>
      <c r="N2134" s="94" t="s">
        <v>162</v>
      </c>
      <c r="O2134" s="94"/>
    </row>
    <row r="2135" s="647" customFormat="1" spans="1:15">
      <c r="A2135" s="686" t="s">
        <v>21</v>
      </c>
      <c r="B2135" s="686" t="s">
        <v>71</v>
      </c>
      <c r="C2135" s="94">
        <v>310503003</v>
      </c>
      <c r="D2135" s="94" t="s">
        <v>2715</v>
      </c>
      <c r="E2135" s="94"/>
      <c r="F2135" s="94"/>
      <c r="G2135" s="94" t="s">
        <v>161</v>
      </c>
      <c r="H2135" s="94">
        <v>8.8</v>
      </c>
      <c r="I2135" s="94">
        <v>8.8</v>
      </c>
      <c r="J2135" s="94"/>
      <c r="K2135" s="94"/>
      <c r="L2135" s="94"/>
      <c r="M2135" s="688"/>
      <c r="N2135" s="94" t="s">
        <v>162</v>
      </c>
      <c r="O2135" s="94"/>
    </row>
    <row r="2136" s="647" customFormat="1" spans="1:15">
      <c r="A2136" s="686" t="s">
        <v>21</v>
      </c>
      <c r="B2136" s="686" t="s">
        <v>71</v>
      </c>
      <c r="C2136" s="94">
        <v>310503004</v>
      </c>
      <c r="D2136" s="94" t="s">
        <v>2716</v>
      </c>
      <c r="E2136" s="94" t="s">
        <v>2717</v>
      </c>
      <c r="F2136" s="94"/>
      <c r="G2136" s="94" t="s">
        <v>161</v>
      </c>
      <c r="H2136" s="94">
        <v>8.8</v>
      </c>
      <c r="I2136" s="94">
        <v>8.8</v>
      </c>
      <c r="J2136" s="94"/>
      <c r="K2136" s="94"/>
      <c r="L2136" s="94"/>
      <c r="M2136" s="688"/>
      <c r="N2136" s="94" t="s">
        <v>162</v>
      </c>
      <c r="O2136" s="94"/>
    </row>
    <row r="2137" s="647" customFormat="1" ht="28.5" spans="1:15">
      <c r="A2137" s="686" t="s">
        <v>57</v>
      </c>
      <c r="B2137" s="686" t="s">
        <v>71</v>
      </c>
      <c r="C2137" s="94">
        <v>310503005</v>
      </c>
      <c r="D2137" s="94" t="s">
        <v>2718</v>
      </c>
      <c r="E2137" s="94" t="s">
        <v>2719</v>
      </c>
      <c r="F2137" s="94" t="s">
        <v>2720</v>
      </c>
      <c r="G2137" s="94" t="s">
        <v>161</v>
      </c>
      <c r="H2137" s="94">
        <v>28</v>
      </c>
      <c r="I2137" s="94">
        <v>28</v>
      </c>
      <c r="J2137" s="94"/>
      <c r="K2137" s="94"/>
      <c r="L2137" s="94"/>
      <c r="M2137" s="688"/>
      <c r="N2137" s="94" t="s">
        <v>162</v>
      </c>
      <c r="O2137" s="94"/>
    </row>
    <row r="2138" s="647" customFormat="1" spans="1:15">
      <c r="A2138" s="686" t="s">
        <v>21</v>
      </c>
      <c r="B2138" s="686"/>
      <c r="C2138" s="94">
        <v>310504</v>
      </c>
      <c r="D2138" s="94" t="s">
        <v>2721</v>
      </c>
      <c r="E2138" s="94"/>
      <c r="F2138" s="94"/>
      <c r="G2138" s="94"/>
      <c r="H2138" s="94" t="s">
        <v>20</v>
      </c>
      <c r="I2138" s="94"/>
      <c r="J2138" s="94"/>
      <c r="K2138" s="94"/>
      <c r="L2138" s="94"/>
      <c r="M2138" s="688"/>
      <c r="N2138" s="94" t="s">
        <v>20</v>
      </c>
      <c r="O2138" s="94"/>
    </row>
    <row r="2139" s="647" customFormat="1" ht="19" spans="1:15">
      <c r="A2139" s="686" t="s">
        <v>21</v>
      </c>
      <c r="B2139" s="686" t="s">
        <v>71</v>
      </c>
      <c r="C2139" s="94">
        <v>310504001</v>
      </c>
      <c r="D2139" s="94" t="s">
        <v>2722</v>
      </c>
      <c r="E2139" s="94" t="s">
        <v>2723</v>
      </c>
      <c r="F2139" s="94"/>
      <c r="G2139" s="94" t="s">
        <v>161</v>
      </c>
      <c r="H2139" s="94">
        <v>35</v>
      </c>
      <c r="I2139" s="94">
        <v>35</v>
      </c>
      <c r="J2139" s="94"/>
      <c r="K2139" s="94"/>
      <c r="L2139" s="94"/>
      <c r="M2139" s="688"/>
      <c r="N2139" s="94" t="s">
        <v>162</v>
      </c>
      <c r="O2139" s="94"/>
    </row>
    <row r="2140" s="647" customFormat="1" ht="19" spans="1:15">
      <c r="A2140" s="686" t="s">
        <v>21</v>
      </c>
      <c r="B2140" s="686" t="s">
        <v>71</v>
      </c>
      <c r="C2140" s="94">
        <v>310504002</v>
      </c>
      <c r="D2140" s="94" t="s">
        <v>2724</v>
      </c>
      <c r="E2140" s="94" t="s">
        <v>2725</v>
      </c>
      <c r="F2140" s="94"/>
      <c r="G2140" s="94" t="s">
        <v>161</v>
      </c>
      <c r="H2140" s="94">
        <v>70</v>
      </c>
      <c r="I2140" s="94">
        <v>70</v>
      </c>
      <c r="J2140" s="94"/>
      <c r="K2140" s="94"/>
      <c r="L2140" s="94"/>
      <c r="M2140" s="688"/>
      <c r="N2140" s="94" t="s">
        <v>162</v>
      </c>
      <c r="O2140" s="94"/>
    </row>
    <row r="2141" s="647" customFormat="1" spans="1:15">
      <c r="A2141" s="686" t="s">
        <v>270</v>
      </c>
      <c r="B2141" s="686" t="s">
        <v>71</v>
      </c>
      <c r="C2141" s="94">
        <v>310504003</v>
      </c>
      <c r="D2141" s="94" t="s">
        <v>2726</v>
      </c>
      <c r="E2141" s="94"/>
      <c r="F2141" s="94"/>
      <c r="G2141" s="94"/>
      <c r="H2141" s="94"/>
      <c r="I2141" s="94"/>
      <c r="J2141" s="94"/>
      <c r="K2141" s="94"/>
      <c r="L2141" s="94"/>
      <c r="M2141" s="688" t="s">
        <v>272</v>
      </c>
      <c r="N2141" s="94"/>
      <c r="O2141" s="94"/>
    </row>
    <row r="2142" s="647" customFormat="1" ht="28.5" spans="1:15">
      <c r="A2142" s="686" t="s">
        <v>21</v>
      </c>
      <c r="B2142" s="686" t="s">
        <v>71</v>
      </c>
      <c r="C2142" s="94">
        <v>310504004</v>
      </c>
      <c r="D2142" s="94" t="s">
        <v>2727</v>
      </c>
      <c r="E2142" s="94" t="s">
        <v>2728</v>
      </c>
      <c r="F2142" s="94"/>
      <c r="G2142" s="94" t="s">
        <v>161</v>
      </c>
      <c r="H2142" s="94">
        <v>141</v>
      </c>
      <c r="I2142" s="94">
        <v>141</v>
      </c>
      <c r="J2142" s="94"/>
      <c r="K2142" s="94"/>
      <c r="L2142" s="94"/>
      <c r="M2142" s="688"/>
      <c r="N2142" s="94" t="s">
        <v>128</v>
      </c>
      <c r="O2142" s="94"/>
    </row>
    <row r="2143" s="647" customFormat="1" spans="1:15">
      <c r="A2143" s="686" t="s">
        <v>21</v>
      </c>
      <c r="B2143" s="686"/>
      <c r="C2143" s="94">
        <v>310505</v>
      </c>
      <c r="D2143" s="94" t="s">
        <v>2729</v>
      </c>
      <c r="E2143" s="94"/>
      <c r="F2143" s="94"/>
      <c r="G2143" s="94"/>
      <c r="H2143" s="94" t="s">
        <v>20</v>
      </c>
      <c r="I2143" s="94"/>
      <c r="J2143" s="94"/>
      <c r="K2143" s="94"/>
      <c r="L2143" s="94"/>
      <c r="M2143" s="688"/>
      <c r="N2143" s="94" t="s">
        <v>20</v>
      </c>
      <c r="O2143" s="94"/>
    </row>
    <row r="2144" s="647" customFormat="1" ht="19" spans="1:15">
      <c r="A2144" s="686" t="s">
        <v>21</v>
      </c>
      <c r="B2144" s="686" t="s">
        <v>71</v>
      </c>
      <c r="C2144" s="94">
        <v>310505001</v>
      </c>
      <c r="D2144" s="94" t="s">
        <v>2730</v>
      </c>
      <c r="E2144" s="94" t="s">
        <v>2731</v>
      </c>
      <c r="F2144" s="94"/>
      <c r="G2144" s="94" t="s">
        <v>161</v>
      </c>
      <c r="H2144" s="94">
        <v>500</v>
      </c>
      <c r="I2144" s="94">
        <v>500</v>
      </c>
      <c r="J2144" s="94"/>
      <c r="K2144" s="94"/>
      <c r="L2144" s="94"/>
      <c r="M2144" s="688"/>
      <c r="N2144" s="94" t="s">
        <v>118</v>
      </c>
      <c r="O2144" s="94"/>
    </row>
    <row r="2145" s="647" customFormat="1" ht="28.5" spans="1:15">
      <c r="A2145" s="686" t="s">
        <v>21</v>
      </c>
      <c r="B2145" s="686" t="s">
        <v>71</v>
      </c>
      <c r="C2145" s="94">
        <v>3105050010</v>
      </c>
      <c r="D2145" s="94" t="s">
        <v>2732</v>
      </c>
      <c r="E2145" s="94" t="s">
        <v>2733</v>
      </c>
      <c r="F2145" s="94" t="s">
        <v>2734</v>
      </c>
      <c r="G2145" s="94" t="s">
        <v>161</v>
      </c>
      <c r="H2145" s="94">
        <v>500</v>
      </c>
      <c r="I2145" s="94">
        <v>500</v>
      </c>
      <c r="J2145" s="94"/>
      <c r="K2145" s="94"/>
      <c r="L2145" s="94"/>
      <c r="M2145" s="688"/>
      <c r="N2145" s="94" t="s">
        <v>118</v>
      </c>
      <c r="O2145" s="94"/>
    </row>
    <row r="2146" s="647" customFormat="1" ht="28.5" spans="1:15">
      <c r="A2146" s="686" t="s">
        <v>21</v>
      </c>
      <c r="B2146" s="686" t="s">
        <v>71</v>
      </c>
      <c r="C2146" s="94">
        <v>310505002</v>
      </c>
      <c r="D2146" s="94" t="s">
        <v>2735</v>
      </c>
      <c r="E2146" s="94" t="s">
        <v>2736</v>
      </c>
      <c r="F2146" s="94" t="s">
        <v>2737</v>
      </c>
      <c r="G2146" s="94" t="s">
        <v>161</v>
      </c>
      <c r="H2146" s="94">
        <v>128</v>
      </c>
      <c r="I2146" s="94">
        <v>128</v>
      </c>
      <c r="J2146" s="94"/>
      <c r="K2146" s="94"/>
      <c r="L2146" s="94"/>
      <c r="M2146" s="688"/>
      <c r="N2146" s="94" t="s">
        <v>118</v>
      </c>
      <c r="O2146" s="94"/>
    </row>
    <row r="2147" s="647" customFormat="1" ht="19" spans="1:15">
      <c r="A2147" s="686" t="s">
        <v>21</v>
      </c>
      <c r="B2147" s="686" t="s">
        <v>60</v>
      </c>
      <c r="C2147" s="94">
        <v>310505003</v>
      </c>
      <c r="D2147" s="94" t="s">
        <v>2738</v>
      </c>
      <c r="E2147" s="94" t="s">
        <v>2739</v>
      </c>
      <c r="F2147" s="94" t="s">
        <v>2740</v>
      </c>
      <c r="G2147" s="94" t="s">
        <v>161</v>
      </c>
      <c r="H2147" s="94">
        <v>208</v>
      </c>
      <c r="I2147" s="94">
        <v>208</v>
      </c>
      <c r="J2147" s="94"/>
      <c r="K2147" s="94"/>
      <c r="L2147" s="94"/>
      <c r="M2147" s="688"/>
      <c r="N2147" s="94" t="s">
        <v>118</v>
      </c>
      <c r="O2147" s="94"/>
    </row>
    <row r="2148" s="647" customFormat="1" ht="38" spans="1:15">
      <c r="A2148" s="686" t="s">
        <v>63</v>
      </c>
      <c r="B2148" s="686" t="s">
        <v>60</v>
      </c>
      <c r="C2148" s="94">
        <v>310505004</v>
      </c>
      <c r="D2148" s="94" t="s">
        <v>2741</v>
      </c>
      <c r="E2148" s="94" t="s">
        <v>2742</v>
      </c>
      <c r="F2148" s="94" t="s">
        <v>2743</v>
      </c>
      <c r="G2148" s="94" t="s">
        <v>2744</v>
      </c>
      <c r="H2148" s="94">
        <v>30</v>
      </c>
      <c r="I2148" s="94">
        <v>30</v>
      </c>
      <c r="J2148" s="94"/>
      <c r="K2148" s="94"/>
      <c r="L2148" s="94"/>
      <c r="M2148" s="688"/>
      <c r="N2148" s="94" t="s">
        <v>118</v>
      </c>
      <c r="O2148" s="94"/>
    </row>
    <row r="2149" s="647" customFormat="1" ht="38" spans="1:15">
      <c r="A2149" s="686" t="s">
        <v>57</v>
      </c>
      <c r="B2149" s="686" t="s">
        <v>60</v>
      </c>
      <c r="C2149" s="94">
        <v>310505005</v>
      </c>
      <c r="D2149" s="94" t="s">
        <v>2745</v>
      </c>
      <c r="E2149" s="94" t="s">
        <v>2746</v>
      </c>
      <c r="F2149" s="94" t="s">
        <v>2747</v>
      </c>
      <c r="G2149" s="94" t="s">
        <v>2748</v>
      </c>
      <c r="H2149" s="94">
        <v>60</v>
      </c>
      <c r="I2149" s="94">
        <v>60</v>
      </c>
      <c r="J2149" s="94"/>
      <c r="K2149" s="94"/>
      <c r="L2149" s="94"/>
      <c r="M2149" s="688" t="s">
        <v>2749</v>
      </c>
      <c r="N2149" s="94" t="s">
        <v>118</v>
      </c>
      <c r="O2149" s="94"/>
    </row>
    <row r="2150" s="647" customFormat="1" ht="19" spans="1:15">
      <c r="A2150" s="686" t="s">
        <v>21</v>
      </c>
      <c r="B2150" s="686" t="s">
        <v>60</v>
      </c>
      <c r="C2150" s="94">
        <v>310505006</v>
      </c>
      <c r="D2150" s="94" t="s">
        <v>2750</v>
      </c>
      <c r="E2150" s="94" t="s">
        <v>2751</v>
      </c>
      <c r="F2150" s="94"/>
      <c r="G2150" s="94" t="s">
        <v>2744</v>
      </c>
      <c r="H2150" s="94">
        <v>200</v>
      </c>
      <c r="I2150" s="94">
        <v>200</v>
      </c>
      <c r="J2150" s="94"/>
      <c r="K2150" s="94"/>
      <c r="L2150" s="94"/>
      <c r="M2150" s="688"/>
      <c r="N2150" s="94" t="s">
        <v>118</v>
      </c>
      <c r="O2150" s="94"/>
    </row>
    <row r="2151" s="647" customFormat="1" spans="1:15">
      <c r="A2151" s="686" t="s">
        <v>21</v>
      </c>
      <c r="B2151" s="686"/>
      <c r="C2151" s="94">
        <v>310506</v>
      </c>
      <c r="D2151" s="94" t="s">
        <v>2752</v>
      </c>
      <c r="E2151" s="94"/>
      <c r="F2151" s="94"/>
      <c r="G2151" s="94"/>
      <c r="H2151" s="94" t="s">
        <v>20</v>
      </c>
      <c r="I2151" s="94"/>
      <c r="J2151" s="94"/>
      <c r="K2151" s="94"/>
      <c r="L2151" s="94"/>
      <c r="M2151" s="688"/>
      <c r="N2151" s="94" t="s">
        <v>20</v>
      </c>
      <c r="O2151" s="94"/>
    </row>
    <row r="2152" s="647" customFormat="1" ht="19" spans="1:15">
      <c r="A2152" s="686" t="s">
        <v>21</v>
      </c>
      <c r="B2152" s="686" t="s">
        <v>71</v>
      </c>
      <c r="C2152" s="94">
        <v>310506001</v>
      </c>
      <c r="D2152" s="94" t="s">
        <v>2753</v>
      </c>
      <c r="E2152" s="94" t="s">
        <v>2754</v>
      </c>
      <c r="F2152" s="94" t="s">
        <v>2755</v>
      </c>
      <c r="G2152" s="94" t="s">
        <v>2756</v>
      </c>
      <c r="H2152" s="94">
        <v>88</v>
      </c>
      <c r="I2152" s="94">
        <v>88</v>
      </c>
      <c r="J2152" s="94"/>
      <c r="K2152" s="94"/>
      <c r="L2152" s="94"/>
      <c r="M2152" s="688" t="s">
        <v>2757</v>
      </c>
      <c r="N2152" s="94" t="s">
        <v>162</v>
      </c>
      <c r="O2152" s="94"/>
    </row>
    <row r="2153" s="647" customFormat="1" spans="1:15">
      <c r="A2153" s="686" t="s">
        <v>21</v>
      </c>
      <c r="B2153" s="686" t="s">
        <v>71</v>
      </c>
      <c r="C2153" s="94">
        <v>310506002</v>
      </c>
      <c r="D2153" s="94" t="s">
        <v>2758</v>
      </c>
      <c r="E2153" s="94"/>
      <c r="F2153" s="94"/>
      <c r="G2153" s="94" t="s">
        <v>161</v>
      </c>
      <c r="H2153" s="94">
        <v>180</v>
      </c>
      <c r="I2153" s="94">
        <v>180</v>
      </c>
      <c r="J2153" s="94"/>
      <c r="K2153" s="94"/>
      <c r="L2153" s="94"/>
      <c r="M2153" s="688"/>
      <c r="N2153" s="94" t="s">
        <v>162</v>
      </c>
      <c r="O2153" s="94"/>
    </row>
    <row r="2154" s="647" customFormat="1" ht="19" spans="1:15">
      <c r="A2154" s="686" t="s">
        <v>21</v>
      </c>
      <c r="B2154" s="686" t="s">
        <v>71</v>
      </c>
      <c r="C2154" s="94">
        <v>310506003</v>
      </c>
      <c r="D2154" s="94" t="s">
        <v>2759</v>
      </c>
      <c r="E2154" s="94"/>
      <c r="F2154" s="94"/>
      <c r="G2154" s="94" t="s">
        <v>2756</v>
      </c>
      <c r="H2154" s="94">
        <v>40</v>
      </c>
      <c r="I2154" s="94">
        <v>40</v>
      </c>
      <c r="J2154" s="94"/>
      <c r="K2154" s="94"/>
      <c r="L2154" s="94"/>
      <c r="M2154" s="688"/>
      <c r="N2154" s="94" t="s">
        <v>162</v>
      </c>
      <c r="O2154" s="94"/>
    </row>
    <row r="2155" s="647" customFormat="1" spans="1:15">
      <c r="A2155" s="686" t="s">
        <v>21</v>
      </c>
      <c r="B2155" s="686"/>
      <c r="C2155" s="94">
        <v>310507</v>
      </c>
      <c r="D2155" s="94" t="s">
        <v>2760</v>
      </c>
      <c r="E2155" s="94"/>
      <c r="F2155" s="94"/>
      <c r="G2155" s="94"/>
      <c r="H2155" s="94" t="s">
        <v>20</v>
      </c>
      <c r="I2155" s="94"/>
      <c r="J2155" s="94"/>
      <c r="K2155" s="94"/>
      <c r="L2155" s="94"/>
      <c r="M2155" s="688"/>
      <c r="N2155" s="94" t="s">
        <v>20</v>
      </c>
      <c r="O2155" s="94"/>
    </row>
    <row r="2156" s="647" customFormat="1" ht="19" spans="1:15">
      <c r="A2156" s="686" t="s">
        <v>21</v>
      </c>
      <c r="B2156" s="686" t="s">
        <v>71</v>
      </c>
      <c r="C2156" s="94">
        <v>310507001</v>
      </c>
      <c r="D2156" s="94" t="s">
        <v>2761</v>
      </c>
      <c r="E2156" s="94" t="s">
        <v>2762</v>
      </c>
      <c r="F2156" s="94"/>
      <c r="G2156" s="94" t="s">
        <v>161</v>
      </c>
      <c r="H2156" s="94">
        <v>64</v>
      </c>
      <c r="I2156" s="94">
        <v>64</v>
      </c>
      <c r="J2156" s="94"/>
      <c r="K2156" s="94"/>
      <c r="L2156" s="94"/>
      <c r="M2156" s="688"/>
      <c r="N2156" s="94" t="s">
        <v>118</v>
      </c>
      <c r="O2156" s="94"/>
    </row>
    <row r="2157" s="647" customFormat="1" ht="57" spans="1:15">
      <c r="A2157" s="686" t="s">
        <v>57</v>
      </c>
      <c r="B2157" s="686" t="s">
        <v>60</v>
      </c>
      <c r="C2157" s="94">
        <v>310507002</v>
      </c>
      <c r="D2157" s="94" t="s">
        <v>2763</v>
      </c>
      <c r="E2157" s="94" t="s">
        <v>2764</v>
      </c>
      <c r="F2157" s="94" t="s">
        <v>2765</v>
      </c>
      <c r="G2157" s="94" t="s">
        <v>161</v>
      </c>
      <c r="H2157" s="94">
        <v>260</v>
      </c>
      <c r="I2157" s="94">
        <v>260</v>
      </c>
      <c r="J2157" s="94"/>
      <c r="K2157" s="94"/>
      <c r="L2157" s="94"/>
      <c r="M2157" s="688"/>
      <c r="N2157" s="94" t="s">
        <v>118</v>
      </c>
      <c r="O2157" s="94"/>
    </row>
    <row r="2158" s="647" customFormat="1" ht="57" spans="1:15">
      <c r="A2158" s="686" t="s">
        <v>21</v>
      </c>
      <c r="B2158" s="686" t="s">
        <v>60</v>
      </c>
      <c r="C2158" s="94">
        <v>3105070020</v>
      </c>
      <c r="D2158" s="94" t="s">
        <v>2766</v>
      </c>
      <c r="E2158" s="94" t="s">
        <v>2764</v>
      </c>
      <c r="F2158" s="94" t="s">
        <v>2765</v>
      </c>
      <c r="G2158" s="94" t="s">
        <v>161</v>
      </c>
      <c r="H2158" s="94">
        <v>500</v>
      </c>
      <c r="I2158" s="94">
        <v>500</v>
      </c>
      <c r="J2158" s="94"/>
      <c r="K2158" s="94"/>
      <c r="L2158" s="94"/>
      <c r="M2158" s="688"/>
      <c r="N2158" s="94" t="s">
        <v>118</v>
      </c>
      <c r="O2158" s="94"/>
    </row>
    <row r="2159" s="647" customFormat="1" ht="19" spans="1:15">
      <c r="A2159" s="686" t="s">
        <v>21</v>
      </c>
      <c r="B2159" s="686" t="s">
        <v>60</v>
      </c>
      <c r="C2159" s="94">
        <v>310507003</v>
      </c>
      <c r="D2159" s="94" t="s">
        <v>2767</v>
      </c>
      <c r="E2159" s="94" t="s">
        <v>2768</v>
      </c>
      <c r="F2159" s="94" t="s">
        <v>2769</v>
      </c>
      <c r="G2159" s="94" t="s">
        <v>161</v>
      </c>
      <c r="H2159" s="94">
        <v>64</v>
      </c>
      <c r="I2159" s="94">
        <v>64</v>
      </c>
      <c r="J2159" s="94"/>
      <c r="K2159" s="94"/>
      <c r="L2159" s="94"/>
      <c r="M2159" s="688"/>
      <c r="N2159" s="94" t="s">
        <v>118</v>
      </c>
      <c r="O2159" s="94"/>
    </row>
    <row r="2160" s="647" customFormat="1" ht="19" spans="1:15">
      <c r="A2160" s="686" t="s">
        <v>21</v>
      </c>
      <c r="B2160" s="686" t="s">
        <v>60</v>
      </c>
      <c r="C2160" s="94">
        <v>310507004</v>
      </c>
      <c r="D2160" s="94" t="s">
        <v>2770</v>
      </c>
      <c r="E2160" s="94" t="s">
        <v>2771</v>
      </c>
      <c r="F2160" s="94" t="s">
        <v>2772</v>
      </c>
      <c r="G2160" s="94" t="s">
        <v>161</v>
      </c>
      <c r="H2160" s="94">
        <v>32</v>
      </c>
      <c r="I2160" s="94">
        <v>32</v>
      </c>
      <c r="J2160" s="94"/>
      <c r="K2160" s="94"/>
      <c r="L2160" s="94"/>
      <c r="M2160" s="688"/>
      <c r="N2160" s="94" t="s">
        <v>118</v>
      </c>
      <c r="O2160" s="94"/>
    </row>
    <row r="2161" s="647" customFormat="1" ht="19" spans="1:15">
      <c r="A2161" s="686" t="s">
        <v>60</v>
      </c>
      <c r="B2161" s="686" t="s">
        <v>60</v>
      </c>
      <c r="C2161" s="94">
        <v>310507005</v>
      </c>
      <c r="D2161" s="94" t="s">
        <v>2773</v>
      </c>
      <c r="E2161" s="94" t="s">
        <v>2774</v>
      </c>
      <c r="F2161" s="94" t="s">
        <v>2775</v>
      </c>
      <c r="G2161" s="94" t="s">
        <v>161</v>
      </c>
      <c r="H2161" s="94">
        <v>24</v>
      </c>
      <c r="I2161" s="94">
        <v>24</v>
      </c>
      <c r="J2161" s="94"/>
      <c r="K2161" s="94"/>
      <c r="L2161" s="94"/>
      <c r="M2161" s="688"/>
      <c r="N2161" s="94" t="s">
        <v>118</v>
      </c>
      <c r="O2161" s="94"/>
    </row>
    <row r="2162" s="647" customFormat="1" ht="19" spans="1:15">
      <c r="A2162" s="686" t="s">
        <v>323</v>
      </c>
      <c r="B2162" s="686" t="s">
        <v>60</v>
      </c>
      <c r="C2162" s="94">
        <v>310507006</v>
      </c>
      <c r="D2162" s="94" t="s">
        <v>2776</v>
      </c>
      <c r="E2162" s="94" t="s">
        <v>2777</v>
      </c>
      <c r="F2162" s="94" t="s">
        <v>2775</v>
      </c>
      <c r="G2162" s="94" t="s">
        <v>161</v>
      </c>
      <c r="H2162" s="94">
        <v>32</v>
      </c>
      <c r="I2162" s="94">
        <v>32</v>
      </c>
      <c r="J2162" s="94"/>
      <c r="K2162" s="94"/>
      <c r="L2162" s="94"/>
      <c r="M2162" s="688" t="s">
        <v>2778</v>
      </c>
      <c r="N2162" s="94" t="s">
        <v>118</v>
      </c>
      <c r="O2162" s="94"/>
    </row>
    <row r="2163" s="647" customFormat="1" ht="19" spans="1:15">
      <c r="A2163" s="686" t="s">
        <v>21</v>
      </c>
      <c r="B2163" s="686" t="s">
        <v>71</v>
      </c>
      <c r="C2163" s="94">
        <v>310507007</v>
      </c>
      <c r="D2163" s="94" t="s">
        <v>2779</v>
      </c>
      <c r="E2163" s="94" t="s">
        <v>2780</v>
      </c>
      <c r="F2163" s="94"/>
      <c r="G2163" s="94" t="s">
        <v>161</v>
      </c>
      <c r="H2163" s="94">
        <v>32</v>
      </c>
      <c r="I2163" s="94">
        <v>32</v>
      </c>
      <c r="J2163" s="94"/>
      <c r="K2163" s="94"/>
      <c r="L2163" s="94"/>
      <c r="M2163" s="688"/>
      <c r="N2163" s="94" t="s">
        <v>118</v>
      </c>
      <c r="O2163" s="94"/>
    </row>
    <row r="2164" s="647" customFormat="1" spans="1:15">
      <c r="A2164" s="686" t="s">
        <v>21</v>
      </c>
      <c r="B2164" s="686"/>
      <c r="C2164" s="94">
        <v>310508</v>
      </c>
      <c r="D2164" s="94" t="s">
        <v>2781</v>
      </c>
      <c r="E2164" s="94"/>
      <c r="F2164" s="94"/>
      <c r="G2164" s="94"/>
      <c r="H2164" s="94" t="s">
        <v>20</v>
      </c>
      <c r="I2164" s="94"/>
      <c r="J2164" s="94"/>
      <c r="K2164" s="94"/>
      <c r="L2164" s="94"/>
      <c r="M2164" s="688"/>
      <c r="N2164" s="94" t="s">
        <v>20</v>
      </c>
      <c r="O2164" s="94"/>
    </row>
    <row r="2165" s="647" customFormat="1" ht="28.5" spans="1:15">
      <c r="A2165" s="686" t="s">
        <v>21</v>
      </c>
      <c r="B2165" s="686" t="s">
        <v>71</v>
      </c>
      <c r="C2165" s="94">
        <v>310508001</v>
      </c>
      <c r="D2165" s="94" t="s">
        <v>2782</v>
      </c>
      <c r="E2165" s="94" t="s">
        <v>2783</v>
      </c>
      <c r="F2165" s="94"/>
      <c r="G2165" s="94" t="s">
        <v>161</v>
      </c>
      <c r="H2165" s="94">
        <v>35</v>
      </c>
      <c r="I2165" s="94">
        <v>35</v>
      </c>
      <c r="J2165" s="94"/>
      <c r="K2165" s="94"/>
      <c r="L2165" s="94"/>
      <c r="M2165" s="688"/>
      <c r="N2165" s="94" t="s">
        <v>118</v>
      </c>
      <c r="O2165" s="94"/>
    </row>
    <row r="2166" s="647" customFormat="1" spans="1:15">
      <c r="A2166" s="686" t="s">
        <v>21</v>
      </c>
      <c r="B2166" s="686" t="s">
        <v>71</v>
      </c>
      <c r="C2166" s="94">
        <v>310508002</v>
      </c>
      <c r="D2166" s="94" t="s">
        <v>2784</v>
      </c>
      <c r="E2166" s="94"/>
      <c r="F2166" s="94"/>
      <c r="G2166" s="94" t="s">
        <v>161</v>
      </c>
      <c r="H2166" s="94">
        <v>10</v>
      </c>
      <c r="I2166" s="94">
        <v>10</v>
      </c>
      <c r="J2166" s="94"/>
      <c r="K2166" s="94"/>
      <c r="L2166" s="94"/>
      <c r="M2166" s="688"/>
      <c r="N2166" s="94" t="s">
        <v>118</v>
      </c>
      <c r="O2166" s="94"/>
    </row>
    <row r="2167" s="647" customFormat="1" spans="1:15">
      <c r="A2167" s="686" t="s">
        <v>21</v>
      </c>
      <c r="B2167" s="686" t="s">
        <v>71</v>
      </c>
      <c r="C2167" s="94">
        <v>310508003</v>
      </c>
      <c r="D2167" s="94" t="s">
        <v>2785</v>
      </c>
      <c r="E2167" s="94"/>
      <c r="F2167" s="94"/>
      <c r="G2167" s="94" t="s">
        <v>2700</v>
      </c>
      <c r="H2167" s="94">
        <v>10</v>
      </c>
      <c r="I2167" s="94">
        <v>10</v>
      </c>
      <c r="J2167" s="94"/>
      <c r="K2167" s="94"/>
      <c r="L2167" s="94"/>
      <c r="M2167" s="688"/>
      <c r="N2167" s="94" t="s">
        <v>118</v>
      </c>
      <c r="O2167" s="94"/>
    </row>
    <row r="2168" s="647" customFormat="1" spans="1:15">
      <c r="A2168" s="686" t="s">
        <v>21</v>
      </c>
      <c r="B2168" s="686" t="s">
        <v>71</v>
      </c>
      <c r="C2168" s="94">
        <v>310508004</v>
      </c>
      <c r="D2168" s="94" t="s">
        <v>2786</v>
      </c>
      <c r="E2168" s="94"/>
      <c r="F2168" s="94"/>
      <c r="G2168" s="94" t="s">
        <v>161</v>
      </c>
      <c r="H2168" s="94">
        <v>15</v>
      </c>
      <c r="I2168" s="94">
        <v>15</v>
      </c>
      <c r="J2168" s="94"/>
      <c r="K2168" s="94"/>
      <c r="L2168" s="94"/>
      <c r="M2168" s="688"/>
      <c r="N2168" s="94" t="s">
        <v>118</v>
      </c>
      <c r="O2168" s="94"/>
    </row>
    <row r="2169" s="647" customFormat="1" spans="1:15">
      <c r="A2169" s="686" t="s">
        <v>21</v>
      </c>
      <c r="B2169" s="686"/>
      <c r="C2169" s="94">
        <v>310509</v>
      </c>
      <c r="D2169" s="94" t="s">
        <v>2787</v>
      </c>
      <c r="E2169" s="94"/>
      <c r="F2169" s="94"/>
      <c r="G2169" s="94"/>
      <c r="H2169" s="94" t="s">
        <v>20</v>
      </c>
      <c r="I2169" s="94"/>
      <c r="J2169" s="94"/>
      <c r="K2169" s="94"/>
      <c r="L2169" s="94"/>
      <c r="M2169" s="688"/>
      <c r="N2169" s="94" t="s">
        <v>20</v>
      </c>
      <c r="O2169" s="94"/>
    </row>
    <row r="2170" s="647" customFormat="1" ht="19" spans="1:15">
      <c r="A2170" s="686" t="s">
        <v>21</v>
      </c>
      <c r="B2170" s="686" t="s">
        <v>60</v>
      </c>
      <c r="C2170" s="94">
        <v>310509001</v>
      </c>
      <c r="D2170" s="94" t="s">
        <v>2788</v>
      </c>
      <c r="E2170" s="94" t="s">
        <v>2789</v>
      </c>
      <c r="F2170" s="94"/>
      <c r="G2170" s="94" t="s">
        <v>161</v>
      </c>
      <c r="H2170" s="94">
        <v>200</v>
      </c>
      <c r="I2170" s="94">
        <v>200</v>
      </c>
      <c r="J2170" s="94"/>
      <c r="K2170" s="94"/>
      <c r="L2170" s="94"/>
      <c r="M2170" s="688"/>
      <c r="N2170" s="94" t="s">
        <v>118</v>
      </c>
      <c r="O2170" s="94"/>
    </row>
    <row r="2171" s="647" customFormat="1" spans="1:15">
      <c r="A2171" s="686" t="s">
        <v>21</v>
      </c>
      <c r="B2171" s="686"/>
      <c r="C2171" s="94">
        <v>310510</v>
      </c>
      <c r="D2171" s="94" t="s">
        <v>2790</v>
      </c>
      <c r="E2171" s="94"/>
      <c r="F2171" s="94"/>
      <c r="G2171" s="94"/>
      <c r="H2171" s="94" t="s">
        <v>20</v>
      </c>
      <c r="I2171" s="94"/>
      <c r="J2171" s="94"/>
      <c r="K2171" s="94"/>
      <c r="L2171" s="94"/>
      <c r="M2171" s="688"/>
      <c r="N2171" s="94" t="s">
        <v>20</v>
      </c>
      <c r="O2171" s="94"/>
    </row>
    <row r="2172" s="647" customFormat="1" spans="1:15">
      <c r="A2172" s="686" t="s">
        <v>21</v>
      </c>
      <c r="B2172" s="686" t="s">
        <v>60</v>
      </c>
      <c r="C2172" s="94">
        <v>310510001</v>
      </c>
      <c r="D2172" s="94" t="s">
        <v>2791</v>
      </c>
      <c r="E2172" s="94"/>
      <c r="F2172" s="94"/>
      <c r="G2172" s="94" t="s">
        <v>2700</v>
      </c>
      <c r="H2172" s="94">
        <v>5.2</v>
      </c>
      <c r="I2172" s="94">
        <v>5.2</v>
      </c>
      <c r="J2172" s="94"/>
      <c r="K2172" s="94"/>
      <c r="L2172" s="94"/>
      <c r="M2172" s="688"/>
      <c r="N2172" s="94" t="s">
        <v>162</v>
      </c>
      <c r="O2172" s="94"/>
    </row>
    <row r="2173" s="647" customFormat="1" ht="19" spans="1:15">
      <c r="A2173" s="686" t="s">
        <v>21</v>
      </c>
      <c r="B2173" s="686" t="s">
        <v>60</v>
      </c>
      <c r="C2173" s="94">
        <v>310510002</v>
      </c>
      <c r="D2173" s="94" t="s">
        <v>2792</v>
      </c>
      <c r="E2173" s="94" t="s">
        <v>2793</v>
      </c>
      <c r="F2173" s="94" t="s">
        <v>2794</v>
      </c>
      <c r="G2173" s="94" t="s">
        <v>2700</v>
      </c>
      <c r="H2173" s="94">
        <v>12</v>
      </c>
      <c r="I2173" s="94">
        <v>12</v>
      </c>
      <c r="J2173" s="94"/>
      <c r="K2173" s="94"/>
      <c r="L2173" s="94"/>
      <c r="M2173" s="688"/>
      <c r="N2173" s="94" t="s">
        <v>118</v>
      </c>
      <c r="O2173" s="94"/>
    </row>
    <row r="2174" s="647" customFormat="1" ht="19" spans="1:15">
      <c r="A2174" s="686" t="s">
        <v>21</v>
      </c>
      <c r="B2174" s="686" t="s">
        <v>60</v>
      </c>
      <c r="C2174" s="94">
        <v>310510003</v>
      </c>
      <c r="D2174" s="94" t="s">
        <v>2795</v>
      </c>
      <c r="E2174" s="94" t="s">
        <v>2796</v>
      </c>
      <c r="F2174" s="94" t="s">
        <v>2797</v>
      </c>
      <c r="G2174" s="94" t="s">
        <v>2700</v>
      </c>
      <c r="H2174" s="94">
        <v>7.8</v>
      </c>
      <c r="I2174" s="94">
        <v>7.8</v>
      </c>
      <c r="J2174" s="94"/>
      <c r="K2174" s="94"/>
      <c r="L2174" s="94"/>
      <c r="M2174" s="688"/>
      <c r="N2174" s="94" t="s">
        <v>162</v>
      </c>
      <c r="O2174" s="94"/>
    </row>
    <row r="2175" s="647" customFormat="1" ht="19" spans="1:15">
      <c r="A2175" s="686" t="s">
        <v>21</v>
      </c>
      <c r="B2175" s="686" t="s">
        <v>60</v>
      </c>
      <c r="C2175" s="94">
        <v>310510004</v>
      </c>
      <c r="D2175" s="94" t="s">
        <v>2798</v>
      </c>
      <c r="E2175" s="94" t="s">
        <v>2799</v>
      </c>
      <c r="F2175" s="94" t="s">
        <v>2800</v>
      </c>
      <c r="G2175" s="94" t="s">
        <v>2700</v>
      </c>
      <c r="H2175" s="94">
        <v>7.8</v>
      </c>
      <c r="I2175" s="94">
        <v>7.8</v>
      </c>
      <c r="J2175" s="94"/>
      <c r="K2175" s="94"/>
      <c r="L2175" s="94"/>
      <c r="M2175" s="688"/>
      <c r="N2175" s="94" t="s">
        <v>162</v>
      </c>
      <c r="O2175" s="94"/>
    </row>
    <row r="2176" s="647" customFormat="1" spans="1:15">
      <c r="A2176" s="686" t="s">
        <v>21</v>
      </c>
      <c r="B2176" s="686" t="s">
        <v>60</v>
      </c>
      <c r="C2176" s="94">
        <v>310510005</v>
      </c>
      <c r="D2176" s="94" t="s">
        <v>2801</v>
      </c>
      <c r="E2176" s="94" t="s">
        <v>2802</v>
      </c>
      <c r="F2176" s="94"/>
      <c r="G2176" s="94" t="s">
        <v>2700</v>
      </c>
      <c r="H2176" s="94">
        <v>7</v>
      </c>
      <c r="I2176" s="94">
        <v>7</v>
      </c>
      <c r="J2176" s="94"/>
      <c r="K2176" s="94"/>
      <c r="L2176" s="94"/>
      <c r="M2176" s="688"/>
      <c r="N2176" s="94" t="s">
        <v>162</v>
      </c>
      <c r="O2176" s="94"/>
    </row>
    <row r="2177" s="647" customFormat="1" spans="1:15">
      <c r="A2177" s="686" t="s">
        <v>21</v>
      </c>
      <c r="B2177" s="686" t="s">
        <v>60</v>
      </c>
      <c r="C2177" s="94">
        <v>310510006</v>
      </c>
      <c r="D2177" s="94" t="s">
        <v>2803</v>
      </c>
      <c r="E2177" s="94" t="s">
        <v>2804</v>
      </c>
      <c r="F2177" s="94"/>
      <c r="G2177" s="94" t="s">
        <v>2700</v>
      </c>
      <c r="H2177" s="94">
        <v>24</v>
      </c>
      <c r="I2177" s="94">
        <v>24</v>
      </c>
      <c r="J2177" s="94"/>
      <c r="K2177" s="94"/>
      <c r="L2177" s="94"/>
      <c r="M2177" s="688"/>
      <c r="N2177" s="94" t="s">
        <v>118</v>
      </c>
      <c r="O2177" s="94"/>
    </row>
    <row r="2178" s="647" customFormat="1" ht="19" spans="1:15">
      <c r="A2178" s="686" t="s">
        <v>21</v>
      </c>
      <c r="B2178" s="686" t="s">
        <v>60</v>
      </c>
      <c r="C2178" s="94">
        <v>310510007</v>
      </c>
      <c r="D2178" s="94" t="s">
        <v>2805</v>
      </c>
      <c r="E2178" s="94" t="s">
        <v>2806</v>
      </c>
      <c r="F2178" s="94" t="s">
        <v>2807</v>
      </c>
      <c r="G2178" s="94" t="s">
        <v>2700</v>
      </c>
      <c r="H2178" s="94">
        <v>10</v>
      </c>
      <c r="I2178" s="94">
        <v>10</v>
      </c>
      <c r="J2178" s="94"/>
      <c r="K2178" s="94"/>
      <c r="L2178" s="94"/>
      <c r="M2178" s="688"/>
      <c r="N2178" s="94" t="s">
        <v>162</v>
      </c>
      <c r="O2178" s="94"/>
    </row>
    <row r="2179" s="647" customFormat="1" spans="1:15">
      <c r="A2179" s="686" t="s">
        <v>270</v>
      </c>
      <c r="B2179" s="686" t="s">
        <v>60</v>
      </c>
      <c r="C2179" s="94">
        <v>310510008</v>
      </c>
      <c r="D2179" s="94" t="s">
        <v>2808</v>
      </c>
      <c r="E2179" s="94"/>
      <c r="F2179" s="94"/>
      <c r="G2179" s="94"/>
      <c r="H2179" s="94"/>
      <c r="I2179" s="94"/>
      <c r="J2179" s="94"/>
      <c r="K2179" s="94"/>
      <c r="L2179" s="94"/>
      <c r="M2179" s="688" t="s">
        <v>272</v>
      </c>
      <c r="N2179" s="94"/>
      <c r="O2179" s="94"/>
    </row>
    <row r="2180" s="647" customFormat="1" spans="1:15">
      <c r="A2180" s="686" t="s">
        <v>21</v>
      </c>
      <c r="B2180" s="686" t="s">
        <v>60</v>
      </c>
      <c r="C2180" s="94">
        <v>310510009</v>
      </c>
      <c r="D2180" s="94" t="s">
        <v>2809</v>
      </c>
      <c r="E2180" s="94"/>
      <c r="F2180" s="94"/>
      <c r="G2180" s="94" t="s">
        <v>2700</v>
      </c>
      <c r="H2180" s="94">
        <v>16</v>
      </c>
      <c r="I2180" s="94">
        <v>16</v>
      </c>
      <c r="J2180" s="94"/>
      <c r="K2180" s="94"/>
      <c r="L2180" s="94"/>
      <c r="M2180" s="688"/>
      <c r="N2180" s="94" t="s">
        <v>162</v>
      </c>
      <c r="O2180" s="94"/>
    </row>
    <row r="2181" s="647" customFormat="1" ht="28.5" spans="1:15">
      <c r="A2181" s="686" t="s">
        <v>21</v>
      </c>
      <c r="B2181" s="686" t="s">
        <v>60</v>
      </c>
      <c r="C2181" s="94">
        <v>310510010</v>
      </c>
      <c r="D2181" s="94" t="s">
        <v>2810</v>
      </c>
      <c r="E2181" s="94" t="s">
        <v>2811</v>
      </c>
      <c r="F2181" s="94" t="s">
        <v>2812</v>
      </c>
      <c r="G2181" s="94" t="s">
        <v>2700</v>
      </c>
      <c r="H2181" s="94">
        <v>21</v>
      </c>
      <c r="I2181" s="94">
        <v>21</v>
      </c>
      <c r="J2181" s="94"/>
      <c r="K2181" s="94"/>
      <c r="L2181" s="94"/>
      <c r="M2181" s="688"/>
      <c r="N2181" s="94" t="s">
        <v>162</v>
      </c>
      <c r="O2181" s="94"/>
    </row>
    <row r="2182" s="647" customFormat="1" ht="19" spans="1:15">
      <c r="A2182" s="686" t="s">
        <v>21</v>
      </c>
      <c r="B2182" s="686" t="s">
        <v>60</v>
      </c>
      <c r="C2182" s="94">
        <v>310510011</v>
      </c>
      <c r="D2182" s="94" t="s">
        <v>2813</v>
      </c>
      <c r="E2182" s="94" t="s">
        <v>2814</v>
      </c>
      <c r="F2182" s="94"/>
      <c r="G2182" s="94" t="s">
        <v>2700</v>
      </c>
      <c r="H2182" s="94">
        <v>16</v>
      </c>
      <c r="I2182" s="94">
        <v>16</v>
      </c>
      <c r="J2182" s="94"/>
      <c r="K2182" s="94"/>
      <c r="L2182" s="94"/>
      <c r="M2182" s="688"/>
      <c r="N2182" s="94" t="s">
        <v>162</v>
      </c>
      <c r="O2182" s="94"/>
    </row>
    <row r="2183" s="647" customFormat="1" spans="1:15">
      <c r="A2183" s="686" t="s">
        <v>23</v>
      </c>
      <c r="B2183" s="686"/>
      <c r="C2183" s="94">
        <v>310511</v>
      </c>
      <c r="D2183" s="94" t="s">
        <v>2815</v>
      </c>
      <c r="E2183" s="94"/>
      <c r="F2183" s="94"/>
      <c r="G2183" s="94"/>
      <c r="H2183" s="94" t="s">
        <v>20</v>
      </c>
      <c r="I2183" s="94"/>
      <c r="J2183" s="94"/>
      <c r="K2183" s="94"/>
      <c r="L2183" s="94"/>
      <c r="M2183" s="688"/>
      <c r="N2183" s="94" t="s">
        <v>20</v>
      </c>
      <c r="O2183" s="94"/>
    </row>
    <row r="2184" s="647" customFormat="1" ht="19" spans="1:15">
      <c r="A2184" s="686" t="s">
        <v>21</v>
      </c>
      <c r="B2184" s="686" t="s">
        <v>60</v>
      </c>
      <c r="C2184" s="94">
        <v>310511001</v>
      </c>
      <c r="D2184" s="94" t="s">
        <v>2816</v>
      </c>
      <c r="E2184" s="94" t="s">
        <v>2817</v>
      </c>
      <c r="F2184" s="94" t="s">
        <v>2794</v>
      </c>
      <c r="G2184" s="94" t="s">
        <v>2818</v>
      </c>
      <c r="H2184" s="94">
        <v>55</v>
      </c>
      <c r="I2184" s="94">
        <v>55</v>
      </c>
      <c r="J2184" s="94"/>
      <c r="K2184" s="94"/>
      <c r="L2184" s="94"/>
      <c r="M2184" s="688"/>
      <c r="N2184" s="94" t="s">
        <v>162</v>
      </c>
      <c r="O2184" s="94"/>
    </row>
    <row r="2185" s="647" customFormat="1" ht="47.5" spans="1:15">
      <c r="A2185" s="686" t="s">
        <v>21</v>
      </c>
      <c r="B2185" s="686" t="s">
        <v>60</v>
      </c>
      <c r="C2185" s="94">
        <v>310511002</v>
      </c>
      <c r="D2185" s="94" t="s">
        <v>2819</v>
      </c>
      <c r="E2185" s="94" t="s">
        <v>2820</v>
      </c>
      <c r="F2185" s="94" t="s">
        <v>2794</v>
      </c>
      <c r="G2185" s="94" t="s">
        <v>2818</v>
      </c>
      <c r="H2185" s="94">
        <v>81</v>
      </c>
      <c r="I2185" s="94">
        <v>81</v>
      </c>
      <c r="J2185" s="94"/>
      <c r="K2185" s="94"/>
      <c r="L2185" s="94"/>
      <c r="M2185" s="688"/>
      <c r="N2185" s="94" t="s">
        <v>162</v>
      </c>
      <c r="O2185" s="94"/>
    </row>
    <row r="2186" s="647" customFormat="1" ht="38" spans="1:15">
      <c r="A2186" s="686" t="s">
        <v>65</v>
      </c>
      <c r="B2186" s="686" t="s">
        <v>60</v>
      </c>
      <c r="C2186" s="94">
        <v>3105110021</v>
      </c>
      <c r="D2186" s="94" t="s">
        <v>2821</v>
      </c>
      <c r="E2186" s="94" t="s">
        <v>2822</v>
      </c>
      <c r="F2186" s="94" t="s">
        <v>2823</v>
      </c>
      <c r="G2186" s="94" t="s">
        <v>2818</v>
      </c>
      <c r="H2186" s="94">
        <v>80</v>
      </c>
      <c r="I2186" s="94">
        <v>80</v>
      </c>
      <c r="J2186" s="94"/>
      <c r="K2186" s="94"/>
      <c r="L2186" s="94"/>
      <c r="M2186" s="688"/>
      <c r="N2186" s="94" t="s">
        <v>118</v>
      </c>
      <c r="O2186" s="94"/>
    </row>
    <row r="2187" s="647" customFormat="1" ht="28.5" spans="1:15">
      <c r="A2187" s="686" t="s">
        <v>21</v>
      </c>
      <c r="B2187" s="686" t="s">
        <v>60</v>
      </c>
      <c r="C2187" s="94">
        <v>310511003</v>
      </c>
      <c r="D2187" s="94" t="s">
        <v>2824</v>
      </c>
      <c r="E2187" s="94" t="s">
        <v>2825</v>
      </c>
      <c r="F2187" s="94" t="s">
        <v>2826</v>
      </c>
      <c r="G2187" s="94" t="s">
        <v>2700</v>
      </c>
      <c r="H2187" s="94">
        <v>83</v>
      </c>
      <c r="I2187" s="94">
        <v>83</v>
      </c>
      <c r="J2187" s="94"/>
      <c r="K2187" s="94"/>
      <c r="L2187" s="94"/>
      <c r="M2187" s="688"/>
      <c r="N2187" s="94" t="s">
        <v>162</v>
      </c>
      <c r="O2187" s="94"/>
    </row>
    <row r="2188" s="647" customFormat="1" spans="1:15">
      <c r="A2188" s="686" t="s">
        <v>21</v>
      </c>
      <c r="B2188" s="686" t="s">
        <v>60</v>
      </c>
      <c r="C2188" s="94">
        <v>310511004</v>
      </c>
      <c r="D2188" s="94" t="s">
        <v>2827</v>
      </c>
      <c r="E2188" s="94" t="s">
        <v>2828</v>
      </c>
      <c r="F2188" s="94" t="s">
        <v>2829</v>
      </c>
      <c r="G2188" s="94" t="s">
        <v>2700</v>
      </c>
      <c r="H2188" s="94">
        <v>64</v>
      </c>
      <c r="I2188" s="94">
        <v>64</v>
      </c>
      <c r="J2188" s="94"/>
      <c r="K2188" s="94"/>
      <c r="L2188" s="94"/>
      <c r="M2188" s="688"/>
      <c r="N2188" s="94" t="s">
        <v>118</v>
      </c>
      <c r="O2188" s="94"/>
    </row>
    <row r="2189" s="647" customFormat="1" spans="1:15">
      <c r="A2189" s="686" t="s">
        <v>21</v>
      </c>
      <c r="B2189" s="686" t="s">
        <v>60</v>
      </c>
      <c r="C2189" s="94">
        <v>310511005</v>
      </c>
      <c r="D2189" s="94" t="s">
        <v>2830</v>
      </c>
      <c r="E2189" s="94" t="s">
        <v>2831</v>
      </c>
      <c r="F2189" s="94"/>
      <c r="G2189" s="94" t="s">
        <v>2700</v>
      </c>
      <c r="H2189" s="94">
        <v>17</v>
      </c>
      <c r="I2189" s="94">
        <v>17</v>
      </c>
      <c r="J2189" s="94"/>
      <c r="K2189" s="94"/>
      <c r="L2189" s="94"/>
      <c r="M2189" s="688"/>
      <c r="N2189" s="94" t="s">
        <v>162</v>
      </c>
      <c r="O2189" s="94"/>
    </row>
    <row r="2190" s="647" customFormat="1" ht="19" spans="1:15">
      <c r="A2190" s="686" t="s">
        <v>21</v>
      </c>
      <c r="B2190" s="686" t="s">
        <v>60</v>
      </c>
      <c r="C2190" s="94">
        <v>310511007</v>
      </c>
      <c r="D2190" s="94" t="s">
        <v>2832</v>
      </c>
      <c r="E2190" s="94" t="s">
        <v>2833</v>
      </c>
      <c r="F2190" s="94" t="s">
        <v>2834</v>
      </c>
      <c r="G2190" s="94" t="s">
        <v>2700</v>
      </c>
      <c r="H2190" s="94">
        <v>64</v>
      </c>
      <c r="I2190" s="94">
        <v>64</v>
      </c>
      <c r="J2190" s="94"/>
      <c r="K2190" s="94"/>
      <c r="L2190" s="94"/>
      <c r="M2190" s="688"/>
      <c r="N2190" s="94" t="s">
        <v>118</v>
      </c>
      <c r="O2190" s="94"/>
    </row>
    <row r="2191" s="647" customFormat="1" spans="1:15">
      <c r="A2191" s="686" t="s">
        <v>21</v>
      </c>
      <c r="B2191" s="686" t="s">
        <v>60</v>
      </c>
      <c r="C2191" s="94">
        <v>310511008</v>
      </c>
      <c r="D2191" s="94" t="s">
        <v>2835</v>
      </c>
      <c r="E2191" s="94" t="s">
        <v>2836</v>
      </c>
      <c r="F2191" s="94"/>
      <c r="G2191" s="94" t="s">
        <v>161</v>
      </c>
      <c r="H2191" s="94">
        <v>17</v>
      </c>
      <c r="I2191" s="94">
        <v>17</v>
      </c>
      <c r="J2191" s="94"/>
      <c r="K2191" s="94"/>
      <c r="L2191" s="94"/>
      <c r="M2191" s="688"/>
      <c r="N2191" s="94" t="s">
        <v>162</v>
      </c>
      <c r="O2191" s="94"/>
    </row>
    <row r="2192" s="647" customFormat="1" ht="28.5" spans="1:15">
      <c r="A2192" s="686" t="s">
        <v>21</v>
      </c>
      <c r="B2192" s="686" t="s">
        <v>60</v>
      </c>
      <c r="C2192" s="94">
        <v>310511011</v>
      </c>
      <c r="D2192" s="94" t="s">
        <v>2837</v>
      </c>
      <c r="E2192" s="94" t="s">
        <v>2838</v>
      </c>
      <c r="F2192" s="94"/>
      <c r="G2192" s="94" t="s">
        <v>2700</v>
      </c>
      <c r="H2192" s="94">
        <v>52</v>
      </c>
      <c r="I2192" s="94">
        <v>52</v>
      </c>
      <c r="J2192" s="94"/>
      <c r="K2192" s="94"/>
      <c r="L2192" s="94"/>
      <c r="M2192" s="688"/>
      <c r="N2192" s="94" t="s">
        <v>162</v>
      </c>
      <c r="O2192" s="94"/>
    </row>
    <row r="2193" s="647" customFormat="1" ht="28.5" spans="1:15">
      <c r="A2193" s="686" t="s">
        <v>21</v>
      </c>
      <c r="B2193" s="686" t="s">
        <v>60</v>
      </c>
      <c r="C2193" s="94">
        <v>3105110110</v>
      </c>
      <c r="D2193" s="94" t="s">
        <v>2839</v>
      </c>
      <c r="E2193" s="94" t="s">
        <v>2840</v>
      </c>
      <c r="F2193" s="94"/>
      <c r="G2193" s="94" t="s">
        <v>2700</v>
      </c>
      <c r="H2193" s="94">
        <v>104</v>
      </c>
      <c r="I2193" s="94">
        <v>104</v>
      </c>
      <c r="J2193" s="94"/>
      <c r="K2193" s="94"/>
      <c r="L2193" s="94"/>
      <c r="M2193" s="688"/>
      <c r="N2193" s="94" t="s">
        <v>128</v>
      </c>
      <c r="O2193" s="94"/>
    </row>
    <row r="2194" s="647" customFormat="1" spans="1:15">
      <c r="A2194" s="686" t="s">
        <v>21</v>
      </c>
      <c r="B2194" s="686" t="s">
        <v>60</v>
      </c>
      <c r="C2194" s="94">
        <v>310511012</v>
      </c>
      <c r="D2194" s="94" t="s">
        <v>2841</v>
      </c>
      <c r="E2194" s="94" t="s">
        <v>2842</v>
      </c>
      <c r="F2194" s="94"/>
      <c r="G2194" s="94" t="s">
        <v>2700</v>
      </c>
      <c r="H2194" s="94">
        <v>31</v>
      </c>
      <c r="I2194" s="94">
        <v>31</v>
      </c>
      <c r="J2194" s="94"/>
      <c r="K2194" s="94"/>
      <c r="L2194" s="94"/>
      <c r="M2194" s="688"/>
      <c r="N2194" s="94" t="s">
        <v>162</v>
      </c>
      <c r="O2194" s="94"/>
    </row>
    <row r="2195" s="647" customFormat="1" spans="1:15">
      <c r="A2195" s="686" t="s">
        <v>21</v>
      </c>
      <c r="B2195" s="686" t="s">
        <v>60</v>
      </c>
      <c r="C2195" s="94">
        <v>310511013</v>
      </c>
      <c r="D2195" s="94" t="s">
        <v>2843</v>
      </c>
      <c r="E2195" s="94" t="s">
        <v>2844</v>
      </c>
      <c r="F2195" s="94"/>
      <c r="G2195" s="94" t="s">
        <v>2700</v>
      </c>
      <c r="H2195" s="94">
        <v>26</v>
      </c>
      <c r="I2195" s="94">
        <v>26</v>
      </c>
      <c r="J2195" s="94"/>
      <c r="K2195" s="94"/>
      <c r="L2195" s="94"/>
      <c r="M2195" s="688"/>
      <c r="N2195" s="94" t="s">
        <v>162</v>
      </c>
      <c r="O2195" s="94"/>
    </row>
    <row r="2196" s="647" customFormat="1" ht="19" spans="1:15">
      <c r="A2196" s="686" t="s">
        <v>21</v>
      </c>
      <c r="B2196" s="686" t="s">
        <v>60</v>
      </c>
      <c r="C2196" s="94">
        <v>310511014</v>
      </c>
      <c r="D2196" s="94" t="s">
        <v>2845</v>
      </c>
      <c r="E2196" s="94" t="s">
        <v>2846</v>
      </c>
      <c r="F2196" s="94"/>
      <c r="G2196" s="94" t="s">
        <v>2700</v>
      </c>
      <c r="H2196" s="94">
        <v>35</v>
      </c>
      <c r="I2196" s="94">
        <v>35</v>
      </c>
      <c r="J2196" s="94"/>
      <c r="K2196" s="94"/>
      <c r="L2196" s="94"/>
      <c r="M2196" s="688"/>
      <c r="N2196" s="94" t="s">
        <v>162</v>
      </c>
      <c r="O2196" s="94"/>
    </row>
    <row r="2197" s="647" customFormat="1" ht="19" spans="1:15">
      <c r="A2197" s="686" t="s">
        <v>21</v>
      </c>
      <c r="B2197" s="686" t="s">
        <v>60</v>
      </c>
      <c r="C2197" s="94">
        <v>310511015</v>
      </c>
      <c r="D2197" s="94" t="s">
        <v>2847</v>
      </c>
      <c r="E2197" s="94" t="s">
        <v>2848</v>
      </c>
      <c r="F2197" s="94"/>
      <c r="G2197" s="94" t="s">
        <v>2708</v>
      </c>
      <c r="H2197" s="94">
        <v>26</v>
      </c>
      <c r="I2197" s="94">
        <v>26</v>
      </c>
      <c r="J2197" s="94"/>
      <c r="K2197" s="94"/>
      <c r="L2197" s="94"/>
      <c r="M2197" s="688"/>
      <c r="N2197" s="94" t="s">
        <v>162</v>
      </c>
      <c r="O2197" s="94"/>
    </row>
    <row r="2198" s="647" customFormat="1" ht="19" spans="1:15">
      <c r="A2198" s="686" t="s">
        <v>21</v>
      </c>
      <c r="B2198" s="686" t="s">
        <v>60</v>
      </c>
      <c r="C2198" s="94">
        <v>310511016</v>
      </c>
      <c r="D2198" s="94" t="s">
        <v>2849</v>
      </c>
      <c r="E2198" s="94" t="s">
        <v>2850</v>
      </c>
      <c r="F2198" s="94" t="s">
        <v>2800</v>
      </c>
      <c r="G2198" s="94" t="s">
        <v>2708</v>
      </c>
      <c r="H2198" s="94">
        <v>31</v>
      </c>
      <c r="I2198" s="94">
        <v>31</v>
      </c>
      <c r="J2198" s="94"/>
      <c r="K2198" s="94"/>
      <c r="L2198" s="94"/>
      <c r="M2198" s="688"/>
      <c r="N2198" s="94" t="s">
        <v>162</v>
      </c>
      <c r="O2198" s="94"/>
    </row>
    <row r="2199" s="647" customFormat="1" ht="28.5" spans="1:15">
      <c r="A2199" s="686" t="s">
        <v>21</v>
      </c>
      <c r="B2199" s="686" t="s">
        <v>60</v>
      </c>
      <c r="C2199" s="94">
        <v>310511017</v>
      </c>
      <c r="D2199" s="94" t="s">
        <v>2851</v>
      </c>
      <c r="E2199" s="94"/>
      <c r="F2199" s="94" t="s">
        <v>2852</v>
      </c>
      <c r="G2199" s="94" t="s">
        <v>2708</v>
      </c>
      <c r="H2199" s="94">
        <v>31</v>
      </c>
      <c r="I2199" s="94">
        <v>31</v>
      </c>
      <c r="J2199" s="94"/>
      <c r="K2199" s="94"/>
      <c r="L2199" s="94"/>
      <c r="M2199" s="688"/>
      <c r="N2199" s="94" t="s">
        <v>162</v>
      </c>
      <c r="O2199" s="94"/>
    </row>
    <row r="2200" s="647" customFormat="1" ht="19" spans="1:15">
      <c r="A2200" s="686" t="s">
        <v>60</v>
      </c>
      <c r="B2200" s="686" t="s">
        <v>60</v>
      </c>
      <c r="C2200" s="94">
        <v>310511018</v>
      </c>
      <c r="D2200" s="94" t="s">
        <v>2853</v>
      </c>
      <c r="E2200" s="94" t="s">
        <v>2854</v>
      </c>
      <c r="F2200" s="94"/>
      <c r="G2200" s="94" t="s">
        <v>2708</v>
      </c>
      <c r="H2200" s="94">
        <v>180</v>
      </c>
      <c r="I2200" s="94">
        <v>180</v>
      </c>
      <c r="J2200" s="94"/>
      <c r="K2200" s="94"/>
      <c r="L2200" s="94"/>
      <c r="M2200" s="688"/>
      <c r="N2200" s="94" t="s">
        <v>118</v>
      </c>
      <c r="O2200" s="94"/>
    </row>
    <row r="2201" s="647" customFormat="1" ht="19" spans="1:15">
      <c r="A2201" s="686" t="s">
        <v>23</v>
      </c>
      <c r="B2201" s="686" t="s">
        <v>60</v>
      </c>
      <c r="C2201" s="94">
        <v>310511019</v>
      </c>
      <c r="D2201" s="94" t="s">
        <v>2855</v>
      </c>
      <c r="E2201" s="94" t="s">
        <v>2856</v>
      </c>
      <c r="F2201" s="94" t="s">
        <v>2800</v>
      </c>
      <c r="G2201" s="94" t="s">
        <v>2708</v>
      </c>
      <c r="H2201" s="94">
        <v>22</v>
      </c>
      <c r="I2201" s="94">
        <v>22</v>
      </c>
      <c r="J2201" s="94"/>
      <c r="K2201" s="94"/>
      <c r="L2201" s="94"/>
      <c r="M2201" s="688"/>
      <c r="N2201" s="94" t="s">
        <v>162</v>
      </c>
      <c r="O2201" s="94"/>
    </row>
    <row r="2202" s="647" customFormat="1" ht="19" spans="1:15">
      <c r="A2202" s="686" t="s">
        <v>63</v>
      </c>
      <c r="B2202" s="686" t="s">
        <v>60</v>
      </c>
      <c r="C2202" s="94">
        <v>310511020</v>
      </c>
      <c r="D2202" s="94" t="s">
        <v>2857</v>
      </c>
      <c r="E2202" s="94" t="s">
        <v>2858</v>
      </c>
      <c r="F2202" s="94"/>
      <c r="G2202" s="94" t="s">
        <v>2708</v>
      </c>
      <c r="H2202" s="94">
        <v>29</v>
      </c>
      <c r="I2202" s="94">
        <v>29</v>
      </c>
      <c r="J2202" s="94"/>
      <c r="K2202" s="94"/>
      <c r="L2202" s="94"/>
      <c r="M2202" s="688"/>
      <c r="N2202" s="94" t="s">
        <v>162</v>
      </c>
      <c r="O2202" s="94"/>
    </row>
    <row r="2203" s="647" customFormat="1" ht="28.5" spans="1:15">
      <c r="A2203" s="686" t="s">
        <v>21</v>
      </c>
      <c r="B2203" s="686" t="s">
        <v>60</v>
      </c>
      <c r="C2203" s="94">
        <v>310511021</v>
      </c>
      <c r="D2203" s="94" t="s">
        <v>2859</v>
      </c>
      <c r="E2203" s="94" t="s">
        <v>2860</v>
      </c>
      <c r="F2203" s="94" t="s">
        <v>2861</v>
      </c>
      <c r="G2203" s="94" t="s">
        <v>2708</v>
      </c>
      <c r="H2203" s="94">
        <v>52</v>
      </c>
      <c r="I2203" s="94">
        <v>52</v>
      </c>
      <c r="J2203" s="94"/>
      <c r="K2203" s="94"/>
      <c r="L2203" s="94"/>
      <c r="M2203" s="688"/>
      <c r="N2203" s="94" t="s">
        <v>162</v>
      </c>
      <c r="O2203" s="94"/>
    </row>
    <row r="2204" s="647" customFormat="1" ht="19" spans="1:15">
      <c r="A2204" s="686" t="s">
        <v>21</v>
      </c>
      <c r="B2204" s="686" t="s">
        <v>60</v>
      </c>
      <c r="C2204" s="94">
        <v>310511022</v>
      </c>
      <c r="D2204" s="94" t="s">
        <v>2862</v>
      </c>
      <c r="E2204" s="94" t="s">
        <v>2863</v>
      </c>
      <c r="F2204" s="94" t="s">
        <v>2794</v>
      </c>
      <c r="G2204" s="94" t="s">
        <v>2708</v>
      </c>
      <c r="H2204" s="94">
        <v>18</v>
      </c>
      <c r="I2204" s="94">
        <v>18</v>
      </c>
      <c r="J2204" s="94"/>
      <c r="K2204" s="94"/>
      <c r="L2204" s="94"/>
      <c r="M2204" s="688"/>
      <c r="N2204" s="94" t="s">
        <v>162</v>
      </c>
      <c r="O2204" s="94"/>
    </row>
    <row r="2205" s="647" customFormat="1" ht="19" spans="1:15">
      <c r="A2205" s="686" t="s">
        <v>60</v>
      </c>
      <c r="B2205" s="686" t="s">
        <v>60</v>
      </c>
      <c r="C2205" s="94">
        <v>310511023</v>
      </c>
      <c r="D2205" s="94" t="s">
        <v>2864</v>
      </c>
      <c r="E2205" s="94" t="s">
        <v>2865</v>
      </c>
      <c r="F2205" s="94" t="s">
        <v>2866</v>
      </c>
      <c r="G2205" s="94" t="s">
        <v>2708</v>
      </c>
      <c r="H2205" s="94">
        <v>120</v>
      </c>
      <c r="I2205" s="94">
        <v>120</v>
      </c>
      <c r="J2205" s="94"/>
      <c r="K2205" s="94"/>
      <c r="L2205" s="94"/>
      <c r="M2205" s="688"/>
      <c r="N2205" s="94" t="s">
        <v>118</v>
      </c>
      <c r="O2205" s="94"/>
    </row>
    <row r="2206" s="647" customFormat="1" ht="19" spans="1:15">
      <c r="A2206" s="686" t="s">
        <v>21</v>
      </c>
      <c r="B2206" s="686" t="s">
        <v>60</v>
      </c>
      <c r="C2206" s="94">
        <v>310511024</v>
      </c>
      <c r="D2206" s="94" t="s">
        <v>2867</v>
      </c>
      <c r="E2206" s="94" t="s">
        <v>2868</v>
      </c>
      <c r="F2206" s="94"/>
      <c r="G2206" s="94" t="s">
        <v>161</v>
      </c>
      <c r="H2206" s="94">
        <v>26</v>
      </c>
      <c r="I2206" s="94">
        <v>26</v>
      </c>
      <c r="J2206" s="94"/>
      <c r="K2206" s="94"/>
      <c r="L2206" s="94"/>
      <c r="M2206" s="688"/>
      <c r="N2206" s="94" t="s">
        <v>162</v>
      </c>
      <c r="O2206" s="94"/>
    </row>
    <row r="2207" s="647" customFormat="1" ht="19" spans="1:15">
      <c r="A2207" s="686" t="s">
        <v>21</v>
      </c>
      <c r="B2207" s="686" t="s">
        <v>60</v>
      </c>
      <c r="C2207" s="94">
        <v>310511025</v>
      </c>
      <c r="D2207" s="94" t="s">
        <v>2869</v>
      </c>
      <c r="E2207" s="94" t="s">
        <v>2870</v>
      </c>
      <c r="F2207" s="94" t="s">
        <v>2871</v>
      </c>
      <c r="G2207" s="94" t="s">
        <v>2708</v>
      </c>
      <c r="H2207" s="94">
        <v>169</v>
      </c>
      <c r="I2207" s="94">
        <v>169</v>
      </c>
      <c r="J2207" s="94"/>
      <c r="K2207" s="94"/>
      <c r="L2207" s="94"/>
      <c r="M2207" s="688"/>
      <c r="N2207" s="94" t="s">
        <v>128</v>
      </c>
      <c r="O2207" s="94"/>
    </row>
    <row r="2208" s="647" customFormat="1" ht="19" spans="1:15">
      <c r="A2208" s="686" t="s">
        <v>60</v>
      </c>
      <c r="B2208" s="686" t="s">
        <v>60</v>
      </c>
      <c r="C2208" s="94">
        <v>310511026</v>
      </c>
      <c r="D2208" s="94" t="s">
        <v>2872</v>
      </c>
      <c r="E2208" s="94" t="s">
        <v>2873</v>
      </c>
      <c r="F2208" s="94" t="s">
        <v>2874</v>
      </c>
      <c r="G2208" s="94" t="s">
        <v>2700</v>
      </c>
      <c r="H2208" s="94">
        <v>42</v>
      </c>
      <c r="I2208" s="94">
        <v>42</v>
      </c>
      <c r="J2208" s="94"/>
      <c r="K2208" s="94"/>
      <c r="L2208" s="94"/>
      <c r="M2208" s="688"/>
      <c r="N2208" s="94" t="s">
        <v>162</v>
      </c>
      <c r="O2208" s="94"/>
    </row>
    <row r="2209" s="647" customFormat="1" ht="28.5" spans="1:15">
      <c r="A2209" s="686" t="s">
        <v>60</v>
      </c>
      <c r="B2209" s="686" t="s">
        <v>60</v>
      </c>
      <c r="C2209" s="94">
        <v>310511027</v>
      </c>
      <c r="D2209" s="94" t="s">
        <v>2875</v>
      </c>
      <c r="E2209" s="94" t="s">
        <v>2876</v>
      </c>
      <c r="F2209" s="94" t="s">
        <v>2877</v>
      </c>
      <c r="G2209" s="94" t="s">
        <v>2700</v>
      </c>
      <c r="H2209" s="94">
        <v>66</v>
      </c>
      <c r="I2209" s="94">
        <v>66</v>
      </c>
      <c r="J2209" s="94"/>
      <c r="K2209" s="94"/>
      <c r="L2209" s="94"/>
      <c r="M2209" s="688"/>
      <c r="N2209" s="94" t="s">
        <v>162</v>
      </c>
      <c r="O2209" s="94"/>
    </row>
    <row r="2210" s="647" customFormat="1" spans="1:15">
      <c r="A2210" s="686" t="s">
        <v>21</v>
      </c>
      <c r="B2210" s="686"/>
      <c r="C2210" s="94">
        <v>310512</v>
      </c>
      <c r="D2210" s="94" t="s">
        <v>2878</v>
      </c>
      <c r="E2210" s="94"/>
      <c r="F2210" s="94"/>
      <c r="G2210" s="94"/>
      <c r="H2210" s="94" t="s">
        <v>20</v>
      </c>
      <c r="I2210" s="94" t="s">
        <v>20</v>
      </c>
      <c r="J2210" s="94"/>
      <c r="K2210" s="94"/>
      <c r="L2210" s="94"/>
      <c r="M2210" s="688"/>
      <c r="N2210" s="94" t="s">
        <v>20</v>
      </c>
      <c r="O2210" s="94"/>
    </row>
    <row r="2211" s="647" customFormat="1" ht="28.5" spans="1:15">
      <c r="A2211" s="686" t="s">
        <v>21</v>
      </c>
      <c r="B2211" s="686" t="s">
        <v>60</v>
      </c>
      <c r="C2211" s="94">
        <v>310512001</v>
      </c>
      <c r="D2211" s="94" t="s">
        <v>2879</v>
      </c>
      <c r="E2211" s="94" t="s">
        <v>2880</v>
      </c>
      <c r="F2211" s="94" t="s">
        <v>2881</v>
      </c>
      <c r="G2211" s="94" t="s">
        <v>2708</v>
      </c>
      <c r="H2211" s="94">
        <v>64</v>
      </c>
      <c r="I2211" s="94">
        <v>64</v>
      </c>
      <c r="J2211" s="94"/>
      <c r="K2211" s="94"/>
      <c r="L2211" s="94"/>
      <c r="M2211" s="688"/>
      <c r="N2211" s="94" t="s">
        <v>118</v>
      </c>
      <c r="O2211" s="94"/>
    </row>
    <row r="2212" s="647" customFormat="1" ht="28.5" spans="1:15">
      <c r="A2212" s="686" t="s">
        <v>21</v>
      </c>
      <c r="B2212" s="686" t="s">
        <v>60</v>
      </c>
      <c r="C2212" s="94">
        <v>310512002</v>
      </c>
      <c r="D2212" s="94" t="s">
        <v>2882</v>
      </c>
      <c r="E2212" s="94" t="s">
        <v>2883</v>
      </c>
      <c r="F2212" s="94" t="s">
        <v>2884</v>
      </c>
      <c r="G2212" s="94" t="s">
        <v>2700</v>
      </c>
      <c r="H2212" s="94">
        <v>24</v>
      </c>
      <c r="I2212" s="94">
        <v>24</v>
      </c>
      <c r="J2212" s="94"/>
      <c r="K2212" s="94"/>
      <c r="L2212" s="94"/>
      <c r="M2212" s="688"/>
      <c r="N2212" s="94" t="s">
        <v>118</v>
      </c>
      <c r="O2212" s="94"/>
    </row>
    <row r="2213" s="647" customFormat="1" ht="28.5" spans="1:15">
      <c r="A2213" s="686" t="s">
        <v>21</v>
      </c>
      <c r="B2213" s="686" t="s">
        <v>60</v>
      </c>
      <c r="C2213" s="94">
        <v>310512003</v>
      </c>
      <c r="D2213" s="94" t="s">
        <v>2885</v>
      </c>
      <c r="E2213" s="94" t="s">
        <v>2886</v>
      </c>
      <c r="F2213" s="94" t="s">
        <v>2794</v>
      </c>
      <c r="G2213" s="94" t="s">
        <v>2700</v>
      </c>
      <c r="H2213" s="94">
        <v>76</v>
      </c>
      <c r="I2213" s="94">
        <v>76</v>
      </c>
      <c r="J2213" s="94"/>
      <c r="K2213" s="94"/>
      <c r="L2213" s="94"/>
      <c r="M2213" s="688"/>
      <c r="N2213" s="94" t="s">
        <v>118</v>
      </c>
      <c r="O2213" s="94"/>
    </row>
    <row r="2214" s="647" customFormat="1" ht="28.5" spans="1:15">
      <c r="A2214" s="686" t="s">
        <v>21</v>
      </c>
      <c r="B2214" s="686" t="s">
        <v>60</v>
      </c>
      <c r="C2214" s="94">
        <v>310512004</v>
      </c>
      <c r="D2214" s="94" t="s">
        <v>2887</v>
      </c>
      <c r="E2214" s="94" t="s">
        <v>2888</v>
      </c>
      <c r="F2214" s="94" t="s">
        <v>2794</v>
      </c>
      <c r="G2214" s="94" t="s">
        <v>2700</v>
      </c>
      <c r="H2214" s="94">
        <v>64</v>
      </c>
      <c r="I2214" s="94">
        <v>64</v>
      </c>
      <c r="J2214" s="94"/>
      <c r="K2214" s="94"/>
      <c r="L2214" s="94"/>
      <c r="M2214" s="688"/>
      <c r="N2214" s="94" t="s">
        <v>118</v>
      </c>
      <c r="O2214" s="94"/>
    </row>
    <row r="2215" s="647" customFormat="1" ht="47.5" spans="1:15">
      <c r="A2215" s="686" t="s">
        <v>21</v>
      </c>
      <c r="B2215" s="686" t="s">
        <v>60</v>
      </c>
      <c r="C2215" s="94">
        <v>310512008</v>
      </c>
      <c r="D2215" s="94" t="s">
        <v>2889</v>
      </c>
      <c r="E2215" s="94" t="s">
        <v>2890</v>
      </c>
      <c r="F2215" s="94" t="s">
        <v>2891</v>
      </c>
      <c r="G2215" s="94" t="s">
        <v>2700</v>
      </c>
      <c r="H2215" s="94">
        <v>304</v>
      </c>
      <c r="I2215" s="94">
        <v>304</v>
      </c>
      <c r="J2215" s="94"/>
      <c r="K2215" s="94"/>
      <c r="L2215" s="94"/>
      <c r="M2215" s="688"/>
      <c r="N2215" s="94" t="s">
        <v>118</v>
      </c>
      <c r="O2215" s="94"/>
    </row>
    <row r="2216" s="647" customFormat="1" ht="38" spans="1:15">
      <c r="A2216" s="686" t="s">
        <v>21</v>
      </c>
      <c r="B2216" s="686" t="s">
        <v>60</v>
      </c>
      <c r="C2216" s="94">
        <v>310512009</v>
      </c>
      <c r="D2216" s="94" t="s">
        <v>2892</v>
      </c>
      <c r="E2216" s="94" t="s">
        <v>2893</v>
      </c>
      <c r="F2216" s="94" t="s">
        <v>2894</v>
      </c>
      <c r="G2216" s="94" t="s">
        <v>2708</v>
      </c>
      <c r="H2216" s="94">
        <v>80</v>
      </c>
      <c r="I2216" s="94">
        <v>80</v>
      </c>
      <c r="J2216" s="94"/>
      <c r="K2216" s="94"/>
      <c r="L2216" s="94"/>
      <c r="M2216" s="688"/>
      <c r="N2216" s="94" t="s">
        <v>118</v>
      </c>
      <c r="O2216" s="94"/>
    </row>
    <row r="2217" s="647" customFormat="1" ht="28.5" spans="1:15">
      <c r="A2217" s="686" t="s">
        <v>21</v>
      </c>
      <c r="B2217" s="686" t="s">
        <v>60</v>
      </c>
      <c r="C2217" s="94">
        <v>310512010</v>
      </c>
      <c r="D2217" s="94" t="s">
        <v>2895</v>
      </c>
      <c r="E2217" s="94" t="s">
        <v>2896</v>
      </c>
      <c r="F2217" s="94" t="s">
        <v>2897</v>
      </c>
      <c r="G2217" s="94" t="s">
        <v>2690</v>
      </c>
      <c r="H2217" s="94">
        <v>176</v>
      </c>
      <c r="I2217" s="94">
        <v>176</v>
      </c>
      <c r="J2217" s="94"/>
      <c r="K2217" s="94"/>
      <c r="L2217" s="94"/>
      <c r="M2217" s="688"/>
      <c r="N2217" s="94" t="s">
        <v>118</v>
      </c>
      <c r="O2217" s="94"/>
    </row>
    <row r="2218" s="647" customFormat="1" spans="1:15">
      <c r="A2218" s="686" t="s">
        <v>21</v>
      </c>
      <c r="B2218" s="686" t="s">
        <v>60</v>
      </c>
      <c r="C2218" s="94">
        <v>310512011</v>
      </c>
      <c r="D2218" s="94" t="s">
        <v>2898</v>
      </c>
      <c r="E2218" s="94"/>
      <c r="F2218" s="94"/>
      <c r="G2218" s="94" t="s">
        <v>2700</v>
      </c>
      <c r="H2218" s="94">
        <v>64</v>
      </c>
      <c r="I2218" s="94">
        <v>64</v>
      </c>
      <c r="J2218" s="94"/>
      <c r="K2218" s="94"/>
      <c r="L2218" s="94"/>
      <c r="M2218" s="688"/>
      <c r="N2218" s="94" t="s">
        <v>118</v>
      </c>
      <c r="O2218" s="94"/>
    </row>
    <row r="2219" s="647" customFormat="1" spans="1:15">
      <c r="A2219" s="686" t="s">
        <v>21</v>
      </c>
      <c r="B2219" s="686"/>
      <c r="C2219" s="94">
        <v>310513</v>
      </c>
      <c r="D2219" s="94" t="s">
        <v>2899</v>
      </c>
      <c r="E2219" s="94"/>
      <c r="F2219" s="94"/>
      <c r="G2219" s="94"/>
      <c r="H2219" s="94" t="s">
        <v>20</v>
      </c>
      <c r="I2219" s="94" t="s">
        <v>20</v>
      </c>
      <c r="J2219" s="94"/>
      <c r="K2219" s="94"/>
      <c r="L2219" s="94"/>
      <c r="M2219" s="688"/>
      <c r="N2219" s="94" t="s">
        <v>20</v>
      </c>
      <c r="O2219" s="94"/>
    </row>
    <row r="2220" s="647" customFormat="1" spans="1:15">
      <c r="A2220" s="686" t="s">
        <v>21</v>
      </c>
      <c r="B2220" s="686" t="s">
        <v>60</v>
      </c>
      <c r="C2220" s="94">
        <v>310513002</v>
      </c>
      <c r="D2220" s="94" t="s">
        <v>2900</v>
      </c>
      <c r="E2220" s="94" t="s">
        <v>2901</v>
      </c>
      <c r="F2220" s="94"/>
      <c r="G2220" s="94" t="s">
        <v>2700</v>
      </c>
      <c r="H2220" s="94">
        <v>10</v>
      </c>
      <c r="I2220" s="94">
        <v>10</v>
      </c>
      <c r="J2220" s="94"/>
      <c r="K2220" s="94"/>
      <c r="L2220" s="94"/>
      <c r="M2220" s="688"/>
      <c r="N2220" s="94" t="s">
        <v>118</v>
      </c>
      <c r="O2220" s="94"/>
    </row>
    <row r="2221" s="647" customFormat="1" ht="28.5" spans="1:15">
      <c r="A2221" s="686" t="s">
        <v>21</v>
      </c>
      <c r="B2221" s="686" t="s">
        <v>60</v>
      </c>
      <c r="C2221" s="94">
        <v>310513003</v>
      </c>
      <c r="D2221" s="94" t="s">
        <v>2902</v>
      </c>
      <c r="E2221" s="94" t="s">
        <v>2903</v>
      </c>
      <c r="F2221" s="94" t="s">
        <v>2904</v>
      </c>
      <c r="G2221" s="94" t="s">
        <v>2700</v>
      </c>
      <c r="H2221" s="94">
        <v>21</v>
      </c>
      <c r="I2221" s="94">
        <v>21</v>
      </c>
      <c r="J2221" s="94"/>
      <c r="K2221" s="94"/>
      <c r="L2221" s="94"/>
      <c r="M2221" s="688"/>
      <c r="N2221" s="94" t="s">
        <v>128</v>
      </c>
      <c r="O2221" s="94"/>
    </row>
    <row r="2222" s="647" customFormat="1" spans="1:15">
      <c r="A2222" s="686" t="s">
        <v>21</v>
      </c>
      <c r="B2222" s="686" t="s">
        <v>60</v>
      </c>
      <c r="C2222" s="94">
        <v>310513004</v>
      </c>
      <c r="D2222" s="94" t="s">
        <v>2905</v>
      </c>
      <c r="E2222" s="94" t="s">
        <v>2906</v>
      </c>
      <c r="F2222" s="94"/>
      <c r="G2222" s="94" t="s">
        <v>2700</v>
      </c>
      <c r="H2222" s="94">
        <v>5.2</v>
      </c>
      <c r="I2222" s="94">
        <v>5.2</v>
      </c>
      <c r="J2222" s="94"/>
      <c r="K2222" s="94"/>
      <c r="L2222" s="94"/>
      <c r="M2222" s="688"/>
      <c r="N2222" s="94" t="s">
        <v>128</v>
      </c>
      <c r="O2222" s="94"/>
    </row>
    <row r="2223" s="647" customFormat="1" spans="1:15">
      <c r="A2223" s="686" t="s">
        <v>21</v>
      </c>
      <c r="B2223" s="686" t="s">
        <v>60</v>
      </c>
      <c r="C2223" s="94">
        <v>310513006</v>
      </c>
      <c r="D2223" s="94" t="s">
        <v>2907</v>
      </c>
      <c r="E2223" s="94" t="s">
        <v>2908</v>
      </c>
      <c r="F2223" s="94" t="s">
        <v>2909</v>
      </c>
      <c r="G2223" s="94" t="s">
        <v>2700</v>
      </c>
      <c r="H2223" s="94">
        <v>12</v>
      </c>
      <c r="I2223" s="94">
        <v>12</v>
      </c>
      <c r="J2223" s="94"/>
      <c r="K2223" s="94"/>
      <c r="L2223" s="94"/>
      <c r="M2223" s="688"/>
      <c r="N2223" s="94" t="s">
        <v>118</v>
      </c>
      <c r="O2223" s="94"/>
    </row>
    <row r="2224" s="647" customFormat="1" ht="19" spans="1:15">
      <c r="A2224" s="686" t="s">
        <v>21</v>
      </c>
      <c r="B2224" s="686" t="s">
        <v>60</v>
      </c>
      <c r="C2224" s="94">
        <v>310513007</v>
      </c>
      <c r="D2224" s="94" t="s">
        <v>2910</v>
      </c>
      <c r="E2224" s="94" t="s">
        <v>2911</v>
      </c>
      <c r="F2224" s="94" t="s">
        <v>2800</v>
      </c>
      <c r="G2224" s="94" t="s">
        <v>2700</v>
      </c>
      <c r="H2224" s="94">
        <v>10</v>
      </c>
      <c r="I2224" s="94">
        <v>10</v>
      </c>
      <c r="J2224" s="94"/>
      <c r="K2224" s="94"/>
      <c r="L2224" s="94"/>
      <c r="M2224" s="688"/>
      <c r="N2224" s="94" t="s">
        <v>162</v>
      </c>
      <c r="O2224" s="94"/>
    </row>
    <row r="2225" s="647" customFormat="1" spans="1:15">
      <c r="A2225" s="686" t="s">
        <v>21</v>
      </c>
      <c r="B2225" s="686" t="s">
        <v>60</v>
      </c>
      <c r="C2225" s="94">
        <v>310513008</v>
      </c>
      <c r="D2225" s="94" t="s">
        <v>2912</v>
      </c>
      <c r="E2225" s="94" t="s">
        <v>2913</v>
      </c>
      <c r="F2225" s="94"/>
      <c r="G2225" s="94" t="s">
        <v>2700</v>
      </c>
      <c r="H2225" s="94">
        <v>18</v>
      </c>
      <c r="I2225" s="94">
        <v>18</v>
      </c>
      <c r="J2225" s="94"/>
      <c r="K2225" s="94"/>
      <c r="L2225" s="94"/>
      <c r="M2225" s="688"/>
      <c r="N2225" s="94" t="s">
        <v>118</v>
      </c>
      <c r="O2225" s="94"/>
    </row>
    <row r="2226" s="647" customFormat="1" spans="1:15">
      <c r="A2226" s="686" t="s">
        <v>21</v>
      </c>
      <c r="B2226" s="686"/>
      <c r="C2226" s="94">
        <v>310514</v>
      </c>
      <c r="D2226" s="94" t="s">
        <v>2914</v>
      </c>
      <c r="E2226" s="94"/>
      <c r="F2226" s="94"/>
      <c r="G2226" s="94"/>
      <c r="H2226" s="94" t="s">
        <v>20</v>
      </c>
      <c r="I2226" s="94" t="s">
        <v>20</v>
      </c>
      <c r="J2226" s="94"/>
      <c r="K2226" s="94"/>
      <c r="L2226" s="94"/>
      <c r="M2226" s="688"/>
      <c r="N2226" s="94" t="s">
        <v>20</v>
      </c>
      <c r="O2226" s="94"/>
    </row>
    <row r="2227" s="647" customFormat="1" spans="1:15">
      <c r="A2227" s="686" t="s">
        <v>21</v>
      </c>
      <c r="B2227" s="686" t="s">
        <v>60</v>
      </c>
      <c r="C2227" s="94">
        <v>310514002</v>
      </c>
      <c r="D2227" s="94" t="s">
        <v>2915</v>
      </c>
      <c r="E2227" s="94"/>
      <c r="F2227" s="94" t="s">
        <v>2800</v>
      </c>
      <c r="G2227" s="94" t="s">
        <v>161</v>
      </c>
      <c r="H2227" s="94">
        <v>10</v>
      </c>
      <c r="I2227" s="94">
        <v>10</v>
      </c>
      <c r="J2227" s="94"/>
      <c r="K2227" s="94"/>
      <c r="L2227" s="94"/>
      <c r="M2227" s="688"/>
      <c r="N2227" s="94" t="s">
        <v>162</v>
      </c>
      <c r="O2227" s="94"/>
    </row>
    <row r="2228" s="647" customFormat="1" ht="28.5" spans="1:15">
      <c r="A2228" s="686" t="s">
        <v>21</v>
      </c>
      <c r="B2228" s="686" t="s">
        <v>60</v>
      </c>
      <c r="C2228" s="94">
        <v>310514003</v>
      </c>
      <c r="D2228" s="94" t="s">
        <v>2916</v>
      </c>
      <c r="E2228" s="94" t="s">
        <v>2917</v>
      </c>
      <c r="F2228" s="94"/>
      <c r="G2228" s="94" t="s">
        <v>476</v>
      </c>
      <c r="H2228" s="94">
        <v>8.8</v>
      </c>
      <c r="I2228" s="94">
        <v>8.8</v>
      </c>
      <c r="J2228" s="94"/>
      <c r="K2228" s="94"/>
      <c r="L2228" s="94"/>
      <c r="M2228" s="688"/>
      <c r="N2228" s="94" t="s">
        <v>128</v>
      </c>
      <c r="O2228" s="94" t="s">
        <v>212</v>
      </c>
    </row>
    <row r="2229" s="647" customFormat="1" spans="1:15">
      <c r="A2229" s="686" t="s">
        <v>21</v>
      </c>
      <c r="B2229" s="686"/>
      <c r="C2229" s="94">
        <v>310515</v>
      </c>
      <c r="D2229" s="94" t="s">
        <v>2918</v>
      </c>
      <c r="E2229" s="94"/>
      <c r="F2229" s="94"/>
      <c r="G2229" s="94"/>
      <c r="H2229" s="94" t="s">
        <v>20</v>
      </c>
      <c r="I2229" s="94" t="s">
        <v>20</v>
      </c>
      <c r="J2229" s="94"/>
      <c r="K2229" s="94"/>
      <c r="L2229" s="94"/>
      <c r="M2229" s="688"/>
      <c r="N2229" s="94" t="s">
        <v>20</v>
      </c>
      <c r="O2229" s="94"/>
    </row>
    <row r="2230" s="647" customFormat="1" spans="1:15">
      <c r="A2230" s="686" t="s">
        <v>21</v>
      </c>
      <c r="B2230" s="686" t="s">
        <v>60</v>
      </c>
      <c r="C2230" s="94">
        <v>310515001</v>
      </c>
      <c r="D2230" s="94" t="s">
        <v>2919</v>
      </c>
      <c r="E2230" s="94" t="s">
        <v>2920</v>
      </c>
      <c r="F2230" s="94"/>
      <c r="G2230" s="94" t="s">
        <v>161</v>
      </c>
      <c r="H2230" s="94">
        <v>62</v>
      </c>
      <c r="I2230" s="94">
        <v>62</v>
      </c>
      <c r="J2230" s="94"/>
      <c r="K2230" s="94"/>
      <c r="L2230" s="94"/>
      <c r="M2230" s="688" t="s">
        <v>2920</v>
      </c>
      <c r="N2230" s="94" t="s">
        <v>162</v>
      </c>
      <c r="O2230" s="94"/>
    </row>
    <row r="2231" s="647" customFormat="1" spans="1:15">
      <c r="A2231" s="686" t="s">
        <v>21</v>
      </c>
      <c r="B2231" s="686" t="s">
        <v>60</v>
      </c>
      <c r="C2231" s="94">
        <v>310515002</v>
      </c>
      <c r="D2231" s="94" t="s">
        <v>2921</v>
      </c>
      <c r="E2231" s="94" t="s">
        <v>2922</v>
      </c>
      <c r="F2231" s="94" t="s">
        <v>136</v>
      </c>
      <c r="G2231" s="94" t="s">
        <v>2700</v>
      </c>
      <c r="H2231" s="94">
        <v>26</v>
      </c>
      <c r="I2231" s="94">
        <v>26</v>
      </c>
      <c r="J2231" s="94"/>
      <c r="K2231" s="94"/>
      <c r="L2231" s="94"/>
      <c r="M2231" s="688"/>
      <c r="N2231" s="94" t="s">
        <v>162</v>
      </c>
      <c r="O2231" s="94"/>
    </row>
    <row r="2232" s="647" customFormat="1" ht="19" spans="1:15">
      <c r="A2232" s="686" t="s">
        <v>21</v>
      </c>
      <c r="B2232" s="686" t="s">
        <v>60</v>
      </c>
      <c r="C2232" s="94">
        <v>310515003</v>
      </c>
      <c r="D2232" s="94" t="s">
        <v>2923</v>
      </c>
      <c r="E2232" s="94" t="s">
        <v>2924</v>
      </c>
      <c r="F2232" s="94" t="s">
        <v>2925</v>
      </c>
      <c r="G2232" s="94" t="s">
        <v>2700</v>
      </c>
      <c r="H2232" s="94">
        <v>26</v>
      </c>
      <c r="I2232" s="94">
        <v>26</v>
      </c>
      <c r="J2232" s="94"/>
      <c r="K2232" s="94"/>
      <c r="L2232" s="94"/>
      <c r="M2232" s="688"/>
      <c r="N2232" s="94" t="s">
        <v>162</v>
      </c>
      <c r="O2232" s="94"/>
    </row>
    <row r="2233" s="647" customFormat="1" spans="1:15">
      <c r="A2233" s="686" t="s">
        <v>21</v>
      </c>
      <c r="B2233" s="686" t="s">
        <v>60</v>
      </c>
      <c r="C2233" s="94">
        <v>310515004</v>
      </c>
      <c r="D2233" s="94" t="s">
        <v>2926</v>
      </c>
      <c r="E2233" s="94"/>
      <c r="F2233" s="94"/>
      <c r="G2233" s="94" t="s">
        <v>161</v>
      </c>
      <c r="H2233" s="94">
        <v>42</v>
      </c>
      <c r="I2233" s="94">
        <v>42</v>
      </c>
      <c r="J2233" s="94"/>
      <c r="K2233" s="94"/>
      <c r="L2233" s="94"/>
      <c r="M2233" s="688"/>
      <c r="N2233" s="94" t="s">
        <v>162</v>
      </c>
      <c r="O2233" s="94"/>
    </row>
    <row r="2234" s="647" customFormat="1" ht="19" spans="1:15">
      <c r="A2234" s="686" t="s">
        <v>21</v>
      </c>
      <c r="B2234" s="686" t="s">
        <v>60</v>
      </c>
      <c r="C2234" s="94">
        <v>310515005</v>
      </c>
      <c r="D2234" s="94" t="s">
        <v>2927</v>
      </c>
      <c r="E2234" s="94"/>
      <c r="F2234" s="94"/>
      <c r="G2234" s="94" t="s">
        <v>161</v>
      </c>
      <c r="H2234" s="94">
        <v>21</v>
      </c>
      <c r="I2234" s="94">
        <v>21</v>
      </c>
      <c r="J2234" s="94"/>
      <c r="K2234" s="94"/>
      <c r="L2234" s="94"/>
      <c r="M2234" s="688"/>
      <c r="N2234" s="94" t="s">
        <v>162</v>
      </c>
      <c r="O2234" s="94"/>
    </row>
    <row r="2235" s="647" customFormat="1" ht="19" spans="1:15">
      <c r="A2235" s="686" t="s">
        <v>21</v>
      </c>
      <c r="B2235" s="686" t="s">
        <v>60</v>
      </c>
      <c r="C2235" s="94">
        <v>310515006</v>
      </c>
      <c r="D2235" s="94" t="s">
        <v>2928</v>
      </c>
      <c r="E2235" s="94" t="s">
        <v>2929</v>
      </c>
      <c r="F2235" s="94"/>
      <c r="G2235" s="94" t="s">
        <v>161</v>
      </c>
      <c r="H2235" s="94">
        <v>56</v>
      </c>
      <c r="I2235" s="94">
        <v>56</v>
      </c>
      <c r="J2235" s="94"/>
      <c r="K2235" s="94"/>
      <c r="L2235" s="94"/>
      <c r="M2235" s="688"/>
      <c r="N2235" s="94" t="s">
        <v>118</v>
      </c>
      <c r="O2235" s="94"/>
    </row>
    <row r="2236" s="647" customFormat="1" ht="38" spans="1:15">
      <c r="A2236" s="686" t="s">
        <v>21</v>
      </c>
      <c r="B2236" s="686" t="s">
        <v>60</v>
      </c>
      <c r="C2236" s="94">
        <v>310515007</v>
      </c>
      <c r="D2236" s="94" t="s">
        <v>2930</v>
      </c>
      <c r="E2236" s="94" t="s">
        <v>2931</v>
      </c>
      <c r="F2236" s="94" t="s">
        <v>2794</v>
      </c>
      <c r="G2236" s="94" t="s">
        <v>161</v>
      </c>
      <c r="H2236" s="94">
        <v>48</v>
      </c>
      <c r="I2236" s="94">
        <v>48</v>
      </c>
      <c r="J2236" s="94"/>
      <c r="K2236" s="94"/>
      <c r="L2236" s="94"/>
      <c r="M2236" s="688"/>
      <c r="N2236" s="94" t="s">
        <v>118</v>
      </c>
      <c r="O2236" s="94"/>
    </row>
    <row r="2237" s="647" customFormat="1" ht="19" spans="1:15">
      <c r="A2237" s="686" t="s">
        <v>21</v>
      </c>
      <c r="B2237" s="686" t="s">
        <v>60</v>
      </c>
      <c r="C2237" s="94">
        <v>310515008</v>
      </c>
      <c r="D2237" s="94" t="s">
        <v>2932</v>
      </c>
      <c r="E2237" s="94" t="s">
        <v>2933</v>
      </c>
      <c r="F2237" s="94"/>
      <c r="G2237" s="94" t="s">
        <v>476</v>
      </c>
      <c r="H2237" s="94">
        <v>26</v>
      </c>
      <c r="I2237" s="94">
        <v>26</v>
      </c>
      <c r="J2237" s="94"/>
      <c r="K2237" s="94"/>
      <c r="L2237" s="94"/>
      <c r="M2237" s="688"/>
      <c r="N2237" s="94" t="s">
        <v>162</v>
      </c>
      <c r="O2237" s="94"/>
    </row>
    <row r="2238" s="647" customFormat="1" spans="1:15">
      <c r="A2238" s="686" t="s">
        <v>21</v>
      </c>
      <c r="B2238" s="686"/>
      <c r="C2238" s="94">
        <v>310516</v>
      </c>
      <c r="D2238" s="94" t="s">
        <v>2934</v>
      </c>
      <c r="E2238" s="94"/>
      <c r="F2238" s="94"/>
      <c r="G2238" s="94"/>
      <c r="H2238" s="94" t="s">
        <v>20</v>
      </c>
      <c r="I2238" s="94" t="s">
        <v>20</v>
      </c>
      <c r="J2238" s="94"/>
      <c r="K2238" s="94"/>
      <c r="L2238" s="94"/>
      <c r="M2238" s="688"/>
      <c r="N2238" s="94" t="s">
        <v>20</v>
      </c>
      <c r="O2238" s="94"/>
    </row>
    <row r="2239" s="647" customFormat="1" spans="1:15">
      <c r="A2239" s="686" t="s">
        <v>21</v>
      </c>
      <c r="B2239" s="686" t="s">
        <v>60</v>
      </c>
      <c r="C2239" s="94">
        <v>310516001</v>
      </c>
      <c r="D2239" s="94" t="s">
        <v>2935</v>
      </c>
      <c r="E2239" s="94" t="s">
        <v>2936</v>
      </c>
      <c r="F2239" s="94"/>
      <c r="G2239" s="94" t="s">
        <v>489</v>
      </c>
      <c r="H2239" s="94">
        <v>42</v>
      </c>
      <c r="I2239" s="94">
        <v>42</v>
      </c>
      <c r="J2239" s="94"/>
      <c r="K2239" s="94"/>
      <c r="L2239" s="94"/>
      <c r="M2239" s="688"/>
      <c r="N2239" s="94" t="s">
        <v>162</v>
      </c>
      <c r="O2239" s="94"/>
    </row>
    <row r="2240" s="647" customFormat="1" spans="1:15">
      <c r="A2240" s="686" t="s">
        <v>21</v>
      </c>
      <c r="B2240" s="686" t="s">
        <v>60</v>
      </c>
      <c r="C2240" s="94">
        <v>310516002</v>
      </c>
      <c r="D2240" s="94" t="s">
        <v>2937</v>
      </c>
      <c r="E2240" s="94"/>
      <c r="F2240" s="94"/>
      <c r="G2240" s="94" t="s">
        <v>489</v>
      </c>
      <c r="H2240" s="94">
        <v>52</v>
      </c>
      <c r="I2240" s="94">
        <v>52</v>
      </c>
      <c r="J2240" s="94"/>
      <c r="K2240" s="94"/>
      <c r="L2240" s="94"/>
      <c r="M2240" s="688"/>
      <c r="N2240" s="94" t="s">
        <v>162</v>
      </c>
      <c r="O2240" s="94"/>
    </row>
    <row r="2241" s="647" customFormat="1" spans="1:15">
      <c r="A2241" s="686" t="s">
        <v>21</v>
      </c>
      <c r="B2241" s="686" t="s">
        <v>60</v>
      </c>
      <c r="C2241" s="94">
        <v>310516003</v>
      </c>
      <c r="D2241" s="94" t="s">
        <v>2938</v>
      </c>
      <c r="E2241" s="94"/>
      <c r="F2241" s="94"/>
      <c r="G2241" s="94" t="s">
        <v>2939</v>
      </c>
      <c r="H2241" s="94">
        <v>21</v>
      </c>
      <c r="I2241" s="94">
        <v>21</v>
      </c>
      <c r="J2241" s="94"/>
      <c r="K2241" s="94"/>
      <c r="L2241" s="94"/>
      <c r="M2241" s="688"/>
      <c r="N2241" s="94" t="s">
        <v>162</v>
      </c>
      <c r="O2241" s="94"/>
    </row>
    <row r="2242" s="647" customFormat="1" ht="19" spans="1:15">
      <c r="A2242" s="686" t="s">
        <v>21</v>
      </c>
      <c r="B2242" s="686" t="s">
        <v>60</v>
      </c>
      <c r="C2242" s="94">
        <v>310516004</v>
      </c>
      <c r="D2242" s="94" t="s">
        <v>2940</v>
      </c>
      <c r="E2242" s="94" t="s">
        <v>2941</v>
      </c>
      <c r="F2242" s="94" t="s">
        <v>2794</v>
      </c>
      <c r="G2242" s="94" t="s">
        <v>489</v>
      </c>
      <c r="H2242" s="94">
        <v>1040</v>
      </c>
      <c r="I2242" s="94">
        <v>1040</v>
      </c>
      <c r="J2242" s="94"/>
      <c r="K2242" s="94"/>
      <c r="L2242" s="94"/>
      <c r="M2242" s="688"/>
      <c r="N2242" s="94" t="s">
        <v>162</v>
      </c>
      <c r="O2242" s="94"/>
    </row>
    <row r="2243" s="647" customFormat="1" ht="95" spans="1:15">
      <c r="A2243" s="686" t="s">
        <v>21</v>
      </c>
      <c r="B2243" s="686"/>
      <c r="C2243" s="94">
        <v>310517</v>
      </c>
      <c r="D2243" s="94" t="s">
        <v>2942</v>
      </c>
      <c r="E2243" s="94"/>
      <c r="F2243" s="94" t="s">
        <v>2943</v>
      </c>
      <c r="G2243" s="94"/>
      <c r="H2243" s="94" t="s">
        <v>20</v>
      </c>
      <c r="I2243" s="94" t="s">
        <v>20</v>
      </c>
      <c r="J2243" s="94"/>
      <c r="K2243" s="94"/>
      <c r="L2243" s="94"/>
      <c r="M2243" s="688"/>
      <c r="N2243" s="94" t="s">
        <v>20</v>
      </c>
      <c r="O2243" s="94"/>
    </row>
    <row r="2244" s="647" customFormat="1" ht="38" spans="1:15">
      <c r="A2244" s="686" t="s">
        <v>21</v>
      </c>
      <c r="B2244" s="686" t="s">
        <v>60</v>
      </c>
      <c r="C2244" s="94">
        <v>310517001</v>
      </c>
      <c r="D2244" s="94" t="s">
        <v>2944</v>
      </c>
      <c r="E2244" s="94" t="s">
        <v>2945</v>
      </c>
      <c r="F2244" s="94"/>
      <c r="G2244" s="94" t="s">
        <v>2700</v>
      </c>
      <c r="H2244" s="94">
        <v>120</v>
      </c>
      <c r="I2244" s="94">
        <v>120</v>
      </c>
      <c r="J2244" s="94"/>
      <c r="K2244" s="94"/>
      <c r="L2244" s="94"/>
      <c r="M2244" s="688"/>
      <c r="N2244" s="94" t="s">
        <v>118</v>
      </c>
      <c r="O2244" s="94"/>
    </row>
    <row r="2245" s="647" customFormat="1" ht="38" spans="1:15">
      <c r="A2245" s="686" t="s">
        <v>21</v>
      </c>
      <c r="B2245" s="686" t="s">
        <v>60</v>
      </c>
      <c r="C2245" s="94">
        <v>310517002</v>
      </c>
      <c r="D2245" s="94" t="s">
        <v>2946</v>
      </c>
      <c r="E2245" s="94" t="s">
        <v>2947</v>
      </c>
      <c r="F2245" s="94"/>
      <c r="G2245" s="94" t="s">
        <v>2700</v>
      </c>
      <c r="H2245" s="94">
        <v>132</v>
      </c>
      <c r="I2245" s="94">
        <v>132</v>
      </c>
      <c r="J2245" s="94"/>
      <c r="K2245" s="94"/>
      <c r="L2245" s="94"/>
      <c r="M2245" s="688"/>
      <c r="N2245" s="94" t="s">
        <v>118</v>
      </c>
      <c r="O2245" s="94"/>
    </row>
    <row r="2246" s="647" customFormat="1" ht="28.5" spans="1:15">
      <c r="A2246" s="686" t="s">
        <v>21</v>
      </c>
      <c r="B2246" s="686" t="s">
        <v>60</v>
      </c>
      <c r="C2246" s="94">
        <v>310517003</v>
      </c>
      <c r="D2246" s="94" t="s">
        <v>2948</v>
      </c>
      <c r="E2246" s="94" t="s">
        <v>2949</v>
      </c>
      <c r="F2246" s="94"/>
      <c r="G2246" s="94" t="s">
        <v>2700</v>
      </c>
      <c r="H2246" s="94">
        <v>70.4</v>
      </c>
      <c r="I2246" s="94">
        <v>70.4</v>
      </c>
      <c r="J2246" s="94"/>
      <c r="K2246" s="94"/>
      <c r="L2246" s="94"/>
      <c r="M2246" s="688"/>
      <c r="N2246" s="94" t="s">
        <v>118</v>
      </c>
      <c r="O2246" s="94"/>
    </row>
    <row r="2247" s="647" customFormat="1" ht="19" spans="1:15">
      <c r="A2247" s="686" t="s">
        <v>21</v>
      </c>
      <c r="B2247" s="686" t="s">
        <v>60</v>
      </c>
      <c r="C2247" s="94">
        <v>310517004</v>
      </c>
      <c r="D2247" s="94" t="s">
        <v>2950</v>
      </c>
      <c r="E2247" s="94" t="s">
        <v>2951</v>
      </c>
      <c r="F2247" s="94"/>
      <c r="G2247" s="94" t="s">
        <v>2700</v>
      </c>
      <c r="H2247" s="94">
        <v>105.6</v>
      </c>
      <c r="I2247" s="94">
        <v>105.6</v>
      </c>
      <c r="J2247" s="94"/>
      <c r="K2247" s="94"/>
      <c r="L2247" s="94"/>
      <c r="M2247" s="688"/>
      <c r="N2247" s="94" t="s">
        <v>118</v>
      </c>
      <c r="O2247" s="94"/>
    </row>
    <row r="2248" s="647" customFormat="1" ht="47.5" spans="1:15">
      <c r="A2248" s="686" t="s">
        <v>21</v>
      </c>
      <c r="B2248" s="686" t="s">
        <v>60</v>
      </c>
      <c r="C2248" s="94">
        <v>310517005</v>
      </c>
      <c r="D2248" s="94" t="s">
        <v>2952</v>
      </c>
      <c r="E2248" s="94" t="s">
        <v>2953</v>
      </c>
      <c r="F2248" s="94"/>
      <c r="G2248" s="94" t="s">
        <v>2700</v>
      </c>
      <c r="H2248" s="94">
        <v>132</v>
      </c>
      <c r="I2248" s="94">
        <v>132</v>
      </c>
      <c r="J2248" s="94"/>
      <c r="K2248" s="94"/>
      <c r="L2248" s="94"/>
      <c r="M2248" s="688"/>
      <c r="N2248" s="94" t="s">
        <v>118</v>
      </c>
      <c r="O2248" s="94"/>
    </row>
    <row r="2249" s="647" customFormat="1" ht="66.5" spans="1:15">
      <c r="A2249" s="686" t="s">
        <v>21</v>
      </c>
      <c r="B2249" s="686" t="s">
        <v>60</v>
      </c>
      <c r="C2249" s="94">
        <v>310517006</v>
      </c>
      <c r="D2249" s="94" t="s">
        <v>2954</v>
      </c>
      <c r="E2249" s="94" t="s">
        <v>2955</v>
      </c>
      <c r="F2249" s="94"/>
      <c r="G2249" s="94" t="s">
        <v>2700</v>
      </c>
      <c r="H2249" s="94">
        <v>176</v>
      </c>
      <c r="I2249" s="94">
        <v>176</v>
      </c>
      <c r="J2249" s="94"/>
      <c r="K2249" s="94"/>
      <c r="L2249" s="94"/>
      <c r="M2249" s="688"/>
      <c r="N2249" s="94" t="s">
        <v>118</v>
      </c>
      <c r="O2249" s="94"/>
    </row>
    <row r="2250" s="647" customFormat="1" ht="19" spans="1:15">
      <c r="A2250" s="686" t="s">
        <v>60</v>
      </c>
      <c r="B2250" s="686" t="s">
        <v>60</v>
      </c>
      <c r="C2250" s="94">
        <v>310517007</v>
      </c>
      <c r="D2250" s="94" t="s">
        <v>2956</v>
      </c>
      <c r="E2250" s="94" t="s">
        <v>2957</v>
      </c>
      <c r="F2250" s="94"/>
      <c r="G2250" s="94" t="s">
        <v>161</v>
      </c>
      <c r="H2250" s="94">
        <v>100</v>
      </c>
      <c r="I2250" s="94">
        <v>100</v>
      </c>
      <c r="J2250" s="94"/>
      <c r="K2250" s="94"/>
      <c r="L2250" s="94"/>
      <c r="M2250" s="688"/>
      <c r="N2250" s="94" t="s">
        <v>118</v>
      </c>
      <c r="O2250" s="94"/>
    </row>
    <row r="2251" s="647" customFormat="1" ht="47.5" spans="1:15">
      <c r="A2251" s="686" t="s">
        <v>21</v>
      </c>
      <c r="B2251" s="686" t="s">
        <v>60</v>
      </c>
      <c r="C2251" s="94">
        <v>310517008</v>
      </c>
      <c r="D2251" s="94" t="s">
        <v>2958</v>
      </c>
      <c r="E2251" s="94" t="s">
        <v>2959</v>
      </c>
      <c r="F2251" s="94"/>
      <c r="G2251" s="94" t="s">
        <v>161</v>
      </c>
      <c r="H2251" s="94">
        <v>132</v>
      </c>
      <c r="I2251" s="94">
        <v>132</v>
      </c>
      <c r="J2251" s="94"/>
      <c r="K2251" s="94"/>
      <c r="L2251" s="94"/>
      <c r="M2251" s="688"/>
      <c r="N2251" s="94" t="s">
        <v>118</v>
      </c>
      <c r="O2251" s="94"/>
    </row>
    <row r="2252" s="647" customFormat="1" ht="28.5" spans="1:15">
      <c r="A2252" s="686" t="s">
        <v>21</v>
      </c>
      <c r="B2252" s="686" t="s">
        <v>60</v>
      </c>
      <c r="C2252" s="94">
        <v>310517009</v>
      </c>
      <c r="D2252" s="94" t="s">
        <v>2960</v>
      </c>
      <c r="E2252" s="94" t="s">
        <v>2961</v>
      </c>
      <c r="F2252" s="94"/>
      <c r="G2252" s="94" t="s">
        <v>2700</v>
      </c>
      <c r="H2252" s="94">
        <v>13.2</v>
      </c>
      <c r="I2252" s="94">
        <v>13.2</v>
      </c>
      <c r="J2252" s="94"/>
      <c r="K2252" s="94"/>
      <c r="L2252" s="94"/>
      <c r="M2252" s="688" t="s">
        <v>2962</v>
      </c>
      <c r="N2252" s="94" t="s">
        <v>118</v>
      </c>
      <c r="O2252" s="94"/>
    </row>
    <row r="2253" s="647" customFormat="1" ht="114" spans="1:15">
      <c r="A2253" s="686" t="s">
        <v>21</v>
      </c>
      <c r="B2253" s="686"/>
      <c r="C2253" s="94">
        <v>310518</v>
      </c>
      <c r="D2253" s="94" t="s">
        <v>2963</v>
      </c>
      <c r="E2253" s="94"/>
      <c r="F2253" s="94" t="s">
        <v>2964</v>
      </c>
      <c r="G2253" s="94"/>
      <c r="H2253" s="94" t="s">
        <v>20</v>
      </c>
      <c r="I2253" s="94" t="s">
        <v>20</v>
      </c>
      <c r="J2253" s="94"/>
      <c r="K2253" s="94"/>
      <c r="L2253" s="94"/>
      <c r="M2253" s="688"/>
      <c r="N2253" s="94" t="s">
        <v>20</v>
      </c>
      <c r="O2253" s="94"/>
    </row>
    <row r="2254" s="647" customFormat="1" ht="19" spans="1:15">
      <c r="A2254" s="686" t="s">
        <v>21</v>
      </c>
      <c r="B2254" s="686" t="s">
        <v>60</v>
      </c>
      <c r="C2254" s="94">
        <v>310518001</v>
      </c>
      <c r="D2254" s="94" t="s">
        <v>2965</v>
      </c>
      <c r="E2254" s="94" t="s">
        <v>2966</v>
      </c>
      <c r="F2254" s="94"/>
      <c r="G2254" s="94" t="s">
        <v>2700</v>
      </c>
      <c r="H2254" s="94">
        <v>61.6</v>
      </c>
      <c r="I2254" s="94">
        <v>61.6</v>
      </c>
      <c r="J2254" s="94"/>
      <c r="K2254" s="94"/>
      <c r="L2254" s="94"/>
      <c r="M2254" s="688"/>
      <c r="N2254" s="94" t="s">
        <v>118</v>
      </c>
      <c r="O2254" s="94"/>
    </row>
    <row r="2255" s="647" customFormat="1" ht="76" spans="1:15">
      <c r="A2255" s="686" t="s">
        <v>21</v>
      </c>
      <c r="B2255" s="686" t="s">
        <v>60</v>
      </c>
      <c r="C2255" s="94">
        <v>310518002</v>
      </c>
      <c r="D2255" s="94" t="s">
        <v>2967</v>
      </c>
      <c r="E2255" s="94" t="s">
        <v>2968</v>
      </c>
      <c r="F2255" s="94"/>
      <c r="G2255" s="94" t="s">
        <v>2700</v>
      </c>
      <c r="H2255" s="94">
        <v>61.6</v>
      </c>
      <c r="I2255" s="94">
        <v>61.6</v>
      </c>
      <c r="J2255" s="94"/>
      <c r="K2255" s="94"/>
      <c r="L2255" s="94"/>
      <c r="M2255" s="688"/>
      <c r="N2255" s="94" t="s">
        <v>118</v>
      </c>
      <c r="O2255" s="94"/>
    </row>
    <row r="2256" s="647" customFormat="1" ht="76" spans="1:15">
      <c r="A2256" s="686" t="s">
        <v>21</v>
      </c>
      <c r="B2256" s="686" t="s">
        <v>60</v>
      </c>
      <c r="C2256" s="94">
        <v>310518003</v>
      </c>
      <c r="D2256" s="94" t="s">
        <v>2969</v>
      </c>
      <c r="E2256" s="94" t="s">
        <v>2970</v>
      </c>
      <c r="F2256" s="94"/>
      <c r="G2256" s="94" t="s">
        <v>2700</v>
      </c>
      <c r="H2256" s="94">
        <v>123.2</v>
      </c>
      <c r="I2256" s="94">
        <v>123.2</v>
      </c>
      <c r="J2256" s="94"/>
      <c r="K2256" s="94"/>
      <c r="L2256" s="94"/>
      <c r="M2256" s="688"/>
      <c r="N2256" s="94" t="s">
        <v>118</v>
      </c>
      <c r="O2256" s="94"/>
    </row>
    <row r="2257" s="647" customFormat="1" ht="28.5" spans="1:15">
      <c r="A2257" s="686" t="s">
        <v>21</v>
      </c>
      <c r="B2257" s="686" t="s">
        <v>60</v>
      </c>
      <c r="C2257" s="94">
        <v>310518004</v>
      </c>
      <c r="D2257" s="94" t="s">
        <v>2971</v>
      </c>
      <c r="E2257" s="94" t="s">
        <v>2972</v>
      </c>
      <c r="F2257" s="94"/>
      <c r="G2257" s="94" t="s">
        <v>2700</v>
      </c>
      <c r="H2257" s="94">
        <v>70.4</v>
      </c>
      <c r="I2257" s="94">
        <v>70.4</v>
      </c>
      <c r="J2257" s="94"/>
      <c r="K2257" s="94"/>
      <c r="L2257" s="94"/>
      <c r="M2257" s="688"/>
      <c r="N2257" s="94" t="s">
        <v>118</v>
      </c>
      <c r="O2257" s="94"/>
    </row>
    <row r="2258" s="647" customFormat="1" ht="47.5" spans="1:15">
      <c r="A2258" s="686" t="s">
        <v>21</v>
      </c>
      <c r="B2258" s="686" t="s">
        <v>60</v>
      </c>
      <c r="C2258" s="94">
        <v>310518005</v>
      </c>
      <c r="D2258" s="94" t="s">
        <v>2973</v>
      </c>
      <c r="E2258" s="94" t="s">
        <v>2974</v>
      </c>
      <c r="F2258" s="94"/>
      <c r="G2258" s="94" t="s">
        <v>2700</v>
      </c>
      <c r="H2258" s="94">
        <v>70.4</v>
      </c>
      <c r="I2258" s="94">
        <v>70.4</v>
      </c>
      <c r="J2258" s="94"/>
      <c r="K2258" s="94"/>
      <c r="L2258" s="94"/>
      <c r="M2258" s="688"/>
      <c r="N2258" s="94" t="s">
        <v>118</v>
      </c>
      <c r="O2258" s="94"/>
    </row>
    <row r="2259" s="647" customFormat="1" ht="66.5" spans="1:15">
      <c r="A2259" s="686" t="s">
        <v>21</v>
      </c>
      <c r="B2259" s="686" t="s">
        <v>60</v>
      </c>
      <c r="C2259" s="94">
        <v>310518006</v>
      </c>
      <c r="D2259" s="94" t="s">
        <v>2975</v>
      </c>
      <c r="E2259" s="94" t="s">
        <v>2976</v>
      </c>
      <c r="F2259" s="94"/>
      <c r="G2259" s="94" t="s">
        <v>2700</v>
      </c>
      <c r="H2259" s="94">
        <v>132</v>
      </c>
      <c r="I2259" s="94">
        <v>132</v>
      </c>
      <c r="J2259" s="94"/>
      <c r="K2259" s="94"/>
      <c r="L2259" s="94"/>
      <c r="M2259" s="688"/>
      <c r="N2259" s="94" t="s">
        <v>118</v>
      </c>
      <c r="O2259" s="94"/>
    </row>
    <row r="2260" s="647" customFormat="1" ht="57" spans="1:15">
      <c r="A2260" s="686" t="s">
        <v>21</v>
      </c>
      <c r="B2260" s="686" t="s">
        <v>60</v>
      </c>
      <c r="C2260" s="94">
        <v>310518007</v>
      </c>
      <c r="D2260" s="94" t="s">
        <v>2977</v>
      </c>
      <c r="E2260" s="94" t="s">
        <v>2978</v>
      </c>
      <c r="F2260" s="94" t="s">
        <v>2979</v>
      </c>
      <c r="G2260" s="94" t="s">
        <v>2690</v>
      </c>
      <c r="H2260" s="94">
        <v>211.2</v>
      </c>
      <c r="I2260" s="94">
        <v>211.2</v>
      </c>
      <c r="J2260" s="94"/>
      <c r="K2260" s="94"/>
      <c r="L2260" s="94"/>
      <c r="M2260" s="688"/>
      <c r="N2260" s="94" t="s">
        <v>118</v>
      </c>
      <c r="O2260" s="94"/>
    </row>
    <row r="2261" s="647" customFormat="1" spans="1:15">
      <c r="A2261" s="686" t="s">
        <v>21</v>
      </c>
      <c r="B2261" s="686"/>
      <c r="C2261" s="94">
        <v>310519</v>
      </c>
      <c r="D2261" s="94" t="s">
        <v>2980</v>
      </c>
      <c r="E2261" s="94"/>
      <c r="F2261" s="94"/>
      <c r="G2261" s="94"/>
      <c r="H2261" s="94" t="s">
        <v>20</v>
      </c>
      <c r="I2261" s="94" t="s">
        <v>20</v>
      </c>
      <c r="J2261" s="94"/>
      <c r="K2261" s="94"/>
      <c r="L2261" s="94"/>
      <c r="M2261" s="688"/>
      <c r="N2261" s="94" t="s">
        <v>20</v>
      </c>
      <c r="O2261" s="94"/>
    </row>
    <row r="2262" s="647" customFormat="1" spans="1:15">
      <c r="A2262" s="686" t="s">
        <v>21</v>
      </c>
      <c r="B2262" s="686" t="s">
        <v>60</v>
      </c>
      <c r="C2262" s="94">
        <v>310519001</v>
      </c>
      <c r="D2262" s="94" t="s">
        <v>2981</v>
      </c>
      <c r="E2262" s="94" t="s">
        <v>2982</v>
      </c>
      <c r="F2262" s="94"/>
      <c r="G2262" s="94" t="s">
        <v>2700</v>
      </c>
      <c r="H2262" s="94">
        <v>11</v>
      </c>
      <c r="I2262" s="94">
        <v>11</v>
      </c>
      <c r="J2262" s="94"/>
      <c r="K2262" s="94"/>
      <c r="L2262" s="94"/>
      <c r="M2262" s="688"/>
      <c r="N2262" s="94" t="s">
        <v>118</v>
      </c>
      <c r="O2262" s="94"/>
    </row>
    <row r="2263" s="647" customFormat="1" spans="1:15">
      <c r="A2263" s="686" t="s">
        <v>21</v>
      </c>
      <c r="B2263" s="686" t="s">
        <v>60</v>
      </c>
      <c r="C2263" s="94">
        <v>310519002</v>
      </c>
      <c r="D2263" s="94" t="s">
        <v>2983</v>
      </c>
      <c r="E2263" s="94" t="s">
        <v>2984</v>
      </c>
      <c r="F2263" s="94"/>
      <c r="G2263" s="94" t="s">
        <v>2700</v>
      </c>
      <c r="H2263" s="94">
        <v>16.5</v>
      </c>
      <c r="I2263" s="94">
        <v>16.5</v>
      </c>
      <c r="J2263" s="94"/>
      <c r="K2263" s="94"/>
      <c r="L2263" s="94"/>
      <c r="M2263" s="688"/>
      <c r="N2263" s="94" t="s">
        <v>118</v>
      </c>
      <c r="O2263" s="94"/>
    </row>
    <row r="2264" s="647" customFormat="1" ht="19" spans="1:15">
      <c r="A2264" s="686" t="s">
        <v>63</v>
      </c>
      <c r="B2264" s="686" t="s">
        <v>60</v>
      </c>
      <c r="C2264" s="94">
        <v>310519003</v>
      </c>
      <c r="D2264" s="94" t="s">
        <v>2985</v>
      </c>
      <c r="E2264" s="94" t="s">
        <v>2986</v>
      </c>
      <c r="F2264" s="94" t="s">
        <v>2987</v>
      </c>
      <c r="G2264" s="94" t="s">
        <v>2988</v>
      </c>
      <c r="H2264" s="94">
        <v>13.2</v>
      </c>
      <c r="I2264" s="94">
        <v>13.2</v>
      </c>
      <c r="J2264" s="94"/>
      <c r="K2264" s="94"/>
      <c r="L2264" s="94"/>
      <c r="M2264" s="688"/>
      <c r="N2264" s="94" t="s">
        <v>118</v>
      </c>
      <c r="O2264" s="94"/>
    </row>
    <row r="2265" s="647" customFormat="1" ht="19" spans="1:15">
      <c r="A2265" s="686" t="s">
        <v>63</v>
      </c>
      <c r="B2265" s="686" t="s">
        <v>60</v>
      </c>
      <c r="C2265" s="94">
        <v>3105190030</v>
      </c>
      <c r="D2265" s="94" t="s">
        <v>2989</v>
      </c>
      <c r="E2265" s="94" t="s">
        <v>2986</v>
      </c>
      <c r="F2265" s="94" t="s">
        <v>2987</v>
      </c>
      <c r="G2265" s="94" t="s">
        <v>2988</v>
      </c>
      <c r="H2265" s="94">
        <v>24.2</v>
      </c>
      <c r="I2265" s="94">
        <v>24.2</v>
      </c>
      <c r="J2265" s="94"/>
      <c r="K2265" s="94"/>
      <c r="L2265" s="94"/>
      <c r="M2265" s="688"/>
      <c r="N2265" s="94" t="s">
        <v>118</v>
      </c>
      <c r="O2265" s="94"/>
    </row>
    <row r="2266" s="647" customFormat="1" spans="1:15">
      <c r="A2266" s="686" t="s">
        <v>63</v>
      </c>
      <c r="B2266" s="686" t="s">
        <v>60</v>
      </c>
      <c r="C2266" s="94">
        <v>310519004</v>
      </c>
      <c r="D2266" s="94" t="s">
        <v>2990</v>
      </c>
      <c r="E2266" s="94" t="s">
        <v>2991</v>
      </c>
      <c r="F2266" s="94" t="s">
        <v>2794</v>
      </c>
      <c r="G2266" s="94" t="s">
        <v>2700</v>
      </c>
      <c r="H2266" s="94">
        <v>25.3</v>
      </c>
      <c r="I2266" s="94">
        <v>25.3</v>
      </c>
      <c r="J2266" s="94"/>
      <c r="K2266" s="94"/>
      <c r="L2266" s="94"/>
      <c r="M2266" s="688"/>
      <c r="N2266" s="94" t="s">
        <v>118</v>
      </c>
      <c r="O2266" s="94"/>
    </row>
    <row r="2267" s="647" customFormat="1" spans="1:15">
      <c r="A2267" s="686" t="s">
        <v>21</v>
      </c>
      <c r="B2267" s="686" t="s">
        <v>60</v>
      </c>
      <c r="C2267" s="94">
        <v>310519005</v>
      </c>
      <c r="D2267" s="94" t="s">
        <v>2992</v>
      </c>
      <c r="E2267" s="94" t="s">
        <v>2993</v>
      </c>
      <c r="F2267" s="94" t="s">
        <v>2794</v>
      </c>
      <c r="G2267" s="94" t="s">
        <v>2700</v>
      </c>
      <c r="H2267" s="94">
        <v>44</v>
      </c>
      <c r="I2267" s="94">
        <v>44</v>
      </c>
      <c r="J2267" s="94"/>
      <c r="K2267" s="94"/>
      <c r="L2267" s="94"/>
      <c r="M2267" s="688" t="s">
        <v>2994</v>
      </c>
      <c r="N2267" s="94" t="s">
        <v>118</v>
      </c>
      <c r="O2267" s="94"/>
    </row>
    <row r="2268" s="647" customFormat="1" ht="19" spans="1:15">
      <c r="A2268" s="686" t="s">
        <v>63</v>
      </c>
      <c r="B2268" s="686" t="s">
        <v>60</v>
      </c>
      <c r="C2268" s="94">
        <v>310519006</v>
      </c>
      <c r="D2268" s="94" t="s">
        <v>2995</v>
      </c>
      <c r="E2268" s="94" t="s">
        <v>2996</v>
      </c>
      <c r="F2268" s="94"/>
      <c r="G2268" s="94" t="s">
        <v>161</v>
      </c>
      <c r="H2268" s="94">
        <v>33</v>
      </c>
      <c r="I2268" s="94">
        <v>33</v>
      </c>
      <c r="J2268" s="94"/>
      <c r="K2268" s="94"/>
      <c r="L2268" s="94"/>
      <c r="M2268" s="688"/>
      <c r="N2268" s="94" t="s">
        <v>118</v>
      </c>
      <c r="O2268" s="94"/>
    </row>
    <row r="2269" s="647" customFormat="1" ht="19" spans="1:15">
      <c r="A2269" s="686" t="s">
        <v>21</v>
      </c>
      <c r="B2269" s="686" t="s">
        <v>60</v>
      </c>
      <c r="C2269" s="94">
        <v>310519007</v>
      </c>
      <c r="D2269" s="94" t="s">
        <v>2997</v>
      </c>
      <c r="E2269" s="94" t="s">
        <v>2998</v>
      </c>
      <c r="F2269" s="94" t="s">
        <v>2999</v>
      </c>
      <c r="G2269" s="94" t="s">
        <v>161</v>
      </c>
      <c r="H2269" s="94">
        <v>17.6</v>
      </c>
      <c r="I2269" s="94">
        <v>17.6</v>
      </c>
      <c r="J2269" s="94"/>
      <c r="K2269" s="94"/>
      <c r="L2269" s="94"/>
      <c r="M2269" s="688"/>
      <c r="N2269" s="94" t="s">
        <v>118</v>
      </c>
      <c r="O2269" s="94"/>
    </row>
    <row r="2270" s="647" customFormat="1" spans="1:15">
      <c r="A2270" s="686" t="s">
        <v>21</v>
      </c>
      <c r="B2270" s="686" t="s">
        <v>60</v>
      </c>
      <c r="C2270" s="94">
        <v>310519008</v>
      </c>
      <c r="D2270" s="94" t="s">
        <v>3000</v>
      </c>
      <c r="E2270" s="94"/>
      <c r="F2270" s="94"/>
      <c r="G2270" s="94" t="s">
        <v>161</v>
      </c>
      <c r="H2270" s="94">
        <v>40</v>
      </c>
      <c r="I2270" s="94">
        <v>40</v>
      </c>
      <c r="J2270" s="94"/>
      <c r="K2270" s="94"/>
      <c r="L2270" s="94"/>
      <c r="M2270" s="688"/>
      <c r="N2270" s="94" t="s">
        <v>118</v>
      </c>
      <c r="O2270" s="94"/>
    </row>
    <row r="2271" s="647" customFormat="1" ht="19" spans="1:15">
      <c r="A2271" s="686" t="s">
        <v>57</v>
      </c>
      <c r="B2271" s="686" t="s">
        <v>60</v>
      </c>
      <c r="C2271" s="94">
        <v>310519009</v>
      </c>
      <c r="D2271" s="94" t="s">
        <v>3001</v>
      </c>
      <c r="E2271" s="94"/>
      <c r="F2271" s="94" t="s">
        <v>3002</v>
      </c>
      <c r="G2271" s="94" t="s">
        <v>2700</v>
      </c>
      <c r="H2271" s="94">
        <v>25</v>
      </c>
      <c r="I2271" s="94">
        <v>25</v>
      </c>
      <c r="J2271" s="94"/>
      <c r="K2271" s="94"/>
      <c r="L2271" s="94"/>
      <c r="M2271" s="688"/>
      <c r="N2271" s="94" t="s">
        <v>118</v>
      </c>
      <c r="O2271" s="94"/>
    </row>
    <row r="2272" s="647" customFormat="1" ht="19" spans="1:15">
      <c r="A2272" s="686" t="s">
        <v>21</v>
      </c>
      <c r="B2272" s="686" t="s">
        <v>60</v>
      </c>
      <c r="C2272" s="94">
        <v>310519010</v>
      </c>
      <c r="D2272" s="94" t="s">
        <v>3003</v>
      </c>
      <c r="E2272" s="94" t="s">
        <v>3004</v>
      </c>
      <c r="F2272" s="94" t="s">
        <v>3005</v>
      </c>
      <c r="G2272" s="94" t="s">
        <v>161</v>
      </c>
      <c r="H2272" s="94">
        <v>22</v>
      </c>
      <c r="I2272" s="94">
        <v>22</v>
      </c>
      <c r="J2272" s="94"/>
      <c r="K2272" s="94"/>
      <c r="L2272" s="94"/>
      <c r="M2272" s="688"/>
      <c r="N2272" s="94" t="s">
        <v>118</v>
      </c>
      <c r="O2272" s="94"/>
    </row>
    <row r="2273" s="647" customFormat="1" spans="1:15">
      <c r="A2273" s="686" t="s">
        <v>21</v>
      </c>
      <c r="B2273" s="686" t="s">
        <v>60</v>
      </c>
      <c r="C2273" s="94">
        <v>310519011</v>
      </c>
      <c r="D2273" s="94" t="s">
        <v>3006</v>
      </c>
      <c r="E2273" s="94" t="s">
        <v>3007</v>
      </c>
      <c r="F2273" s="94" t="s">
        <v>2829</v>
      </c>
      <c r="G2273" s="94" t="s">
        <v>161</v>
      </c>
      <c r="H2273" s="94">
        <v>17.6</v>
      </c>
      <c r="I2273" s="94">
        <v>17.6</v>
      </c>
      <c r="J2273" s="94"/>
      <c r="K2273" s="94"/>
      <c r="L2273" s="94"/>
      <c r="M2273" s="688"/>
      <c r="N2273" s="94" t="s">
        <v>118</v>
      </c>
      <c r="O2273" s="94"/>
    </row>
    <row r="2274" s="647" customFormat="1" ht="57" spans="1:15">
      <c r="A2274" s="686" t="s">
        <v>21</v>
      </c>
      <c r="B2274" s="686" t="s">
        <v>60</v>
      </c>
      <c r="C2274" s="94">
        <v>310519012</v>
      </c>
      <c r="D2274" s="94" t="s">
        <v>3008</v>
      </c>
      <c r="E2274" s="94" t="s">
        <v>3009</v>
      </c>
      <c r="F2274" s="94" t="s">
        <v>3010</v>
      </c>
      <c r="G2274" s="94" t="s">
        <v>3011</v>
      </c>
      <c r="H2274" s="94">
        <v>28</v>
      </c>
      <c r="I2274" s="94">
        <v>28</v>
      </c>
      <c r="J2274" s="94"/>
      <c r="K2274" s="94"/>
      <c r="L2274" s="94"/>
      <c r="M2274" s="688"/>
      <c r="N2274" s="94" t="s">
        <v>118</v>
      </c>
      <c r="O2274" s="94"/>
    </row>
    <row r="2275" s="647" customFormat="1" ht="57" spans="1:15">
      <c r="A2275" s="686" t="s">
        <v>63</v>
      </c>
      <c r="B2275" s="686" t="s">
        <v>60</v>
      </c>
      <c r="C2275" s="94">
        <v>310519013</v>
      </c>
      <c r="D2275" s="94" t="s">
        <v>3012</v>
      </c>
      <c r="E2275" s="94" t="s">
        <v>3013</v>
      </c>
      <c r="F2275" s="94" t="s">
        <v>3014</v>
      </c>
      <c r="G2275" s="94" t="s">
        <v>3015</v>
      </c>
      <c r="H2275" s="94">
        <v>24.2</v>
      </c>
      <c r="I2275" s="94">
        <v>24.2</v>
      </c>
      <c r="J2275" s="94"/>
      <c r="K2275" s="94"/>
      <c r="L2275" s="94"/>
      <c r="M2275" s="688"/>
      <c r="N2275" s="94" t="s">
        <v>118</v>
      </c>
      <c r="O2275" s="94"/>
    </row>
    <row r="2276" s="647" customFormat="1" ht="28.5" spans="1:15">
      <c r="A2276" s="686" t="s">
        <v>63</v>
      </c>
      <c r="B2276" s="686" t="s">
        <v>60</v>
      </c>
      <c r="C2276" s="94">
        <v>310519014</v>
      </c>
      <c r="D2276" s="94" t="s">
        <v>3016</v>
      </c>
      <c r="E2276" s="94"/>
      <c r="F2276" s="94" t="s">
        <v>3017</v>
      </c>
      <c r="G2276" s="94" t="s">
        <v>3018</v>
      </c>
      <c r="H2276" s="94">
        <v>24.2</v>
      </c>
      <c r="I2276" s="94">
        <v>24.2</v>
      </c>
      <c r="J2276" s="94"/>
      <c r="K2276" s="94"/>
      <c r="L2276" s="94"/>
      <c r="M2276" s="688"/>
      <c r="N2276" s="94" t="s">
        <v>118</v>
      </c>
      <c r="O2276" s="94"/>
    </row>
    <row r="2277" s="647" customFormat="1" ht="66.5" spans="1:15">
      <c r="A2277" s="686" t="s">
        <v>63</v>
      </c>
      <c r="B2277" s="686" t="s">
        <v>60</v>
      </c>
      <c r="C2277" s="94">
        <v>310519015</v>
      </c>
      <c r="D2277" s="94" t="s">
        <v>3019</v>
      </c>
      <c r="E2277" s="94"/>
      <c r="F2277" s="94" t="s">
        <v>3020</v>
      </c>
      <c r="G2277" s="94" t="s">
        <v>161</v>
      </c>
      <c r="H2277" s="94">
        <v>15.4</v>
      </c>
      <c r="I2277" s="94">
        <v>15.4</v>
      </c>
      <c r="J2277" s="94"/>
      <c r="K2277" s="94"/>
      <c r="L2277" s="94"/>
      <c r="M2277" s="688"/>
      <c r="N2277" s="94" t="s">
        <v>118</v>
      </c>
      <c r="O2277" s="94"/>
    </row>
    <row r="2278" s="647" customFormat="1" spans="1:15">
      <c r="A2278" s="686" t="s">
        <v>63</v>
      </c>
      <c r="B2278" s="686" t="s">
        <v>60</v>
      </c>
      <c r="C2278" s="94">
        <v>310519016</v>
      </c>
      <c r="D2278" s="94" t="s">
        <v>3021</v>
      </c>
      <c r="E2278" s="94"/>
      <c r="F2278" s="94"/>
      <c r="G2278" s="94" t="s">
        <v>161</v>
      </c>
      <c r="H2278" s="94">
        <v>38.5</v>
      </c>
      <c r="I2278" s="94">
        <v>38.5</v>
      </c>
      <c r="J2278" s="94"/>
      <c r="K2278" s="94"/>
      <c r="L2278" s="94"/>
      <c r="M2278" s="688"/>
      <c r="N2278" s="94" t="s">
        <v>118</v>
      </c>
      <c r="O2278" s="94"/>
    </row>
    <row r="2279" s="647" customFormat="1" ht="76" spans="1:15">
      <c r="A2279" s="686" t="s">
        <v>21</v>
      </c>
      <c r="B2279" s="686" t="s">
        <v>60</v>
      </c>
      <c r="C2279" s="94">
        <v>310519017</v>
      </c>
      <c r="D2279" s="94" t="s">
        <v>3022</v>
      </c>
      <c r="E2279" s="94" t="s">
        <v>3023</v>
      </c>
      <c r="F2279" s="94" t="s">
        <v>3024</v>
      </c>
      <c r="G2279" s="94" t="s">
        <v>161</v>
      </c>
      <c r="H2279" s="94">
        <v>80</v>
      </c>
      <c r="I2279" s="94">
        <v>80</v>
      </c>
      <c r="J2279" s="94"/>
      <c r="K2279" s="94"/>
      <c r="L2279" s="94"/>
      <c r="M2279" s="688"/>
      <c r="N2279" s="94" t="s">
        <v>118</v>
      </c>
      <c r="O2279" s="94"/>
    </row>
    <row r="2280" s="647" customFormat="1" ht="38" spans="1:15">
      <c r="A2280" s="686" t="s">
        <v>63</v>
      </c>
      <c r="B2280" s="686" t="s">
        <v>60</v>
      </c>
      <c r="C2280" s="94">
        <v>310519018</v>
      </c>
      <c r="D2280" s="94" t="s">
        <v>3025</v>
      </c>
      <c r="E2280" s="94"/>
      <c r="F2280" s="94" t="s">
        <v>3026</v>
      </c>
      <c r="G2280" s="94" t="s">
        <v>161</v>
      </c>
      <c r="H2280" s="94">
        <v>38</v>
      </c>
      <c r="I2280" s="94">
        <v>38</v>
      </c>
      <c r="J2280" s="94"/>
      <c r="K2280" s="94"/>
      <c r="L2280" s="94"/>
      <c r="M2280" s="688"/>
      <c r="N2280" s="94" t="s">
        <v>118</v>
      </c>
      <c r="O2280" s="94"/>
    </row>
    <row r="2281" s="647" customFormat="1" ht="28.5" spans="1:15">
      <c r="A2281" s="686" t="s">
        <v>63</v>
      </c>
      <c r="B2281" s="686" t="s">
        <v>60</v>
      </c>
      <c r="C2281" s="94">
        <v>310519019</v>
      </c>
      <c r="D2281" s="94" t="s">
        <v>3027</v>
      </c>
      <c r="E2281" s="94"/>
      <c r="F2281" s="94" t="s">
        <v>3028</v>
      </c>
      <c r="G2281" s="94" t="s">
        <v>161</v>
      </c>
      <c r="H2281" s="94">
        <v>34</v>
      </c>
      <c r="I2281" s="94">
        <v>34</v>
      </c>
      <c r="J2281" s="94"/>
      <c r="K2281" s="94"/>
      <c r="L2281" s="94"/>
      <c r="M2281" s="688"/>
      <c r="N2281" s="94" t="s">
        <v>118</v>
      </c>
      <c r="O2281" s="94"/>
    </row>
    <row r="2282" s="647" customFormat="1" spans="1:15">
      <c r="A2282" s="686" t="s">
        <v>63</v>
      </c>
      <c r="B2282" s="686" t="s">
        <v>60</v>
      </c>
      <c r="C2282" s="94">
        <v>310519020</v>
      </c>
      <c r="D2282" s="94" t="s">
        <v>3029</v>
      </c>
      <c r="E2282" s="94"/>
      <c r="F2282" s="94"/>
      <c r="G2282" s="94" t="s">
        <v>2700</v>
      </c>
      <c r="H2282" s="94">
        <v>15.4</v>
      </c>
      <c r="I2282" s="94">
        <v>15.4</v>
      </c>
      <c r="J2282" s="94"/>
      <c r="K2282" s="94"/>
      <c r="L2282" s="94"/>
      <c r="M2282" s="688"/>
      <c r="N2282" s="94" t="s">
        <v>118</v>
      </c>
      <c r="O2282" s="94"/>
    </row>
    <row r="2283" s="647" customFormat="1" spans="1:15">
      <c r="A2283" s="686" t="s">
        <v>60</v>
      </c>
      <c r="B2283" s="686" t="s">
        <v>60</v>
      </c>
      <c r="C2283" s="94">
        <v>310519021</v>
      </c>
      <c r="D2283" s="94" t="s">
        <v>3030</v>
      </c>
      <c r="E2283" s="94"/>
      <c r="F2283" s="94"/>
      <c r="G2283" s="94" t="s">
        <v>2700</v>
      </c>
      <c r="H2283" s="94">
        <v>121</v>
      </c>
      <c r="I2283" s="94">
        <v>121</v>
      </c>
      <c r="J2283" s="94"/>
      <c r="K2283" s="94"/>
      <c r="L2283" s="94"/>
      <c r="M2283" s="688"/>
      <c r="N2283" s="94" t="s">
        <v>118</v>
      </c>
      <c r="O2283" s="94"/>
    </row>
    <row r="2284" s="647" customFormat="1" ht="19" spans="1:15">
      <c r="A2284" s="686" t="s">
        <v>60</v>
      </c>
      <c r="B2284" s="686" t="s">
        <v>60</v>
      </c>
      <c r="C2284" s="94">
        <v>310519022</v>
      </c>
      <c r="D2284" s="94" t="s">
        <v>3031</v>
      </c>
      <c r="E2284" s="94" t="s">
        <v>3032</v>
      </c>
      <c r="F2284" s="94"/>
      <c r="G2284" s="94" t="s">
        <v>3033</v>
      </c>
      <c r="H2284" s="94">
        <v>121</v>
      </c>
      <c r="I2284" s="94">
        <v>121</v>
      </c>
      <c r="J2284" s="94"/>
      <c r="K2284" s="94"/>
      <c r="L2284" s="94"/>
      <c r="M2284" s="688"/>
      <c r="N2284" s="94" t="s">
        <v>118</v>
      </c>
      <c r="O2284" s="94"/>
    </row>
    <row r="2285" s="647" customFormat="1" spans="1:15">
      <c r="A2285" s="686" t="s">
        <v>60</v>
      </c>
      <c r="B2285" s="686" t="s">
        <v>60</v>
      </c>
      <c r="C2285" s="94">
        <v>310519023</v>
      </c>
      <c r="D2285" s="94" t="s">
        <v>3034</v>
      </c>
      <c r="E2285" s="94"/>
      <c r="F2285" s="94"/>
      <c r="G2285" s="94" t="s">
        <v>2700</v>
      </c>
      <c r="H2285" s="94">
        <v>66</v>
      </c>
      <c r="I2285" s="94">
        <v>66</v>
      </c>
      <c r="J2285" s="94"/>
      <c r="K2285" s="94"/>
      <c r="L2285" s="94"/>
      <c r="M2285" s="688" t="s">
        <v>3035</v>
      </c>
      <c r="N2285" s="94" t="s">
        <v>118</v>
      </c>
      <c r="O2285" s="94"/>
    </row>
    <row r="2286" s="647" customFormat="1" spans="1:15">
      <c r="A2286" s="686" t="s">
        <v>60</v>
      </c>
      <c r="B2286" s="686" t="s">
        <v>60</v>
      </c>
      <c r="C2286" s="94">
        <v>310519024</v>
      </c>
      <c r="D2286" s="94" t="s">
        <v>3036</v>
      </c>
      <c r="E2286" s="94"/>
      <c r="F2286" s="94"/>
      <c r="G2286" s="94" t="s">
        <v>2700</v>
      </c>
      <c r="H2286" s="94">
        <v>75.9</v>
      </c>
      <c r="I2286" s="94">
        <v>75.9</v>
      </c>
      <c r="J2286" s="94"/>
      <c r="K2286" s="94"/>
      <c r="L2286" s="94"/>
      <c r="M2286" s="688"/>
      <c r="N2286" s="94" t="s">
        <v>118</v>
      </c>
      <c r="O2286" s="94"/>
    </row>
    <row r="2287" s="647" customFormat="1" spans="1:15">
      <c r="A2287" s="686" t="s">
        <v>60</v>
      </c>
      <c r="B2287" s="686" t="s">
        <v>60</v>
      </c>
      <c r="C2287" s="94">
        <v>310519025</v>
      </c>
      <c r="D2287" s="94" t="s">
        <v>3037</v>
      </c>
      <c r="E2287" s="94"/>
      <c r="F2287" s="94"/>
      <c r="G2287" s="94" t="s">
        <v>2700</v>
      </c>
      <c r="H2287" s="94">
        <v>91.3</v>
      </c>
      <c r="I2287" s="94">
        <v>91.3</v>
      </c>
      <c r="J2287" s="94"/>
      <c r="K2287" s="94"/>
      <c r="L2287" s="94"/>
      <c r="M2287" s="688"/>
      <c r="N2287" s="94" t="s">
        <v>118</v>
      </c>
      <c r="O2287" s="94"/>
    </row>
    <row r="2288" s="647" customFormat="1" ht="19" spans="1:15">
      <c r="A2288" s="686" t="s">
        <v>60</v>
      </c>
      <c r="B2288" s="686" t="s">
        <v>60</v>
      </c>
      <c r="C2288" s="94">
        <v>310519026</v>
      </c>
      <c r="D2288" s="94" t="s">
        <v>3038</v>
      </c>
      <c r="E2288" s="94" t="s">
        <v>3039</v>
      </c>
      <c r="F2288" s="94" t="s">
        <v>3040</v>
      </c>
      <c r="G2288" s="94" t="s">
        <v>3041</v>
      </c>
      <c r="H2288" s="94">
        <v>91.3</v>
      </c>
      <c r="I2288" s="94">
        <v>91.3</v>
      </c>
      <c r="J2288" s="94"/>
      <c r="K2288" s="94"/>
      <c r="L2288" s="94"/>
      <c r="M2288" s="688"/>
      <c r="N2288" s="94" t="s">
        <v>118</v>
      </c>
      <c r="O2288" s="94"/>
    </row>
    <row r="2289" s="647" customFormat="1" spans="1:15">
      <c r="A2289" s="686" t="s">
        <v>21</v>
      </c>
      <c r="B2289" s="686"/>
      <c r="C2289" s="94">
        <v>310520</v>
      </c>
      <c r="D2289" s="94" t="s">
        <v>3042</v>
      </c>
      <c r="E2289" s="94"/>
      <c r="F2289" s="94"/>
      <c r="G2289" s="94"/>
      <c r="H2289" s="94" t="s">
        <v>20</v>
      </c>
      <c r="I2289" s="94" t="s">
        <v>20</v>
      </c>
      <c r="J2289" s="94"/>
      <c r="K2289" s="94"/>
      <c r="L2289" s="94"/>
      <c r="M2289" s="688"/>
      <c r="N2289" s="94" t="s">
        <v>20</v>
      </c>
      <c r="O2289" s="94"/>
    </row>
    <row r="2290" s="647" customFormat="1" ht="123.5" spans="1:15">
      <c r="A2290" s="686" t="s">
        <v>21</v>
      </c>
      <c r="B2290" s="686" t="s">
        <v>60</v>
      </c>
      <c r="C2290" s="94">
        <v>310520001</v>
      </c>
      <c r="D2290" s="94" t="s">
        <v>3043</v>
      </c>
      <c r="E2290" s="94" t="s">
        <v>3044</v>
      </c>
      <c r="F2290" s="94" t="s">
        <v>3045</v>
      </c>
      <c r="G2290" s="94" t="s">
        <v>3033</v>
      </c>
      <c r="H2290" s="94">
        <v>104</v>
      </c>
      <c r="I2290" s="94">
        <v>104</v>
      </c>
      <c r="J2290" s="94"/>
      <c r="K2290" s="94"/>
      <c r="L2290" s="94"/>
      <c r="M2290" s="688"/>
      <c r="N2290" s="94" t="s">
        <v>128</v>
      </c>
      <c r="O2290" s="94"/>
    </row>
    <row r="2291" s="647" customFormat="1" spans="1:15">
      <c r="A2291" s="686" t="s">
        <v>21</v>
      </c>
      <c r="B2291" s="686" t="s">
        <v>60</v>
      </c>
      <c r="C2291" s="94">
        <v>310520002</v>
      </c>
      <c r="D2291" s="94" t="s">
        <v>3046</v>
      </c>
      <c r="E2291" s="94"/>
      <c r="F2291" s="94"/>
      <c r="G2291" s="94" t="s">
        <v>161</v>
      </c>
      <c r="H2291" s="94">
        <v>10</v>
      </c>
      <c r="I2291" s="94">
        <v>10</v>
      </c>
      <c r="J2291" s="94"/>
      <c r="K2291" s="94"/>
      <c r="L2291" s="94"/>
      <c r="M2291" s="688"/>
      <c r="N2291" s="94" t="s">
        <v>162</v>
      </c>
      <c r="O2291" s="94"/>
    </row>
    <row r="2292" s="647" customFormat="1" spans="1:15">
      <c r="A2292" s="686" t="s">
        <v>21</v>
      </c>
      <c r="B2292" s="686"/>
      <c r="C2292" s="94">
        <v>310521</v>
      </c>
      <c r="D2292" s="94" t="s">
        <v>3047</v>
      </c>
      <c r="E2292" s="94"/>
      <c r="F2292" s="94"/>
      <c r="G2292" s="94"/>
      <c r="H2292" s="94" t="s">
        <v>20</v>
      </c>
      <c r="I2292" s="94" t="s">
        <v>20</v>
      </c>
      <c r="J2292" s="94"/>
      <c r="K2292" s="94"/>
      <c r="L2292" s="94"/>
      <c r="M2292" s="688"/>
      <c r="N2292" s="94" t="s">
        <v>20</v>
      </c>
      <c r="O2292" s="94"/>
    </row>
    <row r="2293" s="647" customFormat="1" ht="28.5" spans="1:15">
      <c r="A2293" s="686" t="s">
        <v>21</v>
      </c>
      <c r="B2293" s="686" t="s">
        <v>60</v>
      </c>
      <c r="C2293" s="94">
        <v>310521001</v>
      </c>
      <c r="D2293" s="94" t="s">
        <v>3048</v>
      </c>
      <c r="E2293" s="94" t="s">
        <v>3049</v>
      </c>
      <c r="F2293" s="94" t="s">
        <v>3050</v>
      </c>
      <c r="G2293" s="94" t="s">
        <v>2690</v>
      </c>
      <c r="H2293" s="94">
        <v>135</v>
      </c>
      <c r="I2293" s="94">
        <v>135</v>
      </c>
      <c r="J2293" s="94"/>
      <c r="K2293" s="94"/>
      <c r="L2293" s="94"/>
      <c r="M2293" s="688"/>
      <c r="N2293" s="94" t="s">
        <v>128</v>
      </c>
      <c r="O2293" s="94"/>
    </row>
    <row r="2294" s="647" customFormat="1" ht="114" spans="1:15">
      <c r="A2294" s="686" t="s">
        <v>21</v>
      </c>
      <c r="B2294" s="686" t="s">
        <v>60</v>
      </c>
      <c r="C2294" s="94">
        <v>310521002</v>
      </c>
      <c r="D2294" s="94" t="s">
        <v>3051</v>
      </c>
      <c r="E2294" s="94" t="s">
        <v>3052</v>
      </c>
      <c r="F2294" s="94" t="s">
        <v>3053</v>
      </c>
      <c r="G2294" s="94" t="s">
        <v>3054</v>
      </c>
      <c r="H2294" s="94">
        <v>150</v>
      </c>
      <c r="I2294" s="94">
        <v>150</v>
      </c>
      <c r="J2294" s="94"/>
      <c r="K2294" s="94"/>
      <c r="L2294" s="94"/>
      <c r="M2294" s="688"/>
      <c r="N2294" s="94" t="s">
        <v>118</v>
      </c>
      <c r="O2294" s="94"/>
    </row>
    <row r="2295" s="647" customFormat="1" ht="57" spans="1:15">
      <c r="A2295" s="686" t="s">
        <v>21</v>
      </c>
      <c r="B2295" s="686" t="s">
        <v>60</v>
      </c>
      <c r="C2295" s="94">
        <v>310521003</v>
      </c>
      <c r="D2295" s="94" t="s">
        <v>3055</v>
      </c>
      <c r="E2295" s="94" t="s">
        <v>3056</v>
      </c>
      <c r="F2295" s="94" t="s">
        <v>3057</v>
      </c>
      <c r="G2295" s="94" t="s">
        <v>161</v>
      </c>
      <c r="H2295" s="94">
        <v>146</v>
      </c>
      <c r="I2295" s="94">
        <v>146</v>
      </c>
      <c r="J2295" s="94"/>
      <c r="K2295" s="94"/>
      <c r="L2295" s="94"/>
      <c r="M2295" s="688"/>
      <c r="N2295" s="94" t="s">
        <v>128</v>
      </c>
      <c r="O2295" s="94"/>
    </row>
    <row r="2296" s="647" customFormat="1" ht="19" spans="1:15">
      <c r="A2296" s="686" t="s">
        <v>21</v>
      </c>
      <c r="B2296" s="686" t="s">
        <v>60</v>
      </c>
      <c r="C2296" s="94">
        <v>310521004</v>
      </c>
      <c r="D2296" s="94" t="s">
        <v>3058</v>
      </c>
      <c r="E2296" s="94" t="s">
        <v>3059</v>
      </c>
      <c r="F2296" s="94" t="s">
        <v>3060</v>
      </c>
      <c r="G2296" s="94" t="s">
        <v>2690</v>
      </c>
      <c r="H2296" s="94">
        <v>104</v>
      </c>
      <c r="I2296" s="94">
        <v>104</v>
      </c>
      <c r="J2296" s="94"/>
      <c r="K2296" s="94"/>
      <c r="L2296" s="94"/>
      <c r="M2296" s="688"/>
      <c r="N2296" s="94" t="s">
        <v>128</v>
      </c>
      <c r="O2296" s="94"/>
    </row>
    <row r="2297" s="647" customFormat="1" ht="19" spans="1:15">
      <c r="A2297" s="686" t="s">
        <v>60</v>
      </c>
      <c r="B2297" s="686"/>
      <c r="C2297" s="94">
        <v>310522</v>
      </c>
      <c r="D2297" s="94" t="s">
        <v>3061</v>
      </c>
      <c r="E2297" s="94"/>
      <c r="F2297" s="94" t="s">
        <v>3062</v>
      </c>
      <c r="G2297" s="94"/>
      <c r="H2297" s="94" t="s">
        <v>20</v>
      </c>
      <c r="I2297" s="94" t="s">
        <v>20</v>
      </c>
      <c r="J2297" s="94"/>
      <c r="K2297" s="94"/>
      <c r="L2297" s="94"/>
      <c r="M2297" s="688"/>
      <c r="N2297" s="94" t="s">
        <v>20</v>
      </c>
      <c r="O2297" s="94"/>
    </row>
    <row r="2298" s="647" customFormat="1" ht="142.5" spans="1:15">
      <c r="A2298" s="686" t="s">
        <v>21</v>
      </c>
      <c r="B2298" s="686" t="s">
        <v>60</v>
      </c>
      <c r="C2298" s="94">
        <v>310522021</v>
      </c>
      <c r="D2298" s="94" t="s">
        <v>3063</v>
      </c>
      <c r="E2298" s="94" t="s">
        <v>3064</v>
      </c>
      <c r="F2298" s="94" t="s">
        <v>3065</v>
      </c>
      <c r="G2298" s="94" t="s">
        <v>161</v>
      </c>
      <c r="H2298" s="94">
        <v>1000</v>
      </c>
      <c r="I2298" s="94">
        <v>1000</v>
      </c>
      <c r="J2298" s="94"/>
      <c r="K2298" s="94"/>
      <c r="L2298" s="94"/>
      <c r="M2298" s="688"/>
      <c r="N2298" s="94" t="s">
        <v>118</v>
      </c>
      <c r="O2298" s="94"/>
    </row>
    <row r="2299" s="647" customFormat="1" ht="142.5" spans="1:15">
      <c r="A2299" s="686" t="s">
        <v>21</v>
      </c>
      <c r="B2299" s="686" t="s">
        <v>60</v>
      </c>
      <c r="C2299" s="94">
        <v>3105220210</v>
      </c>
      <c r="D2299" s="94" t="s">
        <v>3066</v>
      </c>
      <c r="E2299" s="94" t="s">
        <v>3064</v>
      </c>
      <c r="F2299" s="94" t="s">
        <v>3065</v>
      </c>
      <c r="G2299" s="94" t="s">
        <v>161</v>
      </c>
      <c r="H2299" s="94">
        <v>1320</v>
      </c>
      <c r="I2299" s="94">
        <v>1320</v>
      </c>
      <c r="J2299" s="94"/>
      <c r="K2299" s="94"/>
      <c r="L2299" s="94"/>
      <c r="M2299" s="688"/>
      <c r="N2299" s="94" t="s">
        <v>118</v>
      </c>
      <c r="O2299" s="94"/>
    </row>
    <row r="2300" s="647" customFormat="1" ht="38" spans="1:15">
      <c r="A2300" s="686" t="s">
        <v>21</v>
      </c>
      <c r="B2300" s="686" t="s">
        <v>60</v>
      </c>
      <c r="C2300" s="94">
        <v>310522025</v>
      </c>
      <c r="D2300" s="94" t="s">
        <v>3067</v>
      </c>
      <c r="E2300" s="94" t="s">
        <v>3068</v>
      </c>
      <c r="F2300" s="94"/>
      <c r="G2300" s="94" t="s">
        <v>161</v>
      </c>
      <c r="H2300" s="94">
        <v>352</v>
      </c>
      <c r="I2300" s="94">
        <v>352</v>
      </c>
      <c r="J2300" s="94"/>
      <c r="K2300" s="94"/>
      <c r="L2300" s="94"/>
      <c r="M2300" s="688"/>
      <c r="N2300" s="94" t="s">
        <v>128</v>
      </c>
      <c r="O2300" s="94"/>
    </row>
    <row r="2301" s="647" customFormat="1" ht="28.5" spans="1:15">
      <c r="A2301" s="686" t="s">
        <v>21</v>
      </c>
      <c r="B2301" s="686" t="s">
        <v>60</v>
      </c>
      <c r="C2301" s="94">
        <v>310522027</v>
      </c>
      <c r="D2301" s="94" t="s">
        <v>3069</v>
      </c>
      <c r="E2301" s="94" t="s">
        <v>3070</v>
      </c>
      <c r="F2301" s="94" t="s">
        <v>3071</v>
      </c>
      <c r="G2301" s="94" t="s">
        <v>161</v>
      </c>
      <c r="H2301" s="94">
        <v>352</v>
      </c>
      <c r="I2301" s="94">
        <v>352</v>
      </c>
      <c r="J2301" s="94"/>
      <c r="K2301" s="94"/>
      <c r="L2301" s="94"/>
      <c r="M2301" s="688"/>
      <c r="N2301" s="94" t="s">
        <v>128</v>
      </c>
      <c r="O2301" s="94"/>
    </row>
    <row r="2302" s="647" customFormat="1" spans="1:15">
      <c r="A2302" s="686" t="s">
        <v>60</v>
      </c>
      <c r="B2302" s="686"/>
      <c r="C2302" s="94">
        <v>310523</v>
      </c>
      <c r="D2302" s="94" t="s">
        <v>3072</v>
      </c>
      <c r="E2302" s="94"/>
      <c r="F2302" s="94" t="s">
        <v>3073</v>
      </c>
      <c r="G2302" s="94"/>
      <c r="H2302" s="94" t="s">
        <v>20</v>
      </c>
      <c r="I2302" s="94" t="s">
        <v>20</v>
      </c>
      <c r="J2302" s="94"/>
      <c r="K2302" s="94"/>
      <c r="L2302" s="94"/>
      <c r="M2302" s="688"/>
      <c r="N2302" s="94" t="s">
        <v>20</v>
      </c>
      <c r="O2302" s="94"/>
    </row>
    <row r="2303" s="647" customFormat="1" spans="1:15">
      <c r="A2303" s="704" t="s">
        <v>3074</v>
      </c>
      <c r="B2303" s="686" t="s">
        <v>60</v>
      </c>
      <c r="C2303" s="94">
        <v>310523002</v>
      </c>
      <c r="D2303" s="94" t="s">
        <v>3075</v>
      </c>
      <c r="E2303" s="94"/>
      <c r="F2303" s="94"/>
      <c r="G2303" s="94"/>
      <c r="H2303" s="94"/>
      <c r="I2303" s="94"/>
      <c r="J2303" s="94"/>
      <c r="K2303" s="94"/>
      <c r="L2303" s="94"/>
      <c r="M2303" s="688" t="s">
        <v>3076</v>
      </c>
      <c r="N2303" s="94"/>
      <c r="O2303" s="94"/>
    </row>
    <row r="2304" s="647" customFormat="1" spans="1:15">
      <c r="A2304" s="686" t="s">
        <v>23</v>
      </c>
      <c r="B2304" s="686"/>
      <c r="C2304" s="94">
        <v>3106</v>
      </c>
      <c r="D2304" s="94" t="s">
        <v>3077</v>
      </c>
      <c r="E2304" s="94"/>
      <c r="F2304" s="94"/>
      <c r="G2304" s="94"/>
      <c r="H2304" s="94" t="s">
        <v>20</v>
      </c>
      <c r="I2304" s="94" t="s">
        <v>20</v>
      </c>
      <c r="J2304" s="94"/>
      <c r="K2304" s="94"/>
      <c r="L2304" s="94"/>
      <c r="M2304" s="688"/>
      <c r="N2304" s="94" t="s">
        <v>20</v>
      </c>
      <c r="O2304" s="94"/>
    </row>
    <row r="2305" s="647" customFormat="1" spans="1:15">
      <c r="A2305" s="686" t="s">
        <v>21</v>
      </c>
      <c r="B2305" s="686"/>
      <c r="C2305" s="94">
        <v>310601</v>
      </c>
      <c r="D2305" s="94" t="s">
        <v>3078</v>
      </c>
      <c r="E2305" s="94" t="s">
        <v>3079</v>
      </c>
      <c r="F2305" s="94"/>
      <c r="G2305" s="94"/>
      <c r="H2305" s="94" t="s">
        <v>20</v>
      </c>
      <c r="I2305" s="94" t="s">
        <v>20</v>
      </c>
      <c r="J2305" s="94"/>
      <c r="K2305" s="94"/>
      <c r="L2305" s="94"/>
      <c r="M2305" s="688"/>
      <c r="N2305" s="94" t="s">
        <v>20</v>
      </c>
      <c r="O2305" s="94"/>
    </row>
    <row r="2306" s="647" customFormat="1" spans="1:15">
      <c r="A2306" s="686" t="s">
        <v>270</v>
      </c>
      <c r="B2306" s="686" t="s">
        <v>71</v>
      </c>
      <c r="C2306" s="94">
        <v>310601001</v>
      </c>
      <c r="D2306" s="94" t="s">
        <v>3080</v>
      </c>
      <c r="E2306" s="94"/>
      <c r="F2306" s="94"/>
      <c r="G2306" s="94"/>
      <c r="H2306" s="94"/>
      <c r="I2306" s="94"/>
      <c r="J2306" s="94"/>
      <c r="K2306" s="94"/>
      <c r="L2306" s="94"/>
      <c r="M2306" s="688" t="s">
        <v>272</v>
      </c>
      <c r="N2306" s="94"/>
      <c r="O2306" s="94"/>
    </row>
    <row r="2307" s="647" customFormat="1" spans="1:15">
      <c r="A2307" s="686" t="s">
        <v>270</v>
      </c>
      <c r="B2307" s="686" t="s">
        <v>71</v>
      </c>
      <c r="C2307" s="94">
        <v>3106010010</v>
      </c>
      <c r="D2307" s="94" t="s">
        <v>3081</v>
      </c>
      <c r="E2307" s="94"/>
      <c r="F2307" s="94"/>
      <c r="G2307" s="94"/>
      <c r="H2307" s="94"/>
      <c r="I2307" s="94"/>
      <c r="J2307" s="94"/>
      <c r="K2307" s="94"/>
      <c r="L2307" s="94"/>
      <c r="M2307" s="688" t="s">
        <v>272</v>
      </c>
      <c r="N2307" s="94"/>
      <c r="O2307" s="94"/>
    </row>
    <row r="2308" s="647" customFormat="1" spans="1:15">
      <c r="A2308" s="686" t="s">
        <v>270</v>
      </c>
      <c r="B2308" s="686" t="s">
        <v>71</v>
      </c>
      <c r="C2308" s="94">
        <v>310601002</v>
      </c>
      <c r="D2308" s="94" t="s">
        <v>3082</v>
      </c>
      <c r="E2308" s="94"/>
      <c r="F2308" s="94"/>
      <c r="G2308" s="94"/>
      <c r="H2308" s="94"/>
      <c r="I2308" s="94"/>
      <c r="J2308" s="94"/>
      <c r="K2308" s="94"/>
      <c r="L2308" s="94"/>
      <c r="M2308" s="688" t="s">
        <v>272</v>
      </c>
      <c r="N2308" s="94"/>
      <c r="O2308" s="94"/>
    </row>
    <row r="2309" s="647" customFormat="1" spans="1:15">
      <c r="A2309" s="686" t="s">
        <v>270</v>
      </c>
      <c r="B2309" s="686" t="s">
        <v>71</v>
      </c>
      <c r="C2309" s="94">
        <v>310601003</v>
      </c>
      <c r="D2309" s="94" t="s">
        <v>3083</v>
      </c>
      <c r="E2309" s="94"/>
      <c r="F2309" s="94"/>
      <c r="G2309" s="94"/>
      <c r="H2309" s="94"/>
      <c r="I2309" s="94"/>
      <c r="J2309" s="94"/>
      <c r="K2309" s="94"/>
      <c r="L2309" s="94"/>
      <c r="M2309" s="688" t="s">
        <v>272</v>
      </c>
      <c r="N2309" s="94"/>
      <c r="O2309" s="94"/>
    </row>
    <row r="2310" s="647" customFormat="1" spans="1:15">
      <c r="A2310" s="686" t="s">
        <v>270</v>
      </c>
      <c r="B2310" s="686" t="s">
        <v>71</v>
      </c>
      <c r="C2310" s="94">
        <v>310601004</v>
      </c>
      <c r="D2310" s="94" t="s">
        <v>3084</v>
      </c>
      <c r="E2310" s="94"/>
      <c r="F2310" s="94"/>
      <c r="G2310" s="94"/>
      <c r="H2310" s="94"/>
      <c r="I2310" s="94"/>
      <c r="J2310" s="94"/>
      <c r="K2310" s="94"/>
      <c r="L2310" s="94"/>
      <c r="M2310" s="688" t="s">
        <v>272</v>
      </c>
      <c r="N2310" s="94"/>
      <c r="O2310" s="94"/>
    </row>
    <row r="2311" s="647" customFormat="1" spans="1:15">
      <c r="A2311" s="686" t="s">
        <v>270</v>
      </c>
      <c r="B2311" s="686" t="s">
        <v>71</v>
      </c>
      <c r="C2311" s="94">
        <v>310601005</v>
      </c>
      <c r="D2311" s="94" t="s">
        <v>3085</v>
      </c>
      <c r="E2311" s="94"/>
      <c r="F2311" s="94"/>
      <c r="G2311" s="94"/>
      <c r="H2311" s="94"/>
      <c r="I2311" s="94"/>
      <c r="J2311" s="94"/>
      <c r="K2311" s="94"/>
      <c r="L2311" s="94"/>
      <c r="M2311" s="688" t="s">
        <v>272</v>
      </c>
      <c r="N2311" s="94"/>
      <c r="O2311" s="94"/>
    </row>
    <row r="2312" s="647" customFormat="1" spans="1:15">
      <c r="A2312" s="686" t="s">
        <v>270</v>
      </c>
      <c r="B2312" s="686" t="s">
        <v>71</v>
      </c>
      <c r="C2312" s="94">
        <v>310601006</v>
      </c>
      <c r="D2312" s="94" t="s">
        <v>3086</v>
      </c>
      <c r="E2312" s="94"/>
      <c r="F2312" s="94"/>
      <c r="G2312" s="94"/>
      <c r="H2312" s="94"/>
      <c r="I2312" s="94"/>
      <c r="J2312" s="94"/>
      <c r="K2312" s="94"/>
      <c r="L2312" s="94"/>
      <c r="M2312" s="688" t="s">
        <v>272</v>
      </c>
      <c r="N2312" s="94"/>
      <c r="O2312" s="94"/>
    </row>
    <row r="2313" s="647" customFormat="1" ht="19" spans="1:15">
      <c r="A2313" s="686" t="s">
        <v>270</v>
      </c>
      <c r="B2313" s="686" t="s">
        <v>71</v>
      </c>
      <c r="C2313" s="94">
        <v>310601007</v>
      </c>
      <c r="D2313" s="94" t="s">
        <v>3087</v>
      </c>
      <c r="E2313" s="94"/>
      <c r="F2313" s="94"/>
      <c r="G2313" s="94"/>
      <c r="H2313" s="94"/>
      <c r="I2313" s="94"/>
      <c r="J2313" s="94"/>
      <c r="K2313" s="94"/>
      <c r="L2313" s="94"/>
      <c r="M2313" s="688" t="s">
        <v>272</v>
      </c>
      <c r="N2313" s="94"/>
      <c r="O2313" s="94"/>
    </row>
    <row r="2314" s="647" customFormat="1" ht="19" spans="1:15">
      <c r="A2314" s="686" t="s">
        <v>270</v>
      </c>
      <c r="B2314" s="686" t="s">
        <v>71</v>
      </c>
      <c r="C2314" s="94">
        <v>310601008</v>
      </c>
      <c r="D2314" s="94" t="s">
        <v>3088</v>
      </c>
      <c r="E2314" s="94"/>
      <c r="F2314" s="94"/>
      <c r="G2314" s="94"/>
      <c r="H2314" s="94"/>
      <c r="I2314" s="94"/>
      <c r="J2314" s="94"/>
      <c r="K2314" s="94"/>
      <c r="L2314" s="94"/>
      <c r="M2314" s="688" t="s">
        <v>272</v>
      </c>
      <c r="N2314" s="94"/>
      <c r="O2314" s="94"/>
    </row>
    <row r="2315" s="647" customFormat="1" spans="1:15">
      <c r="A2315" s="686" t="s">
        <v>270</v>
      </c>
      <c r="B2315" s="686" t="s">
        <v>71</v>
      </c>
      <c r="C2315" s="94">
        <v>310601009</v>
      </c>
      <c r="D2315" s="94" t="s">
        <v>3089</v>
      </c>
      <c r="E2315" s="94"/>
      <c r="F2315" s="94"/>
      <c r="G2315" s="94"/>
      <c r="H2315" s="94"/>
      <c r="I2315" s="94"/>
      <c r="J2315" s="94"/>
      <c r="K2315" s="94"/>
      <c r="L2315" s="94"/>
      <c r="M2315" s="688" t="s">
        <v>272</v>
      </c>
      <c r="N2315" s="94"/>
      <c r="O2315" s="94"/>
    </row>
    <row r="2316" s="647" customFormat="1" spans="1:15">
      <c r="A2316" s="686" t="s">
        <v>270</v>
      </c>
      <c r="B2316" s="686" t="s">
        <v>71</v>
      </c>
      <c r="C2316" s="94">
        <v>310601010</v>
      </c>
      <c r="D2316" s="94" t="s">
        <v>3090</v>
      </c>
      <c r="E2316" s="94"/>
      <c r="F2316" s="94"/>
      <c r="G2316" s="94"/>
      <c r="H2316" s="94"/>
      <c r="I2316" s="94"/>
      <c r="J2316" s="94"/>
      <c r="K2316" s="94"/>
      <c r="L2316" s="94"/>
      <c r="M2316" s="688" t="s">
        <v>272</v>
      </c>
      <c r="N2316" s="94"/>
      <c r="O2316" s="94"/>
    </row>
    <row r="2317" s="647" customFormat="1" spans="1:15">
      <c r="A2317" s="686" t="s">
        <v>270</v>
      </c>
      <c r="B2317" s="686" t="s">
        <v>71</v>
      </c>
      <c r="C2317" s="94">
        <v>310601011</v>
      </c>
      <c r="D2317" s="94" t="s">
        <v>3091</v>
      </c>
      <c r="E2317" s="94"/>
      <c r="F2317" s="94"/>
      <c r="G2317" s="94"/>
      <c r="H2317" s="94"/>
      <c r="I2317" s="94"/>
      <c r="J2317" s="94"/>
      <c r="K2317" s="94"/>
      <c r="L2317" s="94"/>
      <c r="M2317" s="688" t="s">
        <v>272</v>
      </c>
      <c r="N2317" s="94"/>
      <c r="O2317" s="94"/>
    </row>
    <row r="2318" s="647" customFormat="1" spans="1:15">
      <c r="A2318" s="686" t="s">
        <v>270</v>
      </c>
      <c r="B2318" s="686" t="s">
        <v>71</v>
      </c>
      <c r="C2318" s="94">
        <v>310601012</v>
      </c>
      <c r="D2318" s="94" t="s">
        <v>3092</v>
      </c>
      <c r="E2318" s="94"/>
      <c r="F2318" s="94"/>
      <c r="G2318" s="94"/>
      <c r="H2318" s="94"/>
      <c r="I2318" s="94"/>
      <c r="J2318" s="94"/>
      <c r="K2318" s="94"/>
      <c r="L2318" s="94"/>
      <c r="M2318" s="688" t="s">
        <v>272</v>
      </c>
      <c r="N2318" s="94"/>
      <c r="O2318" s="94"/>
    </row>
    <row r="2319" s="647" customFormat="1" spans="1:15">
      <c r="A2319" s="686" t="s">
        <v>270</v>
      </c>
      <c r="B2319" s="686" t="s">
        <v>60</v>
      </c>
      <c r="C2319" s="94">
        <v>310601013</v>
      </c>
      <c r="D2319" s="94" t="s">
        <v>3093</v>
      </c>
      <c r="E2319" s="94"/>
      <c r="F2319" s="94"/>
      <c r="G2319" s="94"/>
      <c r="H2319" s="94"/>
      <c r="I2319" s="94"/>
      <c r="J2319" s="94"/>
      <c r="K2319" s="94"/>
      <c r="L2319" s="94"/>
      <c r="M2319" s="688" t="s">
        <v>272</v>
      </c>
      <c r="N2319" s="94"/>
      <c r="O2319" s="94"/>
    </row>
    <row r="2320" s="647" customFormat="1" spans="1:15">
      <c r="A2320" s="686" t="s">
        <v>108</v>
      </c>
      <c r="B2320" s="686" t="s">
        <v>71</v>
      </c>
      <c r="C2320" s="94">
        <v>310601014</v>
      </c>
      <c r="D2320" s="94" t="s">
        <v>3094</v>
      </c>
      <c r="E2320" s="94" t="s">
        <v>3095</v>
      </c>
      <c r="F2320" s="94"/>
      <c r="G2320" s="94" t="s">
        <v>161</v>
      </c>
      <c r="H2320" s="94">
        <v>300</v>
      </c>
      <c r="I2320" s="94">
        <v>300</v>
      </c>
      <c r="J2320" s="94"/>
      <c r="K2320" s="94"/>
      <c r="L2320" s="94"/>
      <c r="M2320" s="688"/>
      <c r="N2320" s="94" t="s">
        <v>128</v>
      </c>
      <c r="O2320" s="94"/>
    </row>
    <row r="2321" s="647" customFormat="1" ht="28.5" spans="1:15">
      <c r="A2321" s="686" t="s">
        <v>53</v>
      </c>
      <c r="B2321" s="686" t="s">
        <v>71</v>
      </c>
      <c r="C2321" s="94">
        <v>310601015</v>
      </c>
      <c r="D2321" s="94" t="s">
        <v>3096</v>
      </c>
      <c r="E2321" s="94" t="s">
        <v>3097</v>
      </c>
      <c r="F2321" s="94"/>
      <c r="G2321" s="94" t="s">
        <v>182</v>
      </c>
      <c r="H2321" s="94">
        <v>2.5</v>
      </c>
      <c r="I2321" s="94">
        <v>2.5</v>
      </c>
      <c r="J2321" s="94"/>
      <c r="K2321" s="94"/>
      <c r="L2321" s="94"/>
      <c r="M2321" s="688"/>
      <c r="N2321" s="94" t="s">
        <v>162</v>
      </c>
      <c r="O2321" s="94"/>
    </row>
    <row r="2322" s="647" customFormat="1" spans="1:15">
      <c r="A2322" s="686" t="s">
        <v>23</v>
      </c>
      <c r="B2322" s="686"/>
      <c r="C2322" s="94">
        <v>310602</v>
      </c>
      <c r="D2322" s="94" t="s">
        <v>3098</v>
      </c>
      <c r="E2322" s="94"/>
      <c r="F2322" s="94"/>
      <c r="G2322" s="94"/>
      <c r="H2322" s="94" t="s">
        <v>20</v>
      </c>
      <c r="I2322" s="94" t="s">
        <v>20</v>
      </c>
      <c r="J2322" s="94"/>
      <c r="K2322" s="94"/>
      <c r="L2322" s="94"/>
      <c r="M2322" s="688"/>
      <c r="N2322" s="94" t="s">
        <v>20</v>
      </c>
      <c r="O2322" s="94"/>
    </row>
    <row r="2323" s="647" customFormat="1" spans="1:15">
      <c r="A2323" s="686" t="s">
        <v>270</v>
      </c>
      <c r="B2323" s="686" t="s">
        <v>71</v>
      </c>
      <c r="C2323" s="94">
        <v>310602001</v>
      </c>
      <c r="D2323" s="94" t="s">
        <v>3099</v>
      </c>
      <c r="E2323" s="94"/>
      <c r="F2323" s="94"/>
      <c r="G2323" s="94"/>
      <c r="H2323" s="94"/>
      <c r="I2323" s="94"/>
      <c r="J2323" s="94"/>
      <c r="K2323" s="94"/>
      <c r="L2323" s="94"/>
      <c r="M2323" s="688" t="s">
        <v>272</v>
      </c>
      <c r="N2323" s="94"/>
      <c r="O2323" s="94"/>
    </row>
    <row r="2324" s="647" customFormat="1" spans="1:15">
      <c r="A2324" s="686" t="s">
        <v>270</v>
      </c>
      <c r="B2324" s="686" t="s">
        <v>71</v>
      </c>
      <c r="C2324" s="94">
        <v>310602002</v>
      </c>
      <c r="D2324" s="94" t="s">
        <v>3100</v>
      </c>
      <c r="E2324" s="94"/>
      <c r="F2324" s="94"/>
      <c r="G2324" s="94"/>
      <c r="H2324" s="94"/>
      <c r="I2324" s="94"/>
      <c r="J2324" s="94"/>
      <c r="K2324" s="94"/>
      <c r="L2324" s="94"/>
      <c r="M2324" s="688" t="s">
        <v>272</v>
      </c>
      <c r="N2324" s="94"/>
      <c r="O2324" s="94"/>
    </row>
    <row r="2325" s="647" customFormat="1" spans="1:15">
      <c r="A2325" s="686" t="s">
        <v>270</v>
      </c>
      <c r="B2325" s="686" t="s">
        <v>71</v>
      </c>
      <c r="C2325" s="94">
        <v>310602003</v>
      </c>
      <c r="D2325" s="94" t="s">
        <v>3101</v>
      </c>
      <c r="E2325" s="94"/>
      <c r="F2325" s="94"/>
      <c r="G2325" s="94"/>
      <c r="H2325" s="94"/>
      <c r="I2325" s="94"/>
      <c r="J2325" s="94"/>
      <c r="K2325" s="94"/>
      <c r="L2325" s="94"/>
      <c r="M2325" s="688" t="s">
        <v>272</v>
      </c>
      <c r="N2325" s="94"/>
      <c r="O2325" s="94"/>
    </row>
    <row r="2326" s="647" customFormat="1" ht="19" spans="1:15">
      <c r="A2326" s="686" t="s">
        <v>270</v>
      </c>
      <c r="B2326" s="686" t="s">
        <v>71</v>
      </c>
      <c r="C2326" s="94">
        <v>310602004</v>
      </c>
      <c r="D2326" s="94" t="s">
        <v>3102</v>
      </c>
      <c r="E2326" s="94"/>
      <c r="F2326" s="94"/>
      <c r="G2326" s="94"/>
      <c r="H2326" s="94"/>
      <c r="I2326" s="94"/>
      <c r="J2326" s="94"/>
      <c r="K2326" s="94"/>
      <c r="L2326" s="94"/>
      <c r="M2326" s="688" t="s">
        <v>272</v>
      </c>
      <c r="N2326" s="94"/>
      <c r="O2326" s="94"/>
    </row>
    <row r="2327" s="647" customFormat="1" ht="19" spans="1:15">
      <c r="A2327" s="686" t="s">
        <v>21</v>
      </c>
      <c r="B2327" s="686" t="s">
        <v>71</v>
      </c>
      <c r="C2327" s="94">
        <v>310602005</v>
      </c>
      <c r="D2327" s="94" t="s">
        <v>3103</v>
      </c>
      <c r="E2327" s="94" t="s">
        <v>3104</v>
      </c>
      <c r="F2327" s="94"/>
      <c r="G2327" s="94" t="s">
        <v>182</v>
      </c>
      <c r="H2327" s="94">
        <v>5.5</v>
      </c>
      <c r="I2327" s="94">
        <v>5.5</v>
      </c>
      <c r="J2327" s="94"/>
      <c r="K2327" s="94"/>
      <c r="L2327" s="94"/>
      <c r="M2327" s="688"/>
      <c r="N2327" s="94" t="s">
        <v>162</v>
      </c>
      <c r="O2327" s="94"/>
    </row>
    <row r="2328" s="647" customFormat="1" ht="19" spans="1:15">
      <c r="A2328" s="686" t="s">
        <v>23</v>
      </c>
      <c r="B2328" s="686" t="s">
        <v>71</v>
      </c>
      <c r="C2328" s="94">
        <v>310602006</v>
      </c>
      <c r="D2328" s="94" t="s">
        <v>3105</v>
      </c>
      <c r="E2328" s="94" t="s">
        <v>3106</v>
      </c>
      <c r="F2328" s="94"/>
      <c r="G2328" s="94" t="s">
        <v>161</v>
      </c>
      <c r="H2328" s="94">
        <v>70</v>
      </c>
      <c r="I2328" s="94">
        <v>70</v>
      </c>
      <c r="J2328" s="94"/>
      <c r="K2328" s="94"/>
      <c r="L2328" s="94"/>
      <c r="M2328" s="688"/>
      <c r="N2328" s="94" t="s">
        <v>162</v>
      </c>
      <c r="O2328" s="94"/>
    </row>
    <row r="2329" s="647" customFormat="1" spans="1:15">
      <c r="A2329" s="686" t="s">
        <v>60</v>
      </c>
      <c r="B2329" s="686" t="s">
        <v>71</v>
      </c>
      <c r="C2329" s="94">
        <v>310602007</v>
      </c>
      <c r="D2329" s="94" t="s">
        <v>3107</v>
      </c>
      <c r="E2329" s="94"/>
      <c r="F2329" s="94"/>
      <c r="G2329" s="94" t="s">
        <v>161</v>
      </c>
      <c r="H2329" s="94">
        <v>176</v>
      </c>
      <c r="I2329" s="94">
        <v>176</v>
      </c>
      <c r="J2329" s="94"/>
      <c r="K2329" s="94"/>
      <c r="L2329" s="94"/>
      <c r="M2329" s="688"/>
      <c r="N2329" s="94" t="s">
        <v>162</v>
      </c>
      <c r="O2329" s="94"/>
    </row>
    <row r="2330" s="647" customFormat="1" spans="1:15">
      <c r="A2330" s="686" t="s">
        <v>323</v>
      </c>
      <c r="B2330" s="686" t="s">
        <v>60</v>
      </c>
      <c r="C2330" s="94">
        <v>310602008</v>
      </c>
      <c r="D2330" s="94" t="s">
        <v>3108</v>
      </c>
      <c r="E2330" s="94" t="s">
        <v>3109</v>
      </c>
      <c r="F2330" s="94" t="s">
        <v>2311</v>
      </c>
      <c r="G2330" s="94" t="s">
        <v>161</v>
      </c>
      <c r="H2330" s="94">
        <v>4</v>
      </c>
      <c r="I2330" s="94">
        <v>4</v>
      </c>
      <c r="J2330" s="94"/>
      <c r="K2330" s="94"/>
      <c r="L2330" s="94"/>
      <c r="M2330" s="688"/>
      <c r="N2330" s="94" t="s">
        <v>162</v>
      </c>
      <c r="O2330" s="94"/>
    </row>
    <row r="2331" s="647" customFormat="1" ht="47.5" spans="1:15">
      <c r="A2331" s="686" t="s">
        <v>53</v>
      </c>
      <c r="B2331" s="686" t="s">
        <v>71</v>
      </c>
      <c r="C2331" s="94">
        <v>310602009</v>
      </c>
      <c r="D2331" s="94" t="s">
        <v>3110</v>
      </c>
      <c r="E2331" s="94" t="s">
        <v>3111</v>
      </c>
      <c r="F2331" s="94"/>
      <c r="G2331" s="94" t="s">
        <v>161</v>
      </c>
      <c r="H2331" s="94">
        <v>180</v>
      </c>
      <c r="I2331" s="94">
        <v>180</v>
      </c>
      <c r="J2331" s="94"/>
      <c r="K2331" s="94"/>
      <c r="L2331" s="94"/>
      <c r="M2331" s="688"/>
      <c r="N2331" s="94" t="s">
        <v>128</v>
      </c>
      <c r="O2331" s="94"/>
    </row>
    <row r="2332" s="647" customFormat="1" spans="1:15">
      <c r="A2332" s="686" t="s">
        <v>23</v>
      </c>
      <c r="B2332" s="686"/>
      <c r="C2332" s="94">
        <v>310603</v>
      </c>
      <c r="D2332" s="94" t="s">
        <v>3112</v>
      </c>
      <c r="E2332" s="94" t="s">
        <v>3113</v>
      </c>
      <c r="F2332" s="94"/>
      <c r="G2332" s="94"/>
      <c r="H2332" s="94" t="s">
        <v>20</v>
      </c>
      <c r="I2332" s="94" t="s">
        <v>20</v>
      </c>
      <c r="J2332" s="94"/>
      <c r="K2332" s="94"/>
      <c r="L2332" s="94"/>
      <c r="M2332" s="688"/>
      <c r="N2332" s="94" t="s">
        <v>20</v>
      </c>
      <c r="O2332" s="94"/>
    </row>
    <row r="2333" s="647" customFormat="1" ht="38" spans="1:15">
      <c r="A2333" s="686" t="s">
        <v>323</v>
      </c>
      <c r="B2333" s="686" t="s">
        <v>60</v>
      </c>
      <c r="C2333" s="94">
        <v>310603001</v>
      </c>
      <c r="D2333" s="94" t="s">
        <v>3114</v>
      </c>
      <c r="E2333" s="94" t="s">
        <v>3115</v>
      </c>
      <c r="F2333" s="94" t="s">
        <v>3116</v>
      </c>
      <c r="G2333" s="94" t="s">
        <v>182</v>
      </c>
      <c r="H2333" s="94">
        <v>10</v>
      </c>
      <c r="I2333" s="94">
        <v>10</v>
      </c>
      <c r="J2333" s="94"/>
      <c r="K2333" s="94"/>
      <c r="L2333" s="94"/>
      <c r="M2333" s="688"/>
      <c r="N2333" s="94" t="s">
        <v>162</v>
      </c>
      <c r="O2333" s="94"/>
    </row>
    <row r="2334" s="647" customFormat="1" ht="19" spans="1:15">
      <c r="A2334" s="686" t="s">
        <v>21</v>
      </c>
      <c r="B2334" s="686" t="s">
        <v>60</v>
      </c>
      <c r="C2334" s="94">
        <v>310603002</v>
      </c>
      <c r="D2334" s="94" t="s">
        <v>3117</v>
      </c>
      <c r="E2334" s="94" t="s">
        <v>3118</v>
      </c>
      <c r="F2334" s="94"/>
      <c r="G2334" s="94" t="s">
        <v>182</v>
      </c>
      <c r="H2334" s="94">
        <v>7</v>
      </c>
      <c r="I2334" s="94">
        <v>7</v>
      </c>
      <c r="J2334" s="94"/>
      <c r="K2334" s="94"/>
      <c r="L2334" s="94"/>
      <c r="M2334" s="688"/>
      <c r="N2334" s="94" t="s">
        <v>162</v>
      </c>
      <c r="O2334" s="94"/>
    </row>
    <row r="2335" s="647" customFormat="1" ht="118" customHeight="1" spans="1:15">
      <c r="A2335" s="686" t="s">
        <v>40</v>
      </c>
      <c r="B2335" s="740" t="s">
        <v>60</v>
      </c>
      <c r="C2335" s="94">
        <v>310603004</v>
      </c>
      <c r="D2335" s="94" t="s">
        <v>3119</v>
      </c>
      <c r="E2335" s="94" t="s">
        <v>3120</v>
      </c>
      <c r="F2335" s="94"/>
      <c r="G2335" s="94" t="s">
        <v>161</v>
      </c>
      <c r="H2335" s="94">
        <v>150</v>
      </c>
      <c r="I2335" s="94">
        <v>150</v>
      </c>
      <c r="J2335" s="94"/>
      <c r="K2335" s="94"/>
      <c r="L2335" s="94"/>
      <c r="M2335" s="688" t="s">
        <v>3121</v>
      </c>
      <c r="N2335" s="94" t="s">
        <v>128</v>
      </c>
      <c r="O2335" s="94" t="s">
        <v>3122</v>
      </c>
    </row>
    <row r="2336" s="647" customFormat="1" spans="1:15">
      <c r="A2336" s="686" t="s">
        <v>270</v>
      </c>
      <c r="B2336" s="686" t="s">
        <v>60</v>
      </c>
      <c r="C2336" s="94">
        <v>310603003</v>
      </c>
      <c r="D2336" s="94" t="s">
        <v>3123</v>
      </c>
      <c r="E2336" s="94"/>
      <c r="F2336" s="94"/>
      <c r="G2336" s="94"/>
      <c r="H2336" s="94"/>
      <c r="I2336" s="94"/>
      <c r="J2336" s="94"/>
      <c r="K2336" s="94"/>
      <c r="L2336" s="94"/>
      <c r="M2336" s="688" t="s">
        <v>272</v>
      </c>
      <c r="N2336" s="94"/>
      <c r="O2336" s="94"/>
    </row>
    <row r="2337" s="647" customFormat="1" spans="1:15">
      <c r="A2337" s="686" t="s">
        <v>21</v>
      </c>
      <c r="B2337" s="686"/>
      <c r="C2337" s="94">
        <v>310604</v>
      </c>
      <c r="D2337" s="94" t="s">
        <v>3124</v>
      </c>
      <c r="E2337" s="94"/>
      <c r="F2337" s="94"/>
      <c r="G2337" s="94"/>
      <c r="H2337" s="94" t="s">
        <v>20</v>
      </c>
      <c r="I2337" s="94" t="s">
        <v>20</v>
      </c>
      <c r="J2337" s="94"/>
      <c r="K2337" s="94"/>
      <c r="L2337" s="94"/>
      <c r="M2337" s="688"/>
      <c r="N2337" s="94" t="s">
        <v>20</v>
      </c>
      <c r="O2337" s="94"/>
    </row>
    <row r="2338" s="647" customFormat="1" spans="1:15">
      <c r="A2338" s="686" t="s">
        <v>270</v>
      </c>
      <c r="B2338" s="686" t="s">
        <v>71</v>
      </c>
      <c r="C2338" s="94">
        <v>310604001</v>
      </c>
      <c r="D2338" s="94" t="s">
        <v>3125</v>
      </c>
      <c r="E2338" s="94"/>
      <c r="F2338" s="94"/>
      <c r="G2338" s="94"/>
      <c r="H2338" s="94"/>
      <c r="I2338" s="94"/>
      <c r="J2338" s="94"/>
      <c r="K2338" s="94"/>
      <c r="L2338" s="94"/>
      <c r="M2338" s="688" t="s">
        <v>272</v>
      </c>
      <c r="N2338" s="94"/>
      <c r="O2338" s="94"/>
    </row>
    <row r="2339" s="647" customFormat="1" spans="1:15">
      <c r="A2339" s="686" t="s">
        <v>270</v>
      </c>
      <c r="B2339" s="686" t="s">
        <v>71</v>
      </c>
      <c r="C2339" s="94">
        <v>310604002</v>
      </c>
      <c r="D2339" s="94" t="s">
        <v>3126</v>
      </c>
      <c r="E2339" s="94"/>
      <c r="F2339" s="94"/>
      <c r="G2339" s="94"/>
      <c r="H2339" s="94"/>
      <c r="I2339" s="94"/>
      <c r="J2339" s="94"/>
      <c r="K2339" s="94"/>
      <c r="L2339" s="94"/>
      <c r="M2339" s="688" t="s">
        <v>272</v>
      </c>
      <c r="N2339" s="94"/>
      <c r="O2339" s="94"/>
    </row>
    <row r="2340" s="647" customFormat="1" spans="1:15">
      <c r="A2340" s="686" t="s">
        <v>270</v>
      </c>
      <c r="B2340" s="686" t="s">
        <v>60</v>
      </c>
      <c r="C2340" s="94">
        <v>310604003</v>
      </c>
      <c r="D2340" s="94" t="s">
        <v>3127</v>
      </c>
      <c r="E2340" s="94"/>
      <c r="F2340" s="94"/>
      <c r="G2340" s="94"/>
      <c r="H2340" s="94"/>
      <c r="I2340" s="94"/>
      <c r="J2340" s="94"/>
      <c r="K2340" s="94"/>
      <c r="L2340" s="94"/>
      <c r="M2340" s="688" t="s">
        <v>272</v>
      </c>
      <c r="N2340" s="94"/>
      <c r="O2340" s="94"/>
    </row>
    <row r="2341" s="647" customFormat="1" spans="1:15">
      <c r="A2341" s="686" t="s">
        <v>270</v>
      </c>
      <c r="B2341" s="686" t="s">
        <v>60</v>
      </c>
      <c r="C2341" s="94">
        <v>310604004</v>
      </c>
      <c r="D2341" s="94" t="s">
        <v>3128</v>
      </c>
      <c r="E2341" s="94"/>
      <c r="F2341" s="94"/>
      <c r="G2341" s="94"/>
      <c r="H2341" s="94"/>
      <c r="I2341" s="94"/>
      <c r="J2341" s="94"/>
      <c r="K2341" s="94"/>
      <c r="L2341" s="94"/>
      <c r="M2341" s="688" t="s">
        <v>272</v>
      </c>
      <c r="N2341" s="94"/>
      <c r="O2341" s="94"/>
    </row>
    <row r="2342" s="647" customFormat="1" spans="1:15">
      <c r="A2342" s="686" t="s">
        <v>21</v>
      </c>
      <c r="B2342" s="686" t="s">
        <v>60</v>
      </c>
      <c r="C2342" s="94">
        <v>310604005</v>
      </c>
      <c r="D2342" s="94" t="s">
        <v>3129</v>
      </c>
      <c r="E2342" s="94" t="s">
        <v>3130</v>
      </c>
      <c r="F2342" s="94"/>
      <c r="G2342" s="94" t="s">
        <v>161</v>
      </c>
      <c r="H2342" s="94">
        <v>130</v>
      </c>
      <c r="I2342" s="94">
        <v>130</v>
      </c>
      <c r="J2342" s="94"/>
      <c r="K2342" s="94"/>
      <c r="L2342" s="94"/>
      <c r="M2342" s="688"/>
      <c r="N2342" s="94" t="s">
        <v>162</v>
      </c>
      <c r="O2342" s="94"/>
    </row>
    <row r="2343" s="647" customFormat="1" ht="19" spans="1:15">
      <c r="A2343" s="686" t="s">
        <v>21</v>
      </c>
      <c r="B2343" s="686" t="s">
        <v>71</v>
      </c>
      <c r="C2343" s="94">
        <v>310604006</v>
      </c>
      <c r="D2343" s="94" t="s">
        <v>3131</v>
      </c>
      <c r="E2343" s="94" t="s">
        <v>3132</v>
      </c>
      <c r="F2343" s="94" t="s">
        <v>3133</v>
      </c>
      <c r="G2343" s="94" t="s">
        <v>3134</v>
      </c>
      <c r="H2343" s="94">
        <v>260</v>
      </c>
      <c r="I2343" s="94">
        <v>260</v>
      </c>
      <c r="J2343" s="94"/>
      <c r="K2343" s="94"/>
      <c r="L2343" s="94"/>
      <c r="M2343" s="688"/>
      <c r="N2343" s="94" t="s">
        <v>162</v>
      </c>
      <c r="O2343" s="94"/>
    </row>
    <row r="2344" s="647" customFormat="1" ht="152" spans="1:15">
      <c r="A2344" s="686" t="s">
        <v>53</v>
      </c>
      <c r="B2344" s="686" t="s">
        <v>71</v>
      </c>
      <c r="C2344" s="94">
        <v>310604008</v>
      </c>
      <c r="D2344" s="94" t="s">
        <v>3135</v>
      </c>
      <c r="E2344" s="94" t="s">
        <v>3136</v>
      </c>
      <c r="F2344" s="94"/>
      <c r="G2344" s="94" t="s">
        <v>161</v>
      </c>
      <c r="H2344" s="94">
        <v>700</v>
      </c>
      <c r="I2344" s="94">
        <v>700</v>
      </c>
      <c r="J2344" s="94"/>
      <c r="K2344" s="94"/>
      <c r="L2344" s="94"/>
      <c r="M2344" s="688"/>
      <c r="N2344" s="94" t="s">
        <v>128</v>
      </c>
      <c r="O2344" s="94"/>
    </row>
    <row r="2345" s="647" customFormat="1" ht="19" spans="1:15">
      <c r="A2345" s="686" t="s">
        <v>270</v>
      </c>
      <c r="B2345" s="686" t="s">
        <v>71</v>
      </c>
      <c r="C2345" s="94">
        <v>310604009</v>
      </c>
      <c r="D2345" s="94" t="s">
        <v>3137</v>
      </c>
      <c r="E2345" s="94"/>
      <c r="F2345" s="94"/>
      <c r="G2345" s="94"/>
      <c r="H2345" s="94"/>
      <c r="I2345" s="94"/>
      <c r="J2345" s="94"/>
      <c r="K2345" s="94"/>
      <c r="L2345" s="94"/>
      <c r="M2345" s="688" t="s">
        <v>272</v>
      </c>
      <c r="N2345" s="94"/>
      <c r="O2345" s="94"/>
    </row>
    <row r="2346" s="647" customFormat="1" ht="38" spans="1:15">
      <c r="A2346" s="704" t="s">
        <v>51</v>
      </c>
      <c r="B2346" s="760"/>
      <c r="C2346" s="94">
        <v>310605</v>
      </c>
      <c r="D2346" s="94" t="s">
        <v>3138</v>
      </c>
      <c r="E2346" s="94"/>
      <c r="F2346" s="94" t="s">
        <v>3139</v>
      </c>
      <c r="G2346" s="94"/>
      <c r="H2346" s="94"/>
      <c r="I2346" s="94"/>
      <c r="J2346" s="94"/>
      <c r="K2346" s="94"/>
      <c r="L2346" s="94"/>
      <c r="M2346" s="688" t="s">
        <v>3140</v>
      </c>
      <c r="N2346" s="94" t="s">
        <v>20</v>
      </c>
      <c r="O2346" s="94"/>
    </row>
    <row r="2347" s="647" customFormat="1" spans="1:15">
      <c r="A2347" s="686" t="s">
        <v>270</v>
      </c>
      <c r="B2347" s="686" t="s">
        <v>71</v>
      </c>
      <c r="C2347" s="94">
        <v>310605001</v>
      </c>
      <c r="D2347" s="94" t="s">
        <v>3141</v>
      </c>
      <c r="E2347" s="94"/>
      <c r="F2347" s="94"/>
      <c r="G2347" s="94"/>
      <c r="H2347" s="94"/>
      <c r="I2347" s="94"/>
      <c r="J2347" s="94"/>
      <c r="K2347" s="94"/>
      <c r="L2347" s="94"/>
      <c r="M2347" s="688" t="s">
        <v>272</v>
      </c>
      <c r="N2347" s="94"/>
      <c r="O2347" s="94"/>
    </row>
    <row r="2348" s="647" customFormat="1" spans="1:15">
      <c r="A2348" s="686" t="s">
        <v>270</v>
      </c>
      <c r="B2348" s="686" t="s">
        <v>71</v>
      </c>
      <c r="C2348" s="94">
        <v>310605002</v>
      </c>
      <c r="D2348" s="94" t="s">
        <v>3142</v>
      </c>
      <c r="E2348" s="94"/>
      <c r="F2348" s="94"/>
      <c r="G2348" s="94"/>
      <c r="H2348" s="94"/>
      <c r="I2348" s="94"/>
      <c r="J2348" s="94"/>
      <c r="K2348" s="94"/>
      <c r="L2348" s="94"/>
      <c r="M2348" s="688" t="s">
        <v>272</v>
      </c>
      <c r="N2348" s="94"/>
      <c r="O2348" s="94"/>
    </row>
    <row r="2349" s="647" customFormat="1" spans="1:15">
      <c r="A2349" s="783" t="s">
        <v>270</v>
      </c>
      <c r="B2349" s="709" t="s">
        <v>60</v>
      </c>
      <c r="C2349" s="94">
        <v>310605003</v>
      </c>
      <c r="D2349" s="94" t="s">
        <v>3143</v>
      </c>
      <c r="E2349" s="94"/>
      <c r="F2349" s="94"/>
      <c r="G2349" s="94"/>
      <c r="H2349" s="94"/>
      <c r="I2349" s="94"/>
      <c r="J2349" s="94"/>
      <c r="K2349" s="94"/>
      <c r="L2349" s="94"/>
      <c r="M2349" s="688" t="s">
        <v>272</v>
      </c>
      <c r="N2349" s="94"/>
      <c r="O2349" s="94"/>
    </row>
    <row r="2350" s="647" customFormat="1" ht="19" spans="1:15">
      <c r="A2350" s="686" t="s">
        <v>21</v>
      </c>
      <c r="B2350" s="686" t="s">
        <v>71</v>
      </c>
      <c r="C2350" s="94">
        <v>310605004</v>
      </c>
      <c r="D2350" s="94" t="s">
        <v>3144</v>
      </c>
      <c r="E2350" s="94"/>
      <c r="F2350" s="94"/>
      <c r="G2350" s="94" t="s">
        <v>487</v>
      </c>
      <c r="H2350" s="94">
        <v>33</v>
      </c>
      <c r="I2350" s="94">
        <v>33</v>
      </c>
      <c r="J2350" s="94"/>
      <c r="K2350" s="94"/>
      <c r="L2350" s="94"/>
      <c r="M2350" s="688"/>
      <c r="N2350" s="94" t="s">
        <v>162</v>
      </c>
      <c r="O2350" s="94"/>
    </row>
    <row r="2351" s="647" customFormat="1" ht="19" spans="1:15">
      <c r="A2351" s="686" t="s">
        <v>21</v>
      </c>
      <c r="B2351" s="686" t="s">
        <v>71</v>
      </c>
      <c r="C2351" s="94">
        <v>310605005</v>
      </c>
      <c r="D2351" s="94" t="s">
        <v>3145</v>
      </c>
      <c r="E2351" s="94"/>
      <c r="F2351" s="94"/>
      <c r="G2351" s="94" t="s">
        <v>487</v>
      </c>
      <c r="H2351" s="94">
        <v>130</v>
      </c>
      <c r="I2351" s="94">
        <v>130</v>
      </c>
      <c r="J2351" s="94"/>
      <c r="K2351" s="94"/>
      <c r="L2351" s="94"/>
      <c r="M2351" s="688"/>
      <c r="N2351" s="94" t="s">
        <v>162</v>
      </c>
      <c r="O2351" s="94"/>
    </row>
    <row r="2352" s="647" customFormat="1" ht="19" spans="1:15">
      <c r="A2352" s="686" t="s">
        <v>270</v>
      </c>
      <c r="B2352" s="686" t="s">
        <v>71</v>
      </c>
      <c r="C2352" s="94">
        <v>310605006</v>
      </c>
      <c r="D2352" s="94" t="s">
        <v>3146</v>
      </c>
      <c r="E2352" s="94"/>
      <c r="F2352" s="94"/>
      <c r="G2352" s="94"/>
      <c r="H2352" s="94"/>
      <c r="I2352" s="94"/>
      <c r="J2352" s="94"/>
      <c r="K2352" s="94"/>
      <c r="L2352" s="94"/>
      <c r="M2352" s="688" t="s">
        <v>272</v>
      </c>
      <c r="N2352" s="94"/>
      <c r="O2352" s="94"/>
    </row>
    <row r="2353" s="647" customFormat="1" ht="19" spans="1:17">
      <c r="A2353" s="686" t="s">
        <v>323</v>
      </c>
      <c r="B2353" s="686" t="s">
        <v>71</v>
      </c>
      <c r="C2353" s="94">
        <v>310605007</v>
      </c>
      <c r="D2353" s="94" t="s">
        <v>3147</v>
      </c>
      <c r="E2353" s="94" t="s">
        <v>3148</v>
      </c>
      <c r="F2353" s="94"/>
      <c r="G2353" s="94" t="s">
        <v>161</v>
      </c>
      <c r="H2353" s="94">
        <v>104</v>
      </c>
      <c r="I2353" s="94">
        <v>104</v>
      </c>
      <c r="J2353" s="94"/>
      <c r="K2353" s="94"/>
      <c r="L2353" s="94"/>
      <c r="M2353" s="688"/>
      <c r="N2353" s="94" t="s">
        <v>162</v>
      </c>
      <c r="O2353" s="94"/>
    </row>
    <row r="2354" s="647" customFormat="1" ht="19" spans="1:17">
      <c r="A2354" s="783" t="s">
        <v>270</v>
      </c>
      <c r="B2354" s="760" t="s">
        <v>60</v>
      </c>
      <c r="C2354" s="94">
        <v>310605008</v>
      </c>
      <c r="D2354" s="94" t="s">
        <v>3149</v>
      </c>
      <c r="E2354" s="94"/>
      <c r="F2354" s="94"/>
      <c r="G2354" s="94"/>
      <c r="H2354" s="94"/>
      <c r="I2354" s="94"/>
      <c r="J2354" s="94"/>
      <c r="K2354" s="94"/>
      <c r="L2354" s="94"/>
      <c r="M2354" s="688" t="s">
        <v>272</v>
      </c>
      <c r="N2354" s="94"/>
      <c r="O2354" s="94"/>
    </row>
    <row r="2355" s="647" customFormat="1" ht="19" spans="1:17">
      <c r="A2355" s="686" t="s">
        <v>270</v>
      </c>
      <c r="B2355" s="686" t="s">
        <v>60</v>
      </c>
      <c r="C2355" s="94">
        <v>3106050080</v>
      </c>
      <c r="D2355" s="94" t="s">
        <v>3150</v>
      </c>
      <c r="E2355" s="94"/>
      <c r="F2355" s="94"/>
      <c r="G2355" s="94"/>
      <c r="H2355" s="94"/>
      <c r="I2355" s="94"/>
      <c r="J2355" s="94"/>
      <c r="K2355" s="94"/>
      <c r="L2355" s="94"/>
      <c r="M2355" s="688" t="s">
        <v>272</v>
      </c>
      <c r="N2355" s="94"/>
      <c r="O2355" s="94"/>
    </row>
    <row r="2356" s="647" customFormat="1" ht="19" spans="1:17">
      <c r="A2356" s="686" t="s">
        <v>270</v>
      </c>
      <c r="B2356" s="686" t="s">
        <v>60</v>
      </c>
      <c r="C2356" s="94">
        <v>3106050081</v>
      </c>
      <c r="D2356" s="94" t="s">
        <v>3151</v>
      </c>
      <c r="E2356" s="94"/>
      <c r="F2356" s="94"/>
      <c r="G2356" s="94"/>
      <c r="H2356" s="94"/>
      <c r="I2356" s="94"/>
      <c r="J2356" s="94"/>
      <c r="K2356" s="94"/>
      <c r="L2356" s="94"/>
      <c r="M2356" s="688" t="s">
        <v>272</v>
      </c>
      <c r="N2356" s="94"/>
      <c r="O2356" s="94"/>
    </row>
    <row r="2357" s="647" customFormat="1" ht="19" spans="1:17">
      <c r="A2357" s="686" t="s">
        <v>270</v>
      </c>
      <c r="B2357" s="686" t="s">
        <v>60</v>
      </c>
      <c r="C2357" s="94">
        <v>3106050082</v>
      </c>
      <c r="D2357" s="94" t="s">
        <v>3152</v>
      </c>
      <c r="E2357" s="94"/>
      <c r="F2357" s="94"/>
      <c r="G2357" s="94"/>
      <c r="H2357" s="94"/>
      <c r="I2357" s="94"/>
      <c r="J2357" s="94"/>
      <c r="K2357" s="94"/>
      <c r="L2357" s="94"/>
      <c r="M2357" s="688" t="s">
        <v>272</v>
      </c>
      <c r="N2357" s="94"/>
      <c r="O2357" s="94"/>
    </row>
    <row r="2358" s="647" customFormat="1" ht="19" spans="1:17">
      <c r="A2358" s="686" t="s">
        <v>270</v>
      </c>
      <c r="B2358" s="686" t="s">
        <v>60</v>
      </c>
      <c r="C2358" s="94">
        <v>3106050083</v>
      </c>
      <c r="D2358" s="94" t="s">
        <v>3153</v>
      </c>
      <c r="E2358" s="94"/>
      <c r="F2358" s="94"/>
      <c r="G2358" s="94"/>
      <c r="H2358" s="94"/>
      <c r="I2358" s="94"/>
      <c r="J2358" s="94"/>
      <c r="K2358" s="94"/>
      <c r="L2358" s="94"/>
      <c r="M2358" s="688" t="s">
        <v>272</v>
      </c>
      <c r="N2358" s="94"/>
      <c r="O2358" s="94"/>
    </row>
    <row r="2359" s="647" customFormat="1" spans="1:17">
      <c r="A2359" s="686" t="s">
        <v>270</v>
      </c>
      <c r="B2359" s="686" t="s">
        <v>60</v>
      </c>
      <c r="C2359" s="94">
        <v>310605009</v>
      </c>
      <c r="D2359" s="94" t="s">
        <v>3154</v>
      </c>
      <c r="E2359" s="94"/>
      <c r="F2359" s="94"/>
      <c r="G2359" s="94"/>
      <c r="H2359" s="94"/>
      <c r="I2359" s="94"/>
      <c r="J2359" s="94"/>
      <c r="K2359" s="94"/>
      <c r="L2359" s="94"/>
      <c r="M2359" s="688" t="s">
        <v>272</v>
      </c>
      <c r="N2359" s="94"/>
      <c r="O2359" s="94"/>
    </row>
    <row r="2360" s="647" customFormat="1" spans="1:17">
      <c r="A2360" s="686" t="s">
        <v>270</v>
      </c>
      <c r="B2360" s="686" t="s">
        <v>60</v>
      </c>
      <c r="C2360" s="94">
        <v>310605010</v>
      </c>
      <c r="D2360" s="94" t="s">
        <v>3155</v>
      </c>
      <c r="E2360" s="94"/>
      <c r="F2360" s="94"/>
      <c r="G2360" s="94"/>
      <c r="H2360" s="94"/>
      <c r="I2360" s="94"/>
      <c r="J2360" s="94"/>
      <c r="K2360" s="94"/>
      <c r="L2360" s="94"/>
      <c r="M2360" s="688" t="s">
        <v>272</v>
      </c>
      <c r="N2360" s="94"/>
      <c r="O2360" s="94"/>
    </row>
    <row r="2361" s="647" customFormat="1" ht="19" spans="1:17">
      <c r="A2361" s="686" t="s">
        <v>270</v>
      </c>
      <c r="B2361" s="686" t="s">
        <v>60</v>
      </c>
      <c r="C2361" s="94">
        <v>310605011</v>
      </c>
      <c r="D2361" s="94" t="s">
        <v>3156</v>
      </c>
      <c r="E2361" s="94"/>
      <c r="F2361" s="94"/>
      <c r="G2361" s="94"/>
      <c r="H2361" s="94"/>
      <c r="I2361" s="94"/>
      <c r="J2361" s="94"/>
      <c r="K2361" s="94"/>
      <c r="L2361" s="94"/>
      <c r="M2361" s="688" t="s">
        <v>272</v>
      </c>
      <c r="N2361" s="94"/>
      <c r="O2361" s="94"/>
    </row>
    <row r="2362" s="647" customFormat="1" ht="19" spans="1:17">
      <c r="A2362" s="686" t="s">
        <v>270</v>
      </c>
      <c r="B2362" s="686" t="s">
        <v>60</v>
      </c>
      <c r="C2362" s="94">
        <v>310605012</v>
      </c>
      <c r="D2362" s="94" t="s">
        <v>3157</v>
      </c>
      <c r="E2362" s="94"/>
      <c r="F2362" s="94"/>
      <c r="G2362" s="94"/>
      <c r="H2362" s="94"/>
      <c r="I2362" s="94"/>
      <c r="J2362" s="94"/>
      <c r="K2362" s="94"/>
      <c r="L2362" s="94"/>
      <c r="M2362" s="688" t="s">
        <v>272</v>
      </c>
      <c r="N2362" s="94"/>
      <c r="O2362" s="94"/>
    </row>
    <row r="2363" s="647" customFormat="1" spans="1:17">
      <c r="A2363" s="686" t="s">
        <v>270</v>
      </c>
      <c r="B2363" s="686" t="s">
        <v>71</v>
      </c>
      <c r="C2363" s="94">
        <v>310605013</v>
      </c>
      <c r="D2363" s="94" t="s">
        <v>3158</v>
      </c>
      <c r="E2363" s="94"/>
      <c r="F2363" s="94"/>
      <c r="G2363" s="94"/>
      <c r="H2363" s="94"/>
      <c r="I2363" s="94"/>
      <c r="J2363" s="94"/>
      <c r="K2363" s="94"/>
      <c r="L2363" s="94"/>
      <c r="M2363" s="688" t="s">
        <v>272</v>
      </c>
      <c r="N2363" s="94"/>
      <c r="O2363" s="94"/>
    </row>
    <row r="2364" s="647" customFormat="1" spans="1:17">
      <c r="A2364" s="686" t="s">
        <v>270</v>
      </c>
      <c r="B2364" s="686" t="s">
        <v>71</v>
      </c>
      <c r="C2364" s="94">
        <v>310605014</v>
      </c>
      <c r="D2364" s="94" t="s">
        <v>3159</v>
      </c>
      <c r="E2364" s="94"/>
      <c r="F2364" s="94"/>
      <c r="G2364" s="94"/>
      <c r="H2364" s="94"/>
      <c r="I2364" s="94"/>
      <c r="J2364" s="94"/>
      <c r="K2364" s="94"/>
      <c r="L2364" s="94"/>
      <c r="M2364" s="688" t="s">
        <v>272</v>
      </c>
      <c r="N2364" s="94"/>
      <c r="O2364" s="94"/>
    </row>
    <row r="2365" s="647" customFormat="1" spans="1:17">
      <c r="A2365" s="783" t="s">
        <v>270</v>
      </c>
      <c r="B2365" s="709" t="s">
        <v>60</v>
      </c>
      <c r="C2365" s="94">
        <v>310605015</v>
      </c>
      <c r="D2365" s="94" t="s">
        <v>3160</v>
      </c>
      <c r="E2365" s="94"/>
      <c r="F2365" s="94"/>
      <c r="G2365" s="94"/>
      <c r="H2365" s="94"/>
      <c r="I2365" s="94"/>
      <c r="J2365" s="94"/>
      <c r="K2365" s="94"/>
      <c r="L2365" s="94"/>
      <c r="M2365" s="688" t="s">
        <v>272</v>
      </c>
      <c r="N2365" s="94"/>
      <c r="O2365" s="94"/>
    </row>
    <row r="2366" s="647" customFormat="1" spans="1:17">
      <c r="A2366" s="686" t="s">
        <v>270</v>
      </c>
      <c r="B2366" s="686" t="s">
        <v>71</v>
      </c>
      <c r="C2366" s="94">
        <v>310605016</v>
      </c>
      <c r="D2366" s="94" t="s">
        <v>3161</v>
      </c>
      <c r="E2366" s="94"/>
      <c r="F2366" s="94"/>
      <c r="G2366" s="94"/>
      <c r="H2366" s="94"/>
      <c r="I2366" s="94"/>
      <c r="J2366" s="94"/>
      <c r="K2366" s="94"/>
      <c r="L2366" s="94"/>
      <c r="M2366" s="688" t="s">
        <v>272</v>
      </c>
      <c r="N2366" s="94"/>
      <c r="O2366" s="94"/>
    </row>
    <row r="2367" s="647" customFormat="1" spans="1:17">
      <c r="A2367" s="686" t="s">
        <v>270</v>
      </c>
      <c r="B2367" s="686" t="s">
        <v>60</v>
      </c>
      <c r="C2367" s="94">
        <v>310605019</v>
      </c>
      <c r="D2367" s="94" t="s">
        <v>3162</v>
      </c>
      <c r="E2367" s="94"/>
      <c r="F2367" s="94"/>
      <c r="G2367" s="94"/>
      <c r="H2367" s="94"/>
      <c r="I2367" s="94"/>
      <c r="J2367" s="94"/>
      <c r="K2367" s="94"/>
      <c r="L2367" s="94"/>
      <c r="M2367" s="688" t="s">
        <v>272</v>
      </c>
      <c r="N2367" s="94"/>
      <c r="O2367" s="94"/>
    </row>
    <row r="2368" s="652" customFormat="1" ht="66.5" spans="1:17">
      <c r="A2368" s="777" t="s">
        <v>541</v>
      </c>
      <c r="B2368" s="756" t="s">
        <v>71</v>
      </c>
      <c r="C2368" s="94">
        <v>310605020</v>
      </c>
      <c r="D2368" s="94" t="s">
        <v>3163</v>
      </c>
      <c r="E2368" s="94" t="s">
        <v>3164</v>
      </c>
      <c r="F2368" s="94"/>
      <c r="G2368" s="94" t="s">
        <v>161</v>
      </c>
      <c r="H2368" s="94">
        <v>1500</v>
      </c>
      <c r="I2368" s="94">
        <v>1500</v>
      </c>
      <c r="J2368" s="94"/>
      <c r="K2368" s="94"/>
      <c r="L2368" s="94"/>
      <c r="M2368" s="688"/>
      <c r="N2368" s="94" t="s">
        <v>128</v>
      </c>
      <c r="O2368" s="94" t="s">
        <v>3165</v>
      </c>
      <c r="P2368" s="647"/>
      <c r="Q2368" s="647"/>
    </row>
    <row r="2369" s="652" customFormat="1" ht="38" spans="1:17">
      <c r="A2369" s="777" t="s">
        <v>541</v>
      </c>
      <c r="B2369" s="756" t="s">
        <v>60</v>
      </c>
      <c r="C2369" s="94">
        <v>310605021</v>
      </c>
      <c r="D2369" s="94" t="s">
        <v>3166</v>
      </c>
      <c r="E2369" s="94" t="s">
        <v>3167</v>
      </c>
      <c r="F2369" s="94" t="s">
        <v>3168</v>
      </c>
      <c r="G2369" s="94" t="s">
        <v>161</v>
      </c>
      <c r="H2369" s="94">
        <v>3500</v>
      </c>
      <c r="I2369" s="94">
        <v>3500</v>
      </c>
      <c r="J2369" s="94"/>
      <c r="K2369" s="94"/>
      <c r="L2369" s="94"/>
      <c r="M2369" s="688"/>
      <c r="N2369" s="94" t="s">
        <v>128</v>
      </c>
      <c r="O2369" s="94" t="s">
        <v>3169</v>
      </c>
      <c r="P2369" s="647"/>
      <c r="Q2369" s="647"/>
    </row>
    <row r="2370" s="653" customFormat="1" ht="15" spans="1:17">
      <c r="A2370" s="785" t="s">
        <v>270</v>
      </c>
      <c r="B2370" s="709" t="s">
        <v>60</v>
      </c>
      <c r="C2370" s="94">
        <v>310605022</v>
      </c>
      <c r="D2370" s="94" t="s">
        <v>3170</v>
      </c>
      <c r="E2370" s="94"/>
      <c r="F2370" s="94"/>
      <c r="G2370" s="94"/>
      <c r="H2370" s="94"/>
      <c r="I2370" s="94"/>
      <c r="J2370" s="94"/>
      <c r="K2370" s="94"/>
      <c r="L2370" s="94"/>
      <c r="M2370" s="688" t="s">
        <v>272</v>
      </c>
      <c r="N2370" s="94"/>
      <c r="O2370" s="94"/>
      <c r="P2370" s="647"/>
      <c r="Q2370" s="647"/>
    </row>
    <row r="2371" s="647" customFormat="1" spans="1:17">
      <c r="A2371" s="686" t="s">
        <v>23</v>
      </c>
      <c r="B2371" s="686"/>
      <c r="C2371" s="94">
        <v>310606</v>
      </c>
      <c r="D2371" s="94" t="s">
        <v>3171</v>
      </c>
      <c r="E2371" s="94"/>
      <c r="F2371" s="94"/>
      <c r="G2371" s="94"/>
      <c r="H2371" s="94" t="s">
        <v>20</v>
      </c>
      <c r="I2371" s="94" t="s">
        <v>20</v>
      </c>
      <c r="J2371" s="94"/>
      <c r="K2371" s="94"/>
      <c r="L2371" s="94"/>
      <c r="M2371" s="688"/>
      <c r="N2371" s="94" t="s">
        <v>20</v>
      </c>
      <c r="O2371" s="94"/>
    </row>
    <row r="2372" s="647" customFormat="1" spans="1:17">
      <c r="A2372" s="686" t="s">
        <v>270</v>
      </c>
      <c r="B2372" s="686" t="s">
        <v>60</v>
      </c>
      <c r="C2372" s="94">
        <v>310606001</v>
      </c>
      <c r="D2372" s="94" t="s">
        <v>3172</v>
      </c>
      <c r="E2372" s="94"/>
      <c r="F2372" s="94"/>
      <c r="G2372" s="94"/>
      <c r="H2372" s="94"/>
      <c r="I2372" s="94"/>
      <c r="J2372" s="94"/>
      <c r="K2372" s="94"/>
      <c r="L2372" s="94"/>
      <c r="M2372" s="688" t="s">
        <v>272</v>
      </c>
      <c r="N2372" s="94"/>
      <c r="O2372" s="94"/>
    </row>
    <row r="2373" s="647" customFormat="1" spans="1:17">
      <c r="A2373" s="686" t="s">
        <v>270</v>
      </c>
      <c r="B2373" s="686" t="s">
        <v>60</v>
      </c>
      <c r="C2373" s="94">
        <v>310606002</v>
      </c>
      <c r="D2373" s="94" t="s">
        <v>3173</v>
      </c>
      <c r="E2373" s="94"/>
      <c r="F2373" s="94"/>
      <c r="G2373" s="94"/>
      <c r="H2373" s="94"/>
      <c r="I2373" s="94"/>
      <c r="J2373" s="94"/>
      <c r="K2373" s="94"/>
      <c r="L2373" s="94"/>
      <c r="M2373" s="688" t="s">
        <v>272</v>
      </c>
      <c r="N2373" s="94"/>
      <c r="O2373" s="94"/>
    </row>
    <row r="2374" s="647" customFormat="1" spans="1:17">
      <c r="A2374" s="704" t="s">
        <v>51</v>
      </c>
      <c r="B2374" s="709"/>
      <c r="C2374" s="94">
        <v>310607</v>
      </c>
      <c r="D2374" s="94" t="s">
        <v>3174</v>
      </c>
      <c r="E2374" s="94" t="s">
        <v>3175</v>
      </c>
      <c r="F2374" s="94"/>
      <c r="G2374" s="94"/>
      <c r="H2374" s="94"/>
      <c r="I2374" s="94"/>
      <c r="J2374" s="94"/>
      <c r="K2374" s="94"/>
      <c r="L2374" s="94"/>
      <c r="M2374" s="688" t="s">
        <v>3176</v>
      </c>
      <c r="N2374" s="94" t="s">
        <v>20</v>
      </c>
      <c r="O2374" s="94"/>
    </row>
    <row r="2375" s="647" customFormat="1" ht="47.5" spans="1:17">
      <c r="A2375" s="686" t="s">
        <v>3177</v>
      </c>
      <c r="B2375" s="686" t="s">
        <v>60</v>
      </c>
      <c r="C2375" s="94">
        <v>310607001</v>
      </c>
      <c r="D2375" s="94" t="s">
        <v>3178</v>
      </c>
      <c r="E2375" s="94" t="s">
        <v>3179</v>
      </c>
      <c r="F2375" s="94"/>
      <c r="G2375" s="94" t="s">
        <v>161</v>
      </c>
      <c r="H2375" s="94">
        <v>110</v>
      </c>
      <c r="I2375" s="94">
        <v>110</v>
      </c>
      <c r="J2375" s="94"/>
      <c r="K2375" s="94"/>
      <c r="L2375" s="94"/>
      <c r="M2375" s="688"/>
      <c r="N2375" s="94" t="s">
        <v>128</v>
      </c>
      <c r="O2375" s="94" t="s">
        <v>212</v>
      </c>
    </row>
    <row r="2376" s="647" customFormat="1" spans="1:17">
      <c r="A2376" s="686" t="s">
        <v>21</v>
      </c>
      <c r="B2376" s="686" t="s">
        <v>60</v>
      </c>
      <c r="C2376" s="94">
        <v>310607002</v>
      </c>
      <c r="D2376" s="94" t="s">
        <v>3180</v>
      </c>
      <c r="E2376" s="94" t="s">
        <v>3181</v>
      </c>
      <c r="F2376" s="94"/>
      <c r="G2376" s="94" t="s">
        <v>161</v>
      </c>
      <c r="H2376" s="94">
        <v>110</v>
      </c>
      <c r="I2376" s="94">
        <v>110</v>
      </c>
      <c r="J2376" s="94"/>
      <c r="K2376" s="94"/>
      <c r="L2376" s="94"/>
      <c r="M2376" s="688"/>
      <c r="N2376" s="94" t="s">
        <v>128</v>
      </c>
      <c r="O2376" s="94" t="s">
        <v>212</v>
      </c>
    </row>
    <row r="2377" s="647" customFormat="1" ht="19" spans="1:17">
      <c r="A2377" s="686" t="s">
        <v>21</v>
      </c>
      <c r="B2377" s="686" t="s">
        <v>60</v>
      </c>
      <c r="C2377" s="94">
        <v>310607003</v>
      </c>
      <c r="D2377" s="94" t="s">
        <v>3182</v>
      </c>
      <c r="E2377" s="94" t="s">
        <v>3181</v>
      </c>
      <c r="F2377" s="94"/>
      <c r="G2377" s="94" t="s">
        <v>161</v>
      </c>
      <c r="H2377" s="94">
        <v>110</v>
      </c>
      <c r="I2377" s="94">
        <v>110</v>
      </c>
      <c r="J2377" s="94"/>
      <c r="K2377" s="94"/>
      <c r="L2377" s="94"/>
      <c r="M2377" s="688" t="s">
        <v>3183</v>
      </c>
      <c r="N2377" s="94" t="s">
        <v>162</v>
      </c>
      <c r="O2377" s="94"/>
    </row>
    <row r="2378" s="647" customFormat="1" spans="1:17">
      <c r="A2378" s="686" t="s">
        <v>60</v>
      </c>
      <c r="B2378" s="686" t="s">
        <v>60</v>
      </c>
      <c r="C2378" s="94">
        <v>310607004</v>
      </c>
      <c r="D2378" s="94" t="s">
        <v>3184</v>
      </c>
      <c r="E2378" s="94"/>
      <c r="F2378" s="94"/>
      <c r="G2378" s="94"/>
      <c r="H2378" s="94"/>
      <c r="I2378" s="94"/>
      <c r="J2378" s="94"/>
      <c r="K2378" s="94"/>
      <c r="L2378" s="94"/>
      <c r="M2378" s="688" t="s">
        <v>25</v>
      </c>
      <c r="N2378" s="94"/>
      <c r="O2378" s="94"/>
    </row>
    <row r="2379" s="647" customFormat="1" spans="1:17">
      <c r="A2379" s="686" t="s">
        <v>60</v>
      </c>
      <c r="B2379" s="686" t="s">
        <v>60</v>
      </c>
      <c r="C2379" s="94">
        <v>310607005</v>
      </c>
      <c r="D2379" s="94" t="s">
        <v>3185</v>
      </c>
      <c r="E2379" s="94"/>
      <c r="F2379" s="94"/>
      <c r="G2379" s="94"/>
      <c r="H2379" s="94"/>
      <c r="I2379" s="94"/>
      <c r="J2379" s="94"/>
      <c r="K2379" s="94"/>
      <c r="L2379" s="94"/>
      <c r="M2379" s="688" t="s">
        <v>25</v>
      </c>
      <c r="N2379" s="94"/>
      <c r="O2379" s="94"/>
    </row>
    <row r="2380" s="647" customFormat="1" spans="1:17">
      <c r="A2380" s="686" t="s">
        <v>23</v>
      </c>
      <c r="B2380" s="686"/>
      <c r="C2380" s="94">
        <v>3107</v>
      </c>
      <c r="D2380" s="94" t="s">
        <v>3186</v>
      </c>
      <c r="E2380" s="94"/>
      <c r="F2380" s="94"/>
      <c r="G2380" s="94"/>
      <c r="H2380" s="94" t="s">
        <v>20</v>
      </c>
      <c r="I2380" s="94" t="s">
        <v>20</v>
      </c>
      <c r="J2380" s="94"/>
      <c r="K2380" s="94"/>
      <c r="L2380" s="94"/>
      <c r="M2380" s="688"/>
      <c r="N2380" s="94" t="s">
        <v>20</v>
      </c>
      <c r="O2380" s="94"/>
    </row>
    <row r="2381" s="647" customFormat="1" spans="1:17">
      <c r="A2381" s="686" t="s">
        <v>23</v>
      </c>
      <c r="B2381" s="686"/>
      <c r="C2381" s="94">
        <v>310701</v>
      </c>
      <c r="D2381" s="94" t="s">
        <v>3187</v>
      </c>
      <c r="E2381" s="94"/>
      <c r="F2381" s="94"/>
      <c r="G2381" s="94"/>
      <c r="H2381" s="94" t="s">
        <v>20</v>
      </c>
      <c r="I2381" s="94" t="s">
        <v>20</v>
      </c>
      <c r="J2381" s="94"/>
      <c r="K2381" s="94"/>
      <c r="L2381" s="94"/>
      <c r="M2381" s="688"/>
      <c r="N2381" s="94" t="s">
        <v>20</v>
      </c>
      <c r="O2381" s="94"/>
    </row>
    <row r="2382" s="647" customFormat="1" spans="1:17">
      <c r="A2382" s="686" t="s">
        <v>21</v>
      </c>
      <c r="B2382" s="686" t="s">
        <v>71</v>
      </c>
      <c r="C2382" s="94">
        <v>310701001</v>
      </c>
      <c r="D2382" s="94" t="s">
        <v>3188</v>
      </c>
      <c r="E2382" s="94" t="s">
        <v>3189</v>
      </c>
      <c r="F2382" s="94"/>
      <c r="G2382" s="94" t="s">
        <v>161</v>
      </c>
      <c r="H2382" s="94">
        <v>13.2</v>
      </c>
      <c r="I2382" s="94">
        <v>13.2</v>
      </c>
      <c r="J2382" s="94"/>
      <c r="K2382" s="94"/>
      <c r="L2382" s="94"/>
      <c r="M2382" s="688"/>
      <c r="N2382" s="94" t="s">
        <v>162</v>
      </c>
      <c r="O2382" s="94"/>
    </row>
    <row r="2383" s="647" customFormat="1" spans="1:17">
      <c r="A2383" s="686" t="s">
        <v>21</v>
      </c>
      <c r="B2383" s="686" t="s">
        <v>71</v>
      </c>
      <c r="C2383" s="94">
        <v>3107010010</v>
      </c>
      <c r="D2383" s="94" t="s">
        <v>3188</v>
      </c>
      <c r="E2383" s="94" t="s">
        <v>3190</v>
      </c>
      <c r="F2383" s="94"/>
      <c r="G2383" s="94" t="s">
        <v>161</v>
      </c>
      <c r="H2383" s="94">
        <v>15.6</v>
      </c>
      <c r="I2383" s="94">
        <v>15.6</v>
      </c>
      <c r="J2383" s="94"/>
      <c r="K2383" s="94"/>
      <c r="L2383" s="94"/>
      <c r="M2383" s="688"/>
      <c r="N2383" s="94" t="s">
        <v>162</v>
      </c>
      <c r="O2383" s="94"/>
    </row>
    <row r="2384" s="647" customFormat="1" spans="1:17">
      <c r="A2384" s="686" t="s">
        <v>21</v>
      </c>
      <c r="B2384" s="686" t="s">
        <v>71</v>
      </c>
      <c r="C2384" s="94">
        <v>3107010011</v>
      </c>
      <c r="D2384" s="94" t="s">
        <v>3188</v>
      </c>
      <c r="E2384" s="94" t="s">
        <v>3191</v>
      </c>
      <c r="F2384" s="94"/>
      <c r="G2384" s="94" t="s">
        <v>161</v>
      </c>
      <c r="H2384" s="94">
        <v>21.6</v>
      </c>
      <c r="I2384" s="94">
        <v>21.6</v>
      </c>
      <c r="J2384" s="94"/>
      <c r="K2384" s="94"/>
      <c r="L2384" s="94"/>
      <c r="M2384" s="688"/>
      <c r="N2384" s="94" t="s">
        <v>162</v>
      </c>
      <c r="O2384" s="94"/>
    </row>
    <row r="2385" s="647" customFormat="1" spans="1:15">
      <c r="A2385" s="686" t="s">
        <v>21</v>
      </c>
      <c r="B2385" s="686" t="s">
        <v>71</v>
      </c>
      <c r="C2385" s="94">
        <v>3107010012</v>
      </c>
      <c r="D2385" s="94" t="s">
        <v>3188</v>
      </c>
      <c r="E2385" s="94" t="s">
        <v>3192</v>
      </c>
      <c r="F2385" s="94"/>
      <c r="G2385" s="94" t="s">
        <v>161</v>
      </c>
      <c r="H2385" s="94">
        <v>26.4</v>
      </c>
      <c r="I2385" s="94">
        <v>26.4</v>
      </c>
      <c r="J2385" s="94"/>
      <c r="K2385" s="94"/>
      <c r="L2385" s="94"/>
      <c r="M2385" s="688"/>
      <c r="N2385" s="94" t="s">
        <v>162</v>
      </c>
      <c r="O2385" s="94"/>
    </row>
    <row r="2386" s="647" customFormat="1" spans="1:15">
      <c r="A2386" s="686" t="s">
        <v>21</v>
      </c>
      <c r="B2386" s="686" t="s">
        <v>71</v>
      </c>
      <c r="C2386" s="94">
        <v>310701002</v>
      </c>
      <c r="D2386" s="94" t="s">
        <v>3193</v>
      </c>
      <c r="E2386" s="94"/>
      <c r="F2386" s="94" t="s">
        <v>3194</v>
      </c>
      <c r="G2386" s="94" t="s">
        <v>161</v>
      </c>
      <c r="H2386" s="94">
        <v>132</v>
      </c>
      <c r="I2386" s="94">
        <v>132</v>
      </c>
      <c r="J2386" s="94"/>
      <c r="K2386" s="94"/>
      <c r="L2386" s="94"/>
      <c r="M2386" s="688"/>
      <c r="N2386" s="94" t="s">
        <v>162</v>
      </c>
      <c r="O2386" s="94"/>
    </row>
    <row r="2387" s="647" customFormat="1" spans="1:15">
      <c r="A2387" s="686" t="s">
        <v>3177</v>
      </c>
      <c r="B2387" s="686" t="s">
        <v>71</v>
      </c>
      <c r="C2387" s="94">
        <v>310701003</v>
      </c>
      <c r="D2387" s="94" t="s">
        <v>3195</v>
      </c>
      <c r="E2387" s="94" t="s">
        <v>3196</v>
      </c>
      <c r="F2387" s="94" t="s">
        <v>136</v>
      </c>
      <c r="G2387" s="94" t="s">
        <v>161</v>
      </c>
      <c r="H2387" s="94">
        <v>150</v>
      </c>
      <c r="I2387" s="94">
        <v>150</v>
      </c>
      <c r="J2387" s="94"/>
      <c r="K2387" s="94"/>
      <c r="L2387" s="94"/>
      <c r="M2387" s="688" t="s">
        <v>3197</v>
      </c>
      <c r="N2387" s="94" t="s">
        <v>162</v>
      </c>
      <c r="O2387" s="94"/>
    </row>
    <row r="2388" s="647" customFormat="1" spans="1:15">
      <c r="A2388" s="686" t="s">
        <v>21</v>
      </c>
      <c r="B2388" s="686" t="s">
        <v>71</v>
      </c>
      <c r="C2388" s="94">
        <v>310701004</v>
      </c>
      <c r="D2388" s="94" t="s">
        <v>3198</v>
      </c>
      <c r="E2388" s="94" t="s">
        <v>3199</v>
      </c>
      <c r="F2388" s="94"/>
      <c r="G2388" s="94" t="s">
        <v>161</v>
      </c>
      <c r="H2388" s="94">
        <v>66</v>
      </c>
      <c r="I2388" s="94">
        <v>66</v>
      </c>
      <c r="J2388" s="94"/>
      <c r="K2388" s="94"/>
      <c r="L2388" s="94"/>
      <c r="M2388" s="688"/>
      <c r="N2388" s="94" t="s">
        <v>162</v>
      </c>
      <c r="O2388" s="94"/>
    </row>
    <row r="2389" s="647" customFormat="1" spans="1:15">
      <c r="A2389" s="686" t="s">
        <v>21</v>
      </c>
      <c r="B2389" s="686" t="s">
        <v>71</v>
      </c>
      <c r="C2389" s="94">
        <v>310701005</v>
      </c>
      <c r="D2389" s="94" t="s">
        <v>3200</v>
      </c>
      <c r="E2389" s="94" t="s">
        <v>3199</v>
      </c>
      <c r="F2389" s="94"/>
      <c r="G2389" s="94" t="s">
        <v>161</v>
      </c>
      <c r="H2389" s="94">
        <v>66</v>
      </c>
      <c r="I2389" s="94">
        <v>66</v>
      </c>
      <c r="J2389" s="94"/>
      <c r="K2389" s="94"/>
      <c r="L2389" s="94"/>
      <c r="M2389" s="688"/>
      <c r="N2389" s="94" t="s">
        <v>162</v>
      </c>
      <c r="O2389" s="94"/>
    </row>
    <row r="2390" s="647" customFormat="1" spans="1:15">
      <c r="A2390" s="686" t="s">
        <v>21</v>
      </c>
      <c r="B2390" s="686" t="s">
        <v>71</v>
      </c>
      <c r="C2390" s="94">
        <v>310701006</v>
      </c>
      <c r="D2390" s="94" t="s">
        <v>3201</v>
      </c>
      <c r="E2390" s="94"/>
      <c r="F2390" s="94"/>
      <c r="G2390" s="94" t="s">
        <v>161</v>
      </c>
      <c r="H2390" s="94">
        <v>44</v>
      </c>
      <c r="I2390" s="94">
        <v>44</v>
      </c>
      <c r="J2390" s="94"/>
      <c r="K2390" s="94"/>
      <c r="L2390" s="94"/>
      <c r="M2390" s="688"/>
      <c r="N2390" s="94" t="s">
        <v>162</v>
      </c>
      <c r="O2390" s="94"/>
    </row>
    <row r="2391" s="647" customFormat="1" spans="1:15">
      <c r="A2391" s="686" t="s">
        <v>21</v>
      </c>
      <c r="B2391" s="686" t="s">
        <v>71</v>
      </c>
      <c r="C2391" s="94">
        <v>310701007</v>
      </c>
      <c r="D2391" s="94" t="s">
        <v>3202</v>
      </c>
      <c r="E2391" s="94" t="s">
        <v>3203</v>
      </c>
      <c r="F2391" s="94" t="s">
        <v>136</v>
      </c>
      <c r="G2391" s="94" t="s">
        <v>161</v>
      </c>
      <c r="H2391" s="94">
        <v>70</v>
      </c>
      <c r="I2391" s="94">
        <v>70</v>
      </c>
      <c r="J2391" s="94"/>
      <c r="K2391" s="94"/>
      <c r="L2391" s="94"/>
      <c r="M2391" s="688"/>
      <c r="N2391" s="94" t="s">
        <v>162</v>
      </c>
      <c r="O2391" s="94"/>
    </row>
    <row r="2392" s="647" customFormat="1" spans="1:15">
      <c r="A2392" s="686" t="s">
        <v>21</v>
      </c>
      <c r="B2392" s="686" t="s">
        <v>71</v>
      </c>
      <c r="C2392" s="94">
        <v>310701008</v>
      </c>
      <c r="D2392" s="94" t="s">
        <v>3204</v>
      </c>
      <c r="E2392" s="94"/>
      <c r="F2392" s="94"/>
      <c r="G2392" s="94"/>
      <c r="H2392" s="94"/>
      <c r="I2392" s="94"/>
      <c r="J2392" s="94"/>
      <c r="K2392" s="94"/>
      <c r="L2392" s="94"/>
      <c r="M2392" s="688" t="s">
        <v>25</v>
      </c>
      <c r="N2392" s="94"/>
      <c r="O2392" s="94"/>
    </row>
    <row r="2393" s="647" customFormat="1" ht="21" customHeight="1" spans="1:15">
      <c r="A2393" s="686" t="s">
        <v>60</v>
      </c>
      <c r="B2393" s="686" t="s">
        <v>71</v>
      </c>
      <c r="C2393" s="94">
        <v>310701009</v>
      </c>
      <c r="D2393" s="94" t="s">
        <v>3205</v>
      </c>
      <c r="E2393" s="94"/>
      <c r="F2393" s="94"/>
      <c r="G2393" s="94"/>
      <c r="H2393" s="94"/>
      <c r="I2393" s="94"/>
      <c r="J2393" s="94"/>
      <c r="K2393" s="94"/>
      <c r="L2393" s="94"/>
      <c r="M2393" s="688" t="s">
        <v>25</v>
      </c>
      <c r="N2393" s="94"/>
      <c r="O2393" s="94"/>
    </row>
    <row r="2394" s="647" customFormat="1" ht="19" spans="1:15">
      <c r="A2394" s="686" t="s">
        <v>21</v>
      </c>
      <c r="B2394" s="686" t="s">
        <v>71</v>
      </c>
      <c r="C2394" s="94">
        <v>310701010</v>
      </c>
      <c r="D2394" s="94" t="s">
        <v>3206</v>
      </c>
      <c r="E2394" s="94" t="s">
        <v>3207</v>
      </c>
      <c r="F2394" s="94"/>
      <c r="G2394" s="94" t="s">
        <v>161</v>
      </c>
      <c r="H2394" s="94">
        <v>104</v>
      </c>
      <c r="I2394" s="94">
        <v>104</v>
      </c>
      <c r="J2394" s="94"/>
      <c r="K2394" s="94"/>
      <c r="L2394" s="94"/>
      <c r="M2394" s="688"/>
      <c r="N2394" s="94" t="s">
        <v>162</v>
      </c>
      <c r="O2394" s="94"/>
    </row>
    <row r="2395" s="647" customFormat="1" spans="1:15">
      <c r="A2395" s="686" t="s">
        <v>21</v>
      </c>
      <c r="B2395" s="686" t="s">
        <v>71</v>
      </c>
      <c r="C2395" s="94">
        <v>310701011</v>
      </c>
      <c r="D2395" s="94" t="s">
        <v>3208</v>
      </c>
      <c r="E2395" s="94" t="s">
        <v>3209</v>
      </c>
      <c r="F2395" s="94"/>
      <c r="G2395" s="94" t="s">
        <v>161</v>
      </c>
      <c r="H2395" s="94">
        <v>104</v>
      </c>
      <c r="I2395" s="94">
        <v>104</v>
      </c>
      <c r="J2395" s="94"/>
      <c r="K2395" s="94"/>
      <c r="L2395" s="94"/>
      <c r="M2395" s="688"/>
      <c r="N2395" s="94" t="s">
        <v>162</v>
      </c>
      <c r="O2395" s="94"/>
    </row>
    <row r="2396" s="647" customFormat="1" spans="1:15">
      <c r="A2396" s="686" t="s">
        <v>21</v>
      </c>
      <c r="B2396" s="686" t="s">
        <v>71</v>
      </c>
      <c r="C2396" s="94">
        <v>310701012</v>
      </c>
      <c r="D2396" s="94" t="s">
        <v>3210</v>
      </c>
      <c r="E2396" s="94"/>
      <c r="F2396" s="94"/>
      <c r="G2396" s="94" t="s">
        <v>161</v>
      </c>
      <c r="H2396" s="94">
        <v>55</v>
      </c>
      <c r="I2396" s="94">
        <v>55</v>
      </c>
      <c r="J2396" s="94"/>
      <c r="K2396" s="94"/>
      <c r="L2396" s="94"/>
      <c r="M2396" s="688"/>
      <c r="N2396" s="94" t="s">
        <v>162</v>
      </c>
      <c r="O2396" s="94"/>
    </row>
    <row r="2397" s="647" customFormat="1" spans="1:15">
      <c r="A2397" s="686" t="s">
        <v>21</v>
      </c>
      <c r="B2397" s="686" t="s">
        <v>71</v>
      </c>
      <c r="C2397" s="94">
        <v>310701013</v>
      </c>
      <c r="D2397" s="94" t="s">
        <v>3211</v>
      </c>
      <c r="E2397" s="94"/>
      <c r="F2397" s="94"/>
      <c r="G2397" s="94" t="s">
        <v>161</v>
      </c>
      <c r="H2397" s="94">
        <v>11</v>
      </c>
      <c r="I2397" s="94">
        <v>11</v>
      </c>
      <c r="J2397" s="94"/>
      <c r="K2397" s="94"/>
      <c r="L2397" s="94"/>
      <c r="M2397" s="688"/>
      <c r="N2397" s="94" t="s">
        <v>162</v>
      </c>
      <c r="O2397" s="94"/>
    </row>
    <row r="2398" s="647" customFormat="1" spans="1:15">
      <c r="A2398" s="686" t="s">
        <v>323</v>
      </c>
      <c r="B2398" s="686" t="s">
        <v>71</v>
      </c>
      <c r="C2398" s="94">
        <v>310701014</v>
      </c>
      <c r="D2398" s="94" t="s">
        <v>3212</v>
      </c>
      <c r="E2398" s="94"/>
      <c r="F2398" s="94"/>
      <c r="G2398" s="94" t="s">
        <v>161</v>
      </c>
      <c r="H2398" s="94">
        <v>22</v>
      </c>
      <c r="I2398" s="94">
        <v>22</v>
      </c>
      <c r="J2398" s="94"/>
      <c r="K2398" s="94"/>
      <c r="L2398" s="94"/>
      <c r="M2398" s="688" t="s">
        <v>3213</v>
      </c>
      <c r="N2398" s="94" t="s">
        <v>162</v>
      </c>
      <c r="O2398" s="94"/>
    </row>
    <row r="2399" s="647" customFormat="1" spans="1:15">
      <c r="A2399" s="686" t="s">
        <v>21</v>
      </c>
      <c r="B2399" s="686" t="s">
        <v>71</v>
      </c>
      <c r="C2399" s="94">
        <v>310701015</v>
      </c>
      <c r="D2399" s="94" t="s">
        <v>3214</v>
      </c>
      <c r="E2399" s="94" t="s">
        <v>3215</v>
      </c>
      <c r="F2399" s="94"/>
      <c r="G2399" s="94" t="s">
        <v>161</v>
      </c>
      <c r="H2399" s="94">
        <v>70</v>
      </c>
      <c r="I2399" s="94">
        <v>70</v>
      </c>
      <c r="J2399" s="94"/>
      <c r="K2399" s="94"/>
      <c r="L2399" s="94"/>
      <c r="M2399" s="688"/>
      <c r="N2399" s="94" t="s">
        <v>162</v>
      </c>
      <c r="O2399" s="94"/>
    </row>
    <row r="2400" s="647" customFormat="1" spans="1:15">
      <c r="A2400" s="686" t="s">
        <v>21</v>
      </c>
      <c r="B2400" s="686" t="s">
        <v>71</v>
      </c>
      <c r="C2400" s="94">
        <v>310701016</v>
      </c>
      <c r="D2400" s="94" t="s">
        <v>3216</v>
      </c>
      <c r="E2400" s="94"/>
      <c r="F2400" s="94"/>
      <c r="G2400" s="94" t="s">
        <v>161</v>
      </c>
      <c r="H2400" s="94">
        <v>66</v>
      </c>
      <c r="I2400" s="94">
        <v>66</v>
      </c>
      <c r="J2400" s="94"/>
      <c r="K2400" s="94"/>
      <c r="L2400" s="94"/>
      <c r="M2400" s="688"/>
      <c r="N2400" s="94" t="s">
        <v>162</v>
      </c>
      <c r="O2400" s="94"/>
    </row>
    <row r="2401" s="647" customFormat="1" spans="1:15">
      <c r="A2401" s="686" t="s">
        <v>21</v>
      </c>
      <c r="B2401" s="686" t="s">
        <v>71</v>
      </c>
      <c r="C2401" s="94">
        <v>310701017</v>
      </c>
      <c r="D2401" s="94" t="s">
        <v>3217</v>
      </c>
      <c r="E2401" s="94"/>
      <c r="F2401" s="94"/>
      <c r="G2401" s="94" t="s">
        <v>161</v>
      </c>
      <c r="H2401" s="94">
        <v>198</v>
      </c>
      <c r="I2401" s="94">
        <v>198</v>
      </c>
      <c r="J2401" s="94"/>
      <c r="K2401" s="94"/>
      <c r="L2401" s="94"/>
      <c r="M2401" s="688"/>
      <c r="N2401" s="94" t="s">
        <v>162</v>
      </c>
      <c r="O2401" s="94"/>
    </row>
    <row r="2402" s="647" customFormat="1" spans="1:15">
      <c r="A2402" s="686" t="s">
        <v>21</v>
      </c>
      <c r="B2402" s="686" t="s">
        <v>71</v>
      </c>
      <c r="C2402" s="94">
        <v>310701018</v>
      </c>
      <c r="D2402" s="94" t="s">
        <v>3218</v>
      </c>
      <c r="E2402" s="94" t="s">
        <v>3219</v>
      </c>
      <c r="F2402" s="94"/>
      <c r="G2402" s="94" t="s">
        <v>161</v>
      </c>
      <c r="H2402" s="94">
        <v>88</v>
      </c>
      <c r="I2402" s="94">
        <v>88</v>
      </c>
      <c r="J2402" s="94"/>
      <c r="K2402" s="94"/>
      <c r="L2402" s="94"/>
      <c r="M2402" s="688"/>
      <c r="N2402" s="94" t="s">
        <v>162</v>
      </c>
      <c r="O2402" s="94"/>
    </row>
    <row r="2403" s="647" customFormat="1" ht="19" spans="1:15">
      <c r="A2403" s="686" t="s">
        <v>21</v>
      </c>
      <c r="B2403" s="686" t="s">
        <v>71</v>
      </c>
      <c r="C2403" s="94">
        <v>310701019</v>
      </c>
      <c r="D2403" s="94" t="s">
        <v>3220</v>
      </c>
      <c r="E2403" s="94"/>
      <c r="F2403" s="94"/>
      <c r="G2403" s="94" t="s">
        <v>161</v>
      </c>
      <c r="H2403" s="94">
        <v>33</v>
      </c>
      <c r="I2403" s="94">
        <v>30</v>
      </c>
      <c r="J2403" s="94"/>
      <c r="K2403" s="94"/>
      <c r="L2403" s="94"/>
      <c r="M2403" s="688"/>
      <c r="N2403" s="94" t="s">
        <v>162</v>
      </c>
      <c r="O2403" s="94"/>
    </row>
    <row r="2404" s="647" customFormat="1" spans="1:15">
      <c r="A2404" s="686" t="s">
        <v>21</v>
      </c>
      <c r="B2404" s="686" t="s">
        <v>71</v>
      </c>
      <c r="C2404" s="94">
        <v>310701020</v>
      </c>
      <c r="D2404" s="94" t="s">
        <v>3221</v>
      </c>
      <c r="E2404" s="94" t="s">
        <v>3222</v>
      </c>
      <c r="F2404" s="94"/>
      <c r="G2404" s="94" t="s">
        <v>161</v>
      </c>
      <c r="H2404" s="94">
        <v>66</v>
      </c>
      <c r="I2404" s="94">
        <v>66</v>
      </c>
      <c r="J2404" s="94"/>
      <c r="K2404" s="94"/>
      <c r="L2404" s="94"/>
      <c r="M2404" s="688"/>
      <c r="N2404" s="94" t="s">
        <v>162</v>
      </c>
      <c r="O2404" s="94"/>
    </row>
    <row r="2405" s="647" customFormat="1" spans="1:15">
      <c r="A2405" s="686" t="s">
        <v>21</v>
      </c>
      <c r="B2405" s="686" t="s">
        <v>71</v>
      </c>
      <c r="C2405" s="94">
        <v>310701021</v>
      </c>
      <c r="D2405" s="94" t="s">
        <v>3223</v>
      </c>
      <c r="E2405" s="94" t="s">
        <v>3224</v>
      </c>
      <c r="F2405" s="94"/>
      <c r="G2405" s="94" t="s">
        <v>161</v>
      </c>
      <c r="H2405" s="94">
        <v>149.5</v>
      </c>
      <c r="I2405" s="94">
        <v>149.5</v>
      </c>
      <c r="J2405" s="94"/>
      <c r="K2405" s="94"/>
      <c r="L2405" s="94"/>
      <c r="M2405" s="688"/>
      <c r="N2405" s="94" t="s">
        <v>162</v>
      </c>
      <c r="O2405" s="94"/>
    </row>
    <row r="2406" s="647" customFormat="1" ht="57" spans="1:15">
      <c r="A2406" s="704" t="s">
        <v>51</v>
      </c>
      <c r="B2406" s="760" t="s">
        <v>71</v>
      </c>
      <c r="C2406" s="94">
        <v>310701022</v>
      </c>
      <c r="D2406" s="94" t="s">
        <v>3225</v>
      </c>
      <c r="E2406" s="94" t="s">
        <v>3226</v>
      </c>
      <c r="F2406" s="94" t="s">
        <v>3227</v>
      </c>
      <c r="G2406" s="94" t="s">
        <v>182</v>
      </c>
      <c r="H2406" s="94">
        <v>1</v>
      </c>
      <c r="I2406" s="94">
        <v>1</v>
      </c>
      <c r="J2406" s="94"/>
      <c r="K2406" s="94"/>
      <c r="L2406" s="94"/>
      <c r="M2406" s="688" t="s">
        <v>3228</v>
      </c>
      <c r="N2406" s="94" t="s">
        <v>162</v>
      </c>
      <c r="O2406" s="94"/>
    </row>
    <row r="2407" s="647" customFormat="1" ht="38" spans="1:15">
      <c r="A2407" s="686" t="s">
        <v>57</v>
      </c>
      <c r="B2407" s="686" t="s">
        <v>71</v>
      </c>
      <c r="C2407" s="94">
        <v>310701023</v>
      </c>
      <c r="D2407" s="94" t="s">
        <v>3229</v>
      </c>
      <c r="E2407" s="94"/>
      <c r="F2407" s="94" t="s">
        <v>3230</v>
      </c>
      <c r="G2407" s="94" t="s">
        <v>161</v>
      </c>
      <c r="H2407" s="94">
        <v>240</v>
      </c>
      <c r="I2407" s="94">
        <v>240</v>
      </c>
      <c r="J2407" s="94"/>
      <c r="K2407" s="94"/>
      <c r="L2407" s="94"/>
      <c r="M2407" s="688"/>
      <c r="N2407" s="94" t="s">
        <v>128</v>
      </c>
      <c r="O2407" s="94"/>
    </row>
    <row r="2408" s="647" customFormat="1" ht="28.5" spans="1:15">
      <c r="A2408" s="686" t="s">
        <v>21</v>
      </c>
      <c r="B2408" s="686" t="s">
        <v>71</v>
      </c>
      <c r="C2408" s="94">
        <v>310701024</v>
      </c>
      <c r="D2408" s="94" t="s">
        <v>3231</v>
      </c>
      <c r="E2408" s="94"/>
      <c r="F2408" s="94" t="s">
        <v>3232</v>
      </c>
      <c r="G2408" s="94" t="s">
        <v>182</v>
      </c>
      <c r="H2408" s="94">
        <v>15</v>
      </c>
      <c r="I2408" s="94">
        <v>15</v>
      </c>
      <c r="J2408" s="94"/>
      <c r="K2408" s="94"/>
      <c r="L2408" s="94"/>
      <c r="M2408" s="688" t="s">
        <v>3233</v>
      </c>
      <c r="N2408" s="94" t="s">
        <v>162</v>
      </c>
      <c r="O2408" s="94"/>
    </row>
    <row r="2409" s="647" customFormat="1" ht="19" spans="1:15">
      <c r="A2409" s="686" t="s">
        <v>21</v>
      </c>
      <c r="B2409" s="686" t="s">
        <v>71</v>
      </c>
      <c r="C2409" s="94">
        <v>310701025</v>
      </c>
      <c r="D2409" s="94" t="s">
        <v>3234</v>
      </c>
      <c r="E2409" s="94"/>
      <c r="F2409" s="94" t="s">
        <v>3235</v>
      </c>
      <c r="G2409" s="94" t="s">
        <v>182</v>
      </c>
      <c r="H2409" s="94">
        <v>15</v>
      </c>
      <c r="I2409" s="94">
        <v>15</v>
      </c>
      <c r="J2409" s="94"/>
      <c r="K2409" s="94"/>
      <c r="L2409" s="94"/>
      <c r="M2409" s="688" t="s">
        <v>3233</v>
      </c>
      <c r="N2409" s="94" t="s">
        <v>162</v>
      </c>
      <c r="O2409" s="94"/>
    </row>
    <row r="2410" s="647" customFormat="1" spans="1:15">
      <c r="A2410" s="686" t="s">
        <v>21</v>
      </c>
      <c r="B2410" s="686" t="s">
        <v>71</v>
      </c>
      <c r="C2410" s="94">
        <v>310701026</v>
      </c>
      <c r="D2410" s="94" t="s">
        <v>3236</v>
      </c>
      <c r="E2410" s="94" t="s">
        <v>136</v>
      </c>
      <c r="F2410" s="94"/>
      <c r="G2410" s="94" t="s">
        <v>161</v>
      </c>
      <c r="H2410" s="94">
        <v>22</v>
      </c>
      <c r="I2410" s="94">
        <v>22</v>
      </c>
      <c r="J2410" s="94"/>
      <c r="K2410" s="94"/>
      <c r="L2410" s="94"/>
      <c r="M2410" s="688"/>
      <c r="N2410" s="94" t="s">
        <v>162</v>
      </c>
      <c r="O2410" s="94"/>
    </row>
    <row r="2411" s="647" customFormat="1" spans="1:15">
      <c r="A2411" s="704" t="s">
        <v>51</v>
      </c>
      <c r="B2411" s="686" t="s">
        <v>71</v>
      </c>
      <c r="C2411" s="94">
        <v>310701027</v>
      </c>
      <c r="D2411" s="94" t="s">
        <v>3237</v>
      </c>
      <c r="E2411" s="94"/>
      <c r="F2411" s="94"/>
      <c r="G2411" s="94"/>
      <c r="H2411" s="94"/>
      <c r="I2411" s="94"/>
      <c r="J2411" s="94"/>
      <c r="K2411" s="94"/>
      <c r="L2411" s="94"/>
      <c r="M2411" s="688" t="s">
        <v>106</v>
      </c>
      <c r="N2411" s="94"/>
      <c r="O2411" s="94"/>
    </row>
    <row r="2412" s="647" customFormat="1" ht="19" spans="1:15">
      <c r="A2412" s="686" t="s">
        <v>270</v>
      </c>
      <c r="B2412" s="686" t="s">
        <v>71</v>
      </c>
      <c r="C2412" s="94">
        <v>310701028</v>
      </c>
      <c r="D2412" s="94" t="s">
        <v>3238</v>
      </c>
      <c r="E2412" s="94"/>
      <c r="F2412" s="94"/>
      <c r="G2412" s="94"/>
      <c r="H2412" s="94"/>
      <c r="I2412" s="94"/>
      <c r="J2412" s="94"/>
      <c r="K2412" s="94"/>
      <c r="L2412" s="94"/>
      <c r="M2412" s="688" t="s">
        <v>272</v>
      </c>
      <c r="N2412" s="94"/>
      <c r="O2412" s="94"/>
    </row>
    <row r="2413" s="647" customFormat="1" spans="1:15">
      <c r="A2413" s="686" t="s">
        <v>65</v>
      </c>
      <c r="B2413" s="686" t="s">
        <v>71</v>
      </c>
      <c r="C2413" s="94">
        <v>310701029</v>
      </c>
      <c r="D2413" s="94" t="s">
        <v>3239</v>
      </c>
      <c r="E2413" s="94"/>
      <c r="F2413" s="94"/>
      <c r="G2413" s="94" t="s">
        <v>161</v>
      </c>
      <c r="H2413" s="94">
        <v>15</v>
      </c>
      <c r="I2413" s="94">
        <v>15</v>
      </c>
      <c r="J2413" s="94"/>
      <c r="K2413" s="94"/>
      <c r="L2413" s="94"/>
      <c r="M2413" s="688"/>
      <c r="N2413" s="94" t="s">
        <v>162</v>
      </c>
      <c r="O2413" s="94" t="s">
        <v>1188</v>
      </c>
    </row>
    <row r="2414" s="647" customFormat="1" spans="1:15">
      <c r="A2414" s="686" t="s">
        <v>323</v>
      </c>
      <c r="B2414" s="686" t="s">
        <v>71</v>
      </c>
      <c r="C2414" s="94">
        <v>310701030</v>
      </c>
      <c r="D2414" s="94" t="s">
        <v>3188</v>
      </c>
      <c r="E2414" s="94" t="s">
        <v>3240</v>
      </c>
      <c r="F2414" s="94"/>
      <c r="G2414" s="94" t="s">
        <v>161</v>
      </c>
      <c r="H2414" s="94">
        <v>37.2</v>
      </c>
      <c r="I2414" s="94">
        <v>37.2</v>
      </c>
      <c r="J2414" s="94"/>
      <c r="K2414" s="94"/>
      <c r="L2414" s="94"/>
      <c r="M2414" s="688"/>
      <c r="N2414" s="94" t="s">
        <v>128</v>
      </c>
      <c r="O2414" s="94"/>
    </row>
    <row r="2415" s="647" customFormat="1" spans="1:15">
      <c r="A2415" s="686" t="s">
        <v>323</v>
      </c>
      <c r="B2415" s="686" t="s">
        <v>71</v>
      </c>
      <c r="C2415" s="94">
        <v>310701031</v>
      </c>
      <c r="D2415" s="94" t="s">
        <v>3188</v>
      </c>
      <c r="E2415" s="94" t="s">
        <v>3241</v>
      </c>
      <c r="F2415" s="94"/>
      <c r="G2415" s="94" t="s">
        <v>161</v>
      </c>
      <c r="H2415" s="94">
        <v>46.8</v>
      </c>
      <c r="I2415" s="94">
        <v>46.8</v>
      </c>
      <c r="J2415" s="94"/>
      <c r="K2415" s="94"/>
      <c r="L2415" s="94"/>
      <c r="M2415" s="688"/>
      <c r="N2415" s="94" t="s">
        <v>128</v>
      </c>
      <c r="O2415" s="94"/>
    </row>
    <row r="2416" s="647" customFormat="1" spans="1:15">
      <c r="A2416" s="686" t="s">
        <v>323</v>
      </c>
      <c r="B2416" s="686" t="s">
        <v>71</v>
      </c>
      <c r="C2416" s="94">
        <v>310701038</v>
      </c>
      <c r="D2416" s="94" t="s">
        <v>3242</v>
      </c>
      <c r="E2416" s="94" t="s">
        <v>3243</v>
      </c>
      <c r="F2416" s="94"/>
      <c r="G2416" s="94" t="s">
        <v>161</v>
      </c>
      <c r="H2416" s="94">
        <v>70</v>
      </c>
      <c r="I2416" s="94">
        <v>70</v>
      </c>
      <c r="J2416" s="94"/>
      <c r="K2416" s="94"/>
      <c r="L2416" s="94"/>
      <c r="M2416" s="688"/>
      <c r="N2416" s="94" t="s">
        <v>118</v>
      </c>
      <c r="O2416" s="94"/>
    </row>
    <row r="2417" s="647" customFormat="1" ht="47.5" spans="1:15">
      <c r="A2417" s="686" t="s">
        <v>53</v>
      </c>
      <c r="B2417" s="686" t="s">
        <v>71</v>
      </c>
      <c r="C2417" s="94">
        <v>310701039</v>
      </c>
      <c r="D2417" s="94" t="s">
        <v>3244</v>
      </c>
      <c r="E2417" s="94" t="s">
        <v>3245</v>
      </c>
      <c r="F2417" s="94"/>
      <c r="G2417" s="94" t="s">
        <v>161</v>
      </c>
      <c r="H2417" s="94">
        <v>144</v>
      </c>
      <c r="I2417" s="94">
        <v>144</v>
      </c>
      <c r="J2417" s="94"/>
      <c r="K2417" s="94"/>
      <c r="L2417" s="94"/>
      <c r="M2417" s="688"/>
      <c r="N2417" s="94" t="s">
        <v>128</v>
      </c>
      <c r="O2417" s="94"/>
    </row>
    <row r="2418" s="647" customFormat="1" ht="47.5" spans="1:15">
      <c r="A2418" s="686" t="s">
        <v>53</v>
      </c>
      <c r="B2418" s="686" t="s">
        <v>71</v>
      </c>
      <c r="C2418" s="94">
        <v>310701040</v>
      </c>
      <c r="D2418" s="94" t="s">
        <v>3246</v>
      </c>
      <c r="E2418" s="94" t="s">
        <v>3247</v>
      </c>
      <c r="F2418" s="94"/>
      <c r="G2418" s="94" t="s">
        <v>161</v>
      </c>
      <c r="H2418" s="94">
        <v>48</v>
      </c>
      <c r="I2418" s="94">
        <v>48</v>
      </c>
      <c r="J2418" s="94"/>
      <c r="K2418" s="94"/>
      <c r="L2418" s="94"/>
      <c r="M2418" s="688"/>
      <c r="N2418" s="94" t="s">
        <v>162</v>
      </c>
      <c r="O2418" s="94"/>
    </row>
    <row r="2419" s="647" customFormat="1" ht="19" spans="1:15">
      <c r="A2419" s="686" t="s">
        <v>3248</v>
      </c>
      <c r="B2419" s="686" t="s">
        <v>71</v>
      </c>
      <c r="C2419" s="94" t="s">
        <v>3249</v>
      </c>
      <c r="D2419" s="94" t="s">
        <v>3250</v>
      </c>
      <c r="E2419" s="94"/>
      <c r="F2419" s="94"/>
      <c r="G2419" s="94"/>
      <c r="H2419" s="94"/>
      <c r="I2419" s="94"/>
      <c r="J2419" s="94"/>
      <c r="K2419" s="94"/>
      <c r="L2419" s="94"/>
      <c r="M2419" s="688" t="s">
        <v>3251</v>
      </c>
      <c r="N2419" s="94"/>
      <c r="O2419" s="94"/>
    </row>
    <row r="2420" s="647" customFormat="1" spans="1:15">
      <c r="A2420" s="686" t="s">
        <v>169</v>
      </c>
      <c r="B2420" s="686" t="s">
        <v>71</v>
      </c>
      <c r="C2420" s="94" t="s">
        <v>3252</v>
      </c>
      <c r="D2420" s="94" t="s">
        <v>3253</v>
      </c>
      <c r="E2420" s="94"/>
      <c r="F2420" s="94"/>
      <c r="G2420" s="94" t="s">
        <v>182</v>
      </c>
      <c r="H2420" s="94">
        <v>11</v>
      </c>
      <c r="I2420" s="94">
        <v>11</v>
      </c>
      <c r="J2420" s="94"/>
      <c r="K2420" s="94"/>
      <c r="L2420" s="94"/>
      <c r="M2420" s="688"/>
      <c r="N2420" s="94" t="s">
        <v>162</v>
      </c>
      <c r="O2420" s="94"/>
    </row>
    <row r="2421" s="647" customFormat="1" ht="19" spans="1:15">
      <c r="A2421" s="686" t="s">
        <v>169</v>
      </c>
      <c r="B2421" s="686" t="s">
        <v>71</v>
      </c>
      <c r="C2421" s="94" t="s">
        <v>3254</v>
      </c>
      <c r="D2421" s="94" t="s">
        <v>3255</v>
      </c>
      <c r="E2421" s="94"/>
      <c r="F2421" s="94"/>
      <c r="G2421" s="94" t="s">
        <v>182</v>
      </c>
      <c r="H2421" s="94">
        <v>11</v>
      </c>
      <c r="I2421" s="94">
        <v>11</v>
      </c>
      <c r="J2421" s="94"/>
      <c r="K2421" s="94"/>
      <c r="L2421" s="94"/>
      <c r="M2421" s="688"/>
      <c r="N2421" s="94" t="s">
        <v>162</v>
      </c>
      <c r="O2421" s="94"/>
    </row>
    <row r="2422" s="647" customFormat="1" spans="1:15">
      <c r="A2422" s="686" t="s">
        <v>169</v>
      </c>
      <c r="B2422" s="686" t="s">
        <v>71</v>
      </c>
      <c r="C2422" s="94" t="s">
        <v>3256</v>
      </c>
      <c r="D2422" s="94" t="s">
        <v>3257</v>
      </c>
      <c r="E2422" s="94" t="s">
        <v>3258</v>
      </c>
      <c r="F2422" s="94"/>
      <c r="G2422" s="94" t="s">
        <v>161</v>
      </c>
      <c r="H2422" s="94">
        <v>100</v>
      </c>
      <c r="I2422" s="94">
        <v>100</v>
      </c>
      <c r="J2422" s="94"/>
      <c r="K2422" s="94"/>
      <c r="L2422" s="94"/>
      <c r="M2422" s="688"/>
      <c r="N2422" s="94" t="s">
        <v>162</v>
      </c>
      <c r="O2422" s="94"/>
    </row>
    <row r="2423" s="647" customFormat="1" spans="1:15">
      <c r="A2423" s="686" t="s">
        <v>169</v>
      </c>
      <c r="B2423" s="686" t="s">
        <v>71</v>
      </c>
      <c r="C2423" s="94" t="s">
        <v>3259</v>
      </c>
      <c r="D2423" s="94" t="s">
        <v>3260</v>
      </c>
      <c r="E2423" s="94" t="s">
        <v>3261</v>
      </c>
      <c r="F2423" s="94"/>
      <c r="G2423" s="94" t="s">
        <v>161</v>
      </c>
      <c r="H2423" s="94">
        <v>77</v>
      </c>
      <c r="I2423" s="94">
        <v>77</v>
      </c>
      <c r="J2423" s="94"/>
      <c r="K2423" s="94"/>
      <c r="L2423" s="94"/>
      <c r="M2423" s="688"/>
      <c r="N2423" s="94" t="s">
        <v>162</v>
      </c>
      <c r="O2423" s="94"/>
    </row>
    <row r="2424" s="647" customFormat="1" ht="19" spans="1:15">
      <c r="A2424" s="686" t="s">
        <v>169</v>
      </c>
      <c r="B2424" s="686" t="s">
        <v>71</v>
      </c>
      <c r="C2424" s="94" t="s">
        <v>3262</v>
      </c>
      <c r="D2424" s="94" t="s">
        <v>3263</v>
      </c>
      <c r="E2424" s="94" t="s">
        <v>3264</v>
      </c>
      <c r="F2424" s="94"/>
      <c r="G2424" s="94" t="s">
        <v>161</v>
      </c>
      <c r="H2424" s="94">
        <v>36</v>
      </c>
      <c r="I2424" s="94">
        <v>36</v>
      </c>
      <c r="J2424" s="94"/>
      <c r="K2424" s="94"/>
      <c r="L2424" s="94"/>
      <c r="M2424" s="688"/>
      <c r="N2424" s="94" t="s">
        <v>162</v>
      </c>
      <c r="O2424" s="94"/>
    </row>
    <row r="2425" s="647" customFormat="1" ht="19" spans="1:15">
      <c r="A2425" s="686" t="s">
        <v>21</v>
      </c>
      <c r="B2425" s="686"/>
      <c r="C2425" s="94">
        <v>310702</v>
      </c>
      <c r="D2425" s="94" t="s">
        <v>3265</v>
      </c>
      <c r="E2425" s="94" t="s">
        <v>3266</v>
      </c>
      <c r="F2425" s="94"/>
      <c r="G2425" s="94"/>
      <c r="H2425" s="94" t="s">
        <v>20</v>
      </c>
      <c r="I2425" s="94" t="s">
        <v>20</v>
      </c>
      <c r="J2425" s="94"/>
      <c r="K2425" s="94"/>
      <c r="L2425" s="94"/>
      <c r="M2425" s="688"/>
      <c r="N2425" s="94" t="s">
        <v>20</v>
      </c>
      <c r="O2425" s="94"/>
    </row>
    <row r="2426" s="647" customFormat="1" ht="19" spans="1:15">
      <c r="A2426" s="686" t="s">
        <v>21</v>
      </c>
      <c r="B2426" s="686" t="s">
        <v>71</v>
      </c>
      <c r="C2426" s="94">
        <v>310702001</v>
      </c>
      <c r="D2426" s="94" t="s">
        <v>3267</v>
      </c>
      <c r="E2426" s="94" t="s">
        <v>3268</v>
      </c>
      <c r="F2426" s="94" t="s">
        <v>3269</v>
      </c>
      <c r="G2426" s="94" t="s">
        <v>161</v>
      </c>
      <c r="H2426" s="94">
        <v>1100</v>
      </c>
      <c r="I2426" s="94">
        <v>1100</v>
      </c>
      <c r="J2426" s="94"/>
      <c r="K2426" s="94"/>
      <c r="L2426" s="94"/>
      <c r="M2426" s="688" t="s">
        <v>3270</v>
      </c>
      <c r="N2426" s="94" t="s">
        <v>128</v>
      </c>
      <c r="O2426" s="94" t="s">
        <v>1188</v>
      </c>
    </row>
    <row r="2427" s="647" customFormat="1" spans="1:15">
      <c r="A2427" s="686" t="s">
        <v>21</v>
      </c>
      <c r="B2427" s="686" t="s">
        <v>71</v>
      </c>
      <c r="C2427" s="94">
        <v>310702002</v>
      </c>
      <c r="D2427" s="94" t="s">
        <v>3271</v>
      </c>
      <c r="E2427" s="94"/>
      <c r="F2427" s="94" t="s">
        <v>3272</v>
      </c>
      <c r="G2427" s="94" t="s">
        <v>161</v>
      </c>
      <c r="H2427" s="94">
        <v>900</v>
      </c>
      <c r="I2427" s="94">
        <v>900</v>
      </c>
      <c r="J2427" s="94"/>
      <c r="K2427" s="94"/>
      <c r="L2427" s="94"/>
      <c r="M2427" s="688"/>
      <c r="N2427" s="94" t="s">
        <v>128</v>
      </c>
      <c r="O2427" s="94"/>
    </row>
    <row r="2428" s="647" customFormat="1" ht="24" customHeight="1" spans="1:15">
      <c r="A2428" s="686" t="s">
        <v>2375</v>
      </c>
      <c r="B2428" s="686" t="s">
        <v>60</v>
      </c>
      <c r="C2428" s="94">
        <v>310702003</v>
      </c>
      <c r="D2428" s="94" t="s">
        <v>3273</v>
      </c>
      <c r="E2428" s="94"/>
      <c r="F2428" s="94"/>
      <c r="G2428" s="94"/>
      <c r="H2428" s="94"/>
      <c r="I2428" s="94"/>
      <c r="J2428" s="94"/>
      <c r="K2428" s="94"/>
      <c r="L2428" s="94"/>
      <c r="M2428" s="688" t="s">
        <v>2378</v>
      </c>
      <c r="N2428" s="94"/>
      <c r="O2428" s="94"/>
    </row>
    <row r="2429" s="647" customFormat="1" spans="1:15">
      <c r="A2429" s="704" t="s">
        <v>51</v>
      </c>
      <c r="B2429" s="686" t="s">
        <v>60</v>
      </c>
      <c r="C2429" s="94">
        <v>3107020031</v>
      </c>
      <c r="D2429" s="94" t="s">
        <v>3274</v>
      </c>
      <c r="E2429" s="94"/>
      <c r="F2429" s="94"/>
      <c r="G2429" s="94"/>
      <c r="H2429" s="94"/>
      <c r="I2429" s="94"/>
      <c r="J2429" s="94"/>
      <c r="K2429" s="94"/>
      <c r="L2429" s="94"/>
      <c r="M2429" s="688" t="s">
        <v>106</v>
      </c>
      <c r="N2429" s="94"/>
      <c r="O2429" s="94"/>
    </row>
    <row r="2430" s="647" customFormat="1" ht="19" spans="1:15">
      <c r="A2430" s="686" t="s">
        <v>21</v>
      </c>
      <c r="B2430" s="686" t="s">
        <v>60</v>
      </c>
      <c r="C2430" s="94">
        <v>310702004</v>
      </c>
      <c r="D2430" s="94" t="s">
        <v>3275</v>
      </c>
      <c r="E2430" s="94"/>
      <c r="F2430" s="94" t="s">
        <v>3276</v>
      </c>
      <c r="G2430" s="94" t="s">
        <v>161</v>
      </c>
      <c r="H2430" s="94">
        <v>1300</v>
      </c>
      <c r="I2430" s="94">
        <v>1300</v>
      </c>
      <c r="J2430" s="94"/>
      <c r="K2430" s="94"/>
      <c r="L2430" s="94"/>
      <c r="M2430" s="688"/>
      <c r="N2430" s="94" t="s">
        <v>128</v>
      </c>
      <c r="O2430" s="94"/>
    </row>
    <row r="2431" s="647" customFormat="1" spans="1:15">
      <c r="A2431" s="686" t="s">
        <v>21</v>
      </c>
      <c r="B2431" s="686" t="s">
        <v>60</v>
      </c>
      <c r="C2431" s="94">
        <v>310702005</v>
      </c>
      <c r="D2431" s="94" t="s">
        <v>3277</v>
      </c>
      <c r="E2431" s="94"/>
      <c r="F2431" s="94"/>
      <c r="G2431" s="94" t="s">
        <v>182</v>
      </c>
      <c r="H2431" s="94">
        <v>15</v>
      </c>
      <c r="I2431" s="94">
        <v>15</v>
      </c>
      <c r="J2431" s="94"/>
      <c r="K2431" s="94"/>
      <c r="L2431" s="94"/>
      <c r="M2431" s="688"/>
      <c r="N2431" s="94" t="s">
        <v>128</v>
      </c>
      <c r="O2431" s="94"/>
    </row>
    <row r="2432" s="647" customFormat="1" ht="84" customHeight="1" spans="1:15">
      <c r="A2432" s="743" t="s">
        <v>3278</v>
      </c>
      <c r="B2432" s="709" t="s">
        <v>60</v>
      </c>
      <c r="C2432" s="94">
        <v>310702006</v>
      </c>
      <c r="D2432" s="94" t="s">
        <v>3279</v>
      </c>
      <c r="E2432" s="94" t="s">
        <v>3280</v>
      </c>
      <c r="F2432" s="94" t="s">
        <v>3281</v>
      </c>
      <c r="G2432" s="94" t="s">
        <v>161</v>
      </c>
      <c r="H2432" s="94">
        <v>1872</v>
      </c>
      <c r="I2432" s="94">
        <v>1872</v>
      </c>
      <c r="J2432" s="94"/>
      <c r="K2432" s="94"/>
      <c r="L2432" s="94"/>
      <c r="M2432" s="688"/>
      <c r="N2432" s="94" t="s">
        <v>128</v>
      </c>
      <c r="O2432" s="94"/>
    </row>
    <row r="2433" s="647" customFormat="1" ht="19" spans="1:15">
      <c r="A2433" s="686" t="s">
        <v>21</v>
      </c>
      <c r="B2433" s="686" t="s">
        <v>60</v>
      </c>
      <c r="C2433" s="94">
        <v>310702007</v>
      </c>
      <c r="D2433" s="94" t="s">
        <v>3282</v>
      </c>
      <c r="E2433" s="94" t="s">
        <v>3283</v>
      </c>
      <c r="F2433" s="94" t="s">
        <v>3284</v>
      </c>
      <c r="G2433" s="94" t="s">
        <v>161</v>
      </c>
      <c r="H2433" s="94">
        <v>2340</v>
      </c>
      <c r="I2433" s="94">
        <v>2340</v>
      </c>
      <c r="J2433" s="94"/>
      <c r="K2433" s="94"/>
      <c r="L2433" s="94"/>
      <c r="M2433" s="688"/>
      <c r="N2433" s="94" t="s">
        <v>128</v>
      </c>
      <c r="O2433" s="94"/>
    </row>
    <row r="2434" s="647" customFormat="1" ht="19" spans="1:15">
      <c r="A2434" s="686" t="s">
        <v>21</v>
      </c>
      <c r="B2434" s="686" t="s">
        <v>60</v>
      </c>
      <c r="C2434" s="94">
        <v>310702008</v>
      </c>
      <c r="D2434" s="94" t="s">
        <v>3285</v>
      </c>
      <c r="E2434" s="94" t="s">
        <v>3286</v>
      </c>
      <c r="F2434" s="94" t="s">
        <v>3287</v>
      </c>
      <c r="G2434" s="94" t="s">
        <v>161</v>
      </c>
      <c r="H2434" s="94">
        <v>3900</v>
      </c>
      <c r="I2434" s="94">
        <v>3900</v>
      </c>
      <c r="J2434" s="94"/>
      <c r="K2434" s="94"/>
      <c r="L2434" s="94"/>
      <c r="M2434" s="688"/>
      <c r="N2434" s="94" t="s">
        <v>128</v>
      </c>
      <c r="O2434" s="94"/>
    </row>
    <row r="2435" s="647" customFormat="1" spans="1:15">
      <c r="A2435" s="686" t="s">
        <v>21</v>
      </c>
      <c r="B2435" s="686" t="s">
        <v>71</v>
      </c>
      <c r="C2435" s="94">
        <v>310702009</v>
      </c>
      <c r="D2435" s="94" t="s">
        <v>3288</v>
      </c>
      <c r="E2435" s="94"/>
      <c r="F2435" s="94"/>
      <c r="G2435" s="94" t="s">
        <v>161</v>
      </c>
      <c r="H2435" s="94">
        <v>50</v>
      </c>
      <c r="I2435" s="94">
        <v>50</v>
      </c>
      <c r="J2435" s="94"/>
      <c r="K2435" s="94"/>
      <c r="L2435" s="94"/>
      <c r="M2435" s="688"/>
      <c r="N2435" s="94" t="s">
        <v>118</v>
      </c>
      <c r="O2435" s="94"/>
    </row>
    <row r="2436" s="647" customFormat="1" spans="1:15">
      <c r="A2436" s="686" t="s">
        <v>21</v>
      </c>
      <c r="B2436" s="686" t="s">
        <v>71</v>
      </c>
      <c r="C2436" s="94">
        <v>310702010</v>
      </c>
      <c r="D2436" s="94" t="s">
        <v>3289</v>
      </c>
      <c r="E2436" s="94" t="s">
        <v>3290</v>
      </c>
      <c r="F2436" s="94"/>
      <c r="G2436" s="94" t="s">
        <v>161</v>
      </c>
      <c r="H2436" s="94">
        <v>58.8</v>
      </c>
      <c r="I2436" s="94">
        <v>58.8</v>
      </c>
      <c r="J2436" s="94"/>
      <c r="K2436" s="94"/>
      <c r="L2436" s="94"/>
      <c r="M2436" s="688"/>
      <c r="N2436" s="94" t="s">
        <v>162</v>
      </c>
      <c r="O2436" s="94"/>
    </row>
    <row r="2437" s="647" customFormat="1" spans="1:15">
      <c r="A2437" s="686" t="s">
        <v>57</v>
      </c>
      <c r="B2437" s="686" t="s">
        <v>71</v>
      </c>
      <c r="C2437" s="94">
        <v>310702011</v>
      </c>
      <c r="D2437" s="94" t="s">
        <v>3291</v>
      </c>
      <c r="E2437" s="94"/>
      <c r="F2437" s="94"/>
      <c r="G2437" s="94" t="s">
        <v>161</v>
      </c>
      <c r="H2437" s="94">
        <v>55</v>
      </c>
      <c r="I2437" s="94">
        <v>55</v>
      </c>
      <c r="J2437" s="94"/>
      <c r="K2437" s="94"/>
      <c r="L2437" s="94"/>
      <c r="M2437" s="688"/>
      <c r="N2437" s="94" t="s">
        <v>128</v>
      </c>
      <c r="O2437" s="94"/>
    </row>
    <row r="2438" s="647" customFormat="1" ht="19" spans="1:15">
      <c r="A2438" s="686" t="s">
        <v>21</v>
      </c>
      <c r="B2438" s="686" t="s">
        <v>60</v>
      </c>
      <c r="C2438" s="94">
        <v>310702012</v>
      </c>
      <c r="D2438" s="94" t="s">
        <v>3292</v>
      </c>
      <c r="E2438" s="94"/>
      <c r="F2438" s="94"/>
      <c r="G2438" s="94" t="s">
        <v>161</v>
      </c>
      <c r="H2438" s="94">
        <v>65</v>
      </c>
      <c r="I2438" s="94">
        <v>65</v>
      </c>
      <c r="J2438" s="94"/>
      <c r="K2438" s="94"/>
      <c r="L2438" s="94"/>
      <c r="M2438" s="688"/>
      <c r="N2438" s="94" t="s">
        <v>162</v>
      </c>
      <c r="O2438" s="94"/>
    </row>
    <row r="2439" s="647" customFormat="1" spans="1:15">
      <c r="A2439" s="686" t="s">
        <v>21</v>
      </c>
      <c r="B2439" s="686" t="s">
        <v>60</v>
      </c>
      <c r="C2439" s="94">
        <v>310702013</v>
      </c>
      <c r="D2439" s="94" t="s">
        <v>3293</v>
      </c>
      <c r="E2439" s="94"/>
      <c r="F2439" s="94"/>
      <c r="G2439" s="94" t="s">
        <v>161</v>
      </c>
      <c r="H2439" s="94">
        <v>130</v>
      </c>
      <c r="I2439" s="94">
        <v>130</v>
      </c>
      <c r="J2439" s="94"/>
      <c r="K2439" s="94"/>
      <c r="L2439" s="94"/>
      <c r="M2439" s="688"/>
      <c r="N2439" s="94" t="s">
        <v>162</v>
      </c>
      <c r="O2439" s="94"/>
    </row>
    <row r="2440" s="647" customFormat="1" spans="1:15">
      <c r="A2440" s="686" t="s">
        <v>21</v>
      </c>
      <c r="B2440" s="686" t="s">
        <v>60</v>
      </c>
      <c r="C2440" s="94">
        <v>310702014</v>
      </c>
      <c r="D2440" s="94" t="s">
        <v>3294</v>
      </c>
      <c r="E2440" s="94" t="s">
        <v>3295</v>
      </c>
      <c r="F2440" s="94"/>
      <c r="G2440" s="94" t="s">
        <v>161</v>
      </c>
      <c r="H2440" s="94">
        <v>130</v>
      </c>
      <c r="I2440" s="94">
        <v>130</v>
      </c>
      <c r="J2440" s="94"/>
      <c r="K2440" s="94"/>
      <c r="L2440" s="94"/>
      <c r="M2440" s="688"/>
      <c r="N2440" s="94" t="s">
        <v>162</v>
      </c>
      <c r="O2440" s="94"/>
    </row>
    <row r="2441" s="647" customFormat="1" spans="1:15">
      <c r="A2441" s="686" t="s">
        <v>21</v>
      </c>
      <c r="B2441" s="686" t="s">
        <v>60</v>
      </c>
      <c r="C2441" s="94">
        <v>310702015</v>
      </c>
      <c r="D2441" s="94" t="s">
        <v>3296</v>
      </c>
      <c r="E2441" s="94"/>
      <c r="F2441" s="94"/>
      <c r="G2441" s="94" t="s">
        <v>161</v>
      </c>
      <c r="H2441" s="94">
        <v>239</v>
      </c>
      <c r="I2441" s="94">
        <v>239</v>
      </c>
      <c r="J2441" s="94"/>
      <c r="K2441" s="94"/>
      <c r="L2441" s="94"/>
      <c r="M2441" s="688" t="s">
        <v>3297</v>
      </c>
      <c r="N2441" s="94" t="s">
        <v>162</v>
      </c>
      <c r="O2441" s="94"/>
    </row>
    <row r="2442" s="647" customFormat="1" spans="1:15">
      <c r="A2442" s="686" t="s">
        <v>21</v>
      </c>
      <c r="B2442" s="686" t="s">
        <v>60</v>
      </c>
      <c r="C2442" s="94">
        <v>310702016</v>
      </c>
      <c r="D2442" s="94" t="s">
        <v>3298</v>
      </c>
      <c r="E2442" s="94"/>
      <c r="F2442" s="94"/>
      <c r="G2442" s="94" t="s">
        <v>161</v>
      </c>
      <c r="H2442" s="94">
        <v>65</v>
      </c>
      <c r="I2442" s="94">
        <v>65</v>
      </c>
      <c r="J2442" s="94"/>
      <c r="K2442" s="94"/>
      <c r="L2442" s="94"/>
      <c r="M2442" s="688"/>
      <c r="N2442" s="94" t="s">
        <v>162</v>
      </c>
      <c r="O2442" s="94"/>
    </row>
    <row r="2443" s="647" customFormat="1" ht="19" spans="1:15">
      <c r="A2443" s="686" t="s">
        <v>60</v>
      </c>
      <c r="B2443" s="686" t="s">
        <v>60</v>
      </c>
      <c r="C2443" s="94">
        <v>310702017</v>
      </c>
      <c r="D2443" s="94" t="s">
        <v>3299</v>
      </c>
      <c r="E2443" s="94" t="s">
        <v>3300</v>
      </c>
      <c r="F2443" s="94" t="s">
        <v>3301</v>
      </c>
      <c r="G2443" s="94" t="s">
        <v>161</v>
      </c>
      <c r="H2443" s="94">
        <v>200</v>
      </c>
      <c r="I2443" s="94">
        <v>200</v>
      </c>
      <c r="J2443" s="94"/>
      <c r="K2443" s="94"/>
      <c r="L2443" s="94"/>
      <c r="M2443" s="688"/>
      <c r="N2443" s="94" t="s">
        <v>162</v>
      </c>
      <c r="O2443" s="94"/>
    </row>
    <row r="2444" s="647" customFormat="1" ht="47.5" spans="1:15">
      <c r="A2444" s="686" t="s">
        <v>208</v>
      </c>
      <c r="B2444" s="686" t="s">
        <v>60</v>
      </c>
      <c r="C2444" s="94">
        <v>310702018</v>
      </c>
      <c r="D2444" s="94" t="s">
        <v>3302</v>
      </c>
      <c r="E2444" s="94" t="s">
        <v>20</v>
      </c>
      <c r="F2444" s="94"/>
      <c r="G2444" s="94" t="s">
        <v>161</v>
      </c>
      <c r="H2444" s="94">
        <v>50</v>
      </c>
      <c r="I2444" s="94">
        <v>50</v>
      </c>
      <c r="J2444" s="94"/>
      <c r="K2444" s="94"/>
      <c r="L2444" s="94"/>
      <c r="M2444" s="688" t="s">
        <v>20</v>
      </c>
      <c r="N2444" s="94" t="s">
        <v>128</v>
      </c>
      <c r="O2444" s="94" t="s">
        <v>3303</v>
      </c>
    </row>
    <row r="2445" s="647" customFormat="1" spans="1:15">
      <c r="A2445" s="686" t="s">
        <v>21</v>
      </c>
      <c r="B2445" s="686" t="s">
        <v>71</v>
      </c>
      <c r="C2445" s="94">
        <v>310702019</v>
      </c>
      <c r="D2445" s="94" t="s">
        <v>3304</v>
      </c>
      <c r="E2445" s="94"/>
      <c r="F2445" s="94"/>
      <c r="G2445" s="94" t="s">
        <v>161</v>
      </c>
      <c r="H2445" s="94">
        <v>1600</v>
      </c>
      <c r="I2445" s="94">
        <v>1600</v>
      </c>
      <c r="J2445" s="94"/>
      <c r="K2445" s="94"/>
      <c r="L2445" s="94"/>
      <c r="M2445" s="688"/>
      <c r="N2445" s="94" t="s">
        <v>128</v>
      </c>
      <c r="O2445" s="94"/>
    </row>
    <row r="2446" s="647" customFormat="1" ht="19" spans="1:15">
      <c r="A2446" s="686" t="s">
        <v>60</v>
      </c>
      <c r="B2446" s="686" t="s">
        <v>60</v>
      </c>
      <c r="C2446" s="94">
        <v>310702021</v>
      </c>
      <c r="D2446" s="94" t="s">
        <v>3305</v>
      </c>
      <c r="E2446" s="94" t="s">
        <v>3306</v>
      </c>
      <c r="F2446" s="94"/>
      <c r="G2446" s="94" t="s">
        <v>161</v>
      </c>
      <c r="H2446" s="94">
        <v>225</v>
      </c>
      <c r="I2446" s="94">
        <v>225</v>
      </c>
      <c r="J2446" s="94"/>
      <c r="K2446" s="94"/>
      <c r="L2446" s="94"/>
      <c r="M2446" s="688" t="s">
        <v>3307</v>
      </c>
      <c r="N2446" s="94" t="s">
        <v>162</v>
      </c>
      <c r="O2446" s="94"/>
    </row>
    <row r="2447" s="647" customFormat="1" ht="19" spans="1:15">
      <c r="A2447" s="686" t="s">
        <v>60</v>
      </c>
      <c r="B2447" s="686" t="s">
        <v>71</v>
      </c>
      <c r="C2447" s="94">
        <v>310702022</v>
      </c>
      <c r="D2447" s="94" t="s">
        <v>3308</v>
      </c>
      <c r="E2447" s="94" t="s">
        <v>3309</v>
      </c>
      <c r="F2447" s="94" t="s">
        <v>3310</v>
      </c>
      <c r="G2447" s="94" t="s">
        <v>182</v>
      </c>
      <c r="H2447" s="94">
        <v>19</v>
      </c>
      <c r="I2447" s="94">
        <v>19</v>
      </c>
      <c r="J2447" s="94"/>
      <c r="K2447" s="94"/>
      <c r="L2447" s="94"/>
      <c r="M2447" s="688"/>
      <c r="N2447" s="94" t="s">
        <v>162</v>
      </c>
      <c r="O2447" s="94"/>
    </row>
    <row r="2448" s="647" customFormat="1" spans="1:15">
      <c r="A2448" s="686" t="s">
        <v>65</v>
      </c>
      <c r="B2448" s="686" t="s">
        <v>71</v>
      </c>
      <c r="C2448" s="94">
        <v>310702023</v>
      </c>
      <c r="D2448" s="94" t="s">
        <v>3311</v>
      </c>
      <c r="E2448" s="94"/>
      <c r="F2448" s="94" t="s">
        <v>304</v>
      </c>
      <c r="G2448" s="94" t="s">
        <v>161</v>
      </c>
      <c r="H2448" s="94">
        <v>364</v>
      </c>
      <c r="I2448" s="94">
        <v>364</v>
      </c>
      <c r="J2448" s="94"/>
      <c r="K2448" s="94"/>
      <c r="L2448" s="94"/>
      <c r="M2448" s="688"/>
      <c r="N2448" s="94" t="s">
        <v>162</v>
      </c>
      <c r="O2448" s="94"/>
    </row>
    <row r="2449" s="647" customFormat="1" ht="28.5" spans="1:17">
      <c r="A2449" s="686" t="s">
        <v>65</v>
      </c>
      <c r="B2449" s="686" t="s">
        <v>71</v>
      </c>
      <c r="C2449" s="94">
        <v>310702024</v>
      </c>
      <c r="D2449" s="94" t="s">
        <v>3312</v>
      </c>
      <c r="E2449" s="94" t="s">
        <v>3313</v>
      </c>
      <c r="F2449" s="94"/>
      <c r="G2449" s="94" t="s">
        <v>161</v>
      </c>
      <c r="H2449" s="94">
        <v>160</v>
      </c>
      <c r="I2449" s="94">
        <v>160</v>
      </c>
      <c r="J2449" s="94"/>
      <c r="K2449" s="94"/>
      <c r="L2449" s="94"/>
      <c r="M2449" s="688"/>
      <c r="N2449" s="94" t="s">
        <v>118</v>
      </c>
      <c r="O2449" s="94"/>
    </row>
    <row r="2450" s="647" customFormat="1" ht="95" spans="1:17">
      <c r="A2450" s="686" t="s">
        <v>67</v>
      </c>
      <c r="B2450" s="686" t="s">
        <v>60</v>
      </c>
      <c r="C2450" s="94">
        <v>310702025</v>
      </c>
      <c r="D2450" s="94" t="s">
        <v>3314</v>
      </c>
      <c r="E2450" s="94" t="s">
        <v>3315</v>
      </c>
      <c r="F2450" s="94" t="s">
        <v>3316</v>
      </c>
      <c r="G2450" s="94" t="s">
        <v>161</v>
      </c>
      <c r="H2450" s="94">
        <v>2500</v>
      </c>
      <c r="I2450" s="94">
        <v>2250</v>
      </c>
      <c r="J2450" s="94"/>
      <c r="K2450" s="94"/>
      <c r="L2450" s="94"/>
      <c r="M2450" s="688"/>
      <c r="N2450" s="94" t="s">
        <v>128</v>
      </c>
      <c r="O2450" s="94"/>
    </row>
    <row r="2451" s="652" customFormat="1" ht="66.5" spans="1:17">
      <c r="A2451" s="777" t="s">
        <v>541</v>
      </c>
      <c r="B2451" s="756" t="s">
        <v>71</v>
      </c>
      <c r="C2451" s="94">
        <v>310702026</v>
      </c>
      <c r="D2451" s="94" t="s">
        <v>3317</v>
      </c>
      <c r="E2451" s="94" t="s">
        <v>3318</v>
      </c>
      <c r="F2451" s="94" t="s">
        <v>3319</v>
      </c>
      <c r="G2451" s="94" t="s">
        <v>161</v>
      </c>
      <c r="H2451" s="94">
        <v>2200</v>
      </c>
      <c r="I2451" s="94">
        <f>2200*0.9</f>
        <v>1980</v>
      </c>
      <c r="J2451" s="94"/>
      <c r="K2451" s="94"/>
      <c r="L2451" s="94"/>
      <c r="M2451" s="688"/>
      <c r="N2451" s="94" t="s">
        <v>128</v>
      </c>
      <c r="O2451" s="94" t="s">
        <v>3320</v>
      </c>
      <c r="P2451" s="647"/>
      <c r="Q2451" s="647"/>
    </row>
    <row r="2452" s="647" customFormat="1" spans="1:17">
      <c r="A2452" s="686" t="s">
        <v>67</v>
      </c>
      <c r="B2452" s="686" t="s">
        <v>71</v>
      </c>
      <c r="C2452" s="94">
        <v>310702020</v>
      </c>
      <c r="D2452" s="94" t="s">
        <v>3321</v>
      </c>
      <c r="E2452" s="94" t="s">
        <v>3322</v>
      </c>
      <c r="F2452" s="94"/>
      <c r="G2452" s="94" t="s">
        <v>161</v>
      </c>
      <c r="H2452" s="94">
        <v>1800</v>
      </c>
      <c r="I2452" s="94">
        <v>1650</v>
      </c>
      <c r="J2452" s="94"/>
      <c r="K2452" s="94"/>
      <c r="L2452" s="94"/>
      <c r="M2452" s="688" t="s">
        <v>3323</v>
      </c>
      <c r="N2452" s="94" t="s">
        <v>128</v>
      </c>
      <c r="O2452" s="94"/>
    </row>
    <row r="2453" s="647" customFormat="1" ht="19" spans="1:17">
      <c r="A2453" s="686" t="s">
        <v>60</v>
      </c>
      <c r="B2453" s="686"/>
      <c r="C2453" s="94">
        <v>3108</v>
      </c>
      <c r="D2453" s="94" t="s">
        <v>3324</v>
      </c>
      <c r="E2453" s="94"/>
      <c r="F2453" s="94"/>
      <c r="G2453" s="94"/>
      <c r="H2453" s="94" t="s">
        <v>20</v>
      </c>
      <c r="I2453" s="94" t="s">
        <v>20</v>
      </c>
      <c r="J2453" s="94"/>
      <c r="K2453" s="94"/>
      <c r="L2453" s="94"/>
      <c r="M2453" s="688" t="s">
        <v>3325</v>
      </c>
      <c r="N2453" s="94" t="s">
        <v>20</v>
      </c>
      <c r="O2453" s="94"/>
    </row>
    <row r="2454" s="647" customFormat="1" spans="1:17">
      <c r="A2454" s="686" t="s">
        <v>60</v>
      </c>
      <c r="B2454" s="686" t="s">
        <v>71</v>
      </c>
      <c r="C2454" s="94">
        <v>310800001</v>
      </c>
      <c r="D2454" s="94" t="s">
        <v>3326</v>
      </c>
      <c r="E2454" s="94"/>
      <c r="F2454" s="94"/>
      <c r="G2454" s="94" t="s">
        <v>161</v>
      </c>
      <c r="H2454" s="94">
        <v>57.2</v>
      </c>
      <c r="I2454" s="94">
        <v>57.2</v>
      </c>
      <c r="J2454" s="94"/>
      <c r="K2454" s="94"/>
      <c r="L2454" s="94"/>
      <c r="M2454" s="688"/>
      <c r="N2454" s="94" t="s">
        <v>162</v>
      </c>
      <c r="O2454" s="94"/>
    </row>
    <row r="2455" s="647" customFormat="1" spans="1:17">
      <c r="A2455" s="686" t="s">
        <v>60</v>
      </c>
      <c r="B2455" s="686" t="s">
        <v>71</v>
      </c>
      <c r="C2455" s="94">
        <v>310800002</v>
      </c>
      <c r="D2455" s="94" t="s">
        <v>3327</v>
      </c>
      <c r="E2455" s="94"/>
      <c r="F2455" s="94"/>
      <c r="G2455" s="94" t="s">
        <v>161</v>
      </c>
      <c r="H2455" s="94">
        <v>71.5</v>
      </c>
      <c r="I2455" s="94">
        <v>71.5</v>
      </c>
      <c r="J2455" s="94"/>
      <c r="K2455" s="94"/>
      <c r="L2455" s="94"/>
      <c r="M2455" s="688"/>
      <c r="N2455" s="94" t="s">
        <v>162</v>
      </c>
      <c r="O2455" s="94"/>
    </row>
    <row r="2456" s="647" customFormat="1" ht="19" spans="1:17">
      <c r="A2456" s="686" t="s">
        <v>60</v>
      </c>
      <c r="B2456" s="686" t="s">
        <v>790</v>
      </c>
      <c r="C2456" s="94">
        <v>310800003</v>
      </c>
      <c r="D2456" s="94" t="s">
        <v>3328</v>
      </c>
      <c r="E2456" s="94" t="s">
        <v>3329</v>
      </c>
      <c r="F2456" s="94"/>
      <c r="G2456" s="94" t="s">
        <v>3330</v>
      </c>
      <c r="H2456" s="94">
        <v>200</v>
      </c>
      <c r="I2456" s="94">
        <v>200</v>
      </c>
      <c r="J2456" s="94"/>
      <c r="K2456" s="94"/>
      <c r="L2456" s="94"/>
      <c r="M2456" s="688"/>
      <c r="N2456" s="94" t="s">
        <v>162</v>
      </c>
      <c r="O2456" s="94"/>
    </row>
    <row r="2457" s="647" customFormat="1" spans="1:17">
      <c r="A2457" s="786" t="s">
        <v>3331</v>
      </c>
      <c r="B2457" s="686" t="s">
        <v>60</v>
      </c>
      <c r="C2457" s="94">
        <v>310800007</v>
      </c>
      <c r="D2457" s="94" t="s">
        <v>3332</v>
      </c>
      <c r="E2457" s="94"/>
      <c r="F2457" s="94"/>
      <c r="G2457" s="94"/>
      <c r="H2457" s="94"/>
      <c r="I2457" s="94"/>
      <c r="J2457" s="94"/>
      <c r="K2457" s="94"/>
      <c r="L2457" s="94"/>
      <c r="M2457" s="688" t="s">
        <v>3333</v>
      </c>
      <c r="N2457" s="94"/>
      <c r="O2457" s="94"/>
    </row>
    <row r="2458" s="647" customFormat="1" spans="1:17">
      <c r="A2458" s="786" t="s">
        <v>3331</v>
      </c>
      <c r="B2458" s="686" t="s">
        <v>60</v>
      </c>
      <c r="C2458" s="94">
        <v>310800010</v>
      </c>
      <c r="D2458" s="94" t="s">
        <v>3334</v>
      </c>
      <c r="E2458" s="94"/>
      <c r="F2458" s="94"/>
      <c r="G2458" s="94"/>
      <c r="H2458" s="94"/>
      <c r="I2458" s="94"/>
      <c r="J2458" s="94"/>
      <c r="K2458" s="94"/>
      <c r="L2458" s="94"/>
      <c r="M2458" s="688" t="s">
        <v>3333</v>
      </c>
      <c r="N2458" s="94"/>
      <c r="O2458" s="94"/>
    </row>
    <row r="2459" s="647" customFormat="1" spans="1:17">
      <c r="A2459" s="786" t="s">
        <v>3335</v>
      </c>
      <c r="B2459" s="686" t="s">
        <v>60</v>
      </c>
      <c r="C2459" s="94">
        <v>310800011</v>
      </c>
      <c r="D2459" s="94" t="s">
        <v>3336</v>
      </c>
      <c r="E2459" s="94"/>
      <c r="F2459" s="94"/>
      <c r="G2459" s="94"/>
      <c r="H2459" s="94"/>
      <c r="I2459" s="94"/>
      <c r="J2459" s="94"/>
      <c r="K2459" s="94"/>
      <c r="L2459" s="94"/>
      <c r="M2459" s="688" t="s">
        <v>3333</v>
      </c>
      <c r="N2459" s="94"/>
      <c r="O2459" s="94"/>
    </row>
    <row r="2460" s="647" customFormat="1" spans="1:17">
      <c r="A2460" s="786" t="s">
        <v>3331</v>
      </c>
      <c r="B2460" s="686" t="s">
        <v>60</v>
      </c>
      <c r="C2460" s="94">
        <v>310800012</v>
      </c>
      <c r="D2460" s="94" t="s">
        <v>3337</v>
      </c>
      <c r="E2460" s="94"/>
      <c r="F2460" s="94"/>
      <c r="G2460" s="94"/>
      <c r="H2460" s="94"/>
      <c r="I2460" s="94"/>
      <c r="J2460" s="94"/>
      <c r="K2460" s="94"/>
      <c r="L2460" s="94"/>
      <c r="M2460" s="688" t="s">
        <v>3333</v>
      </c>
      <c r="N2460" s="94"/>
      <c r="O2460" s="94"/>
    </row>
    <row r="2461" s="647" customFormat="1" spans="1:17">
      <c r="A2461" s="786" t="s">
        <v>3331</v>
      </c>
      <c r="B2461" s="686" t="s">
        <v>60</v>
      </c>
      <c r="C2461" s="94">
        <v>310800013</v>
      </c>
      <c r="D2461" s="94" t="s">
        <v>3338</v>
      </c>
      <c r="E2461" s="94"/>
      <c r="F2461" s="94"/>
      <c r="G2461" s="94"/>
      <c r="H2461" s="94"/>
      <c r="I2461" s="94"/>
      <c r="J2461" s="94"/>
      <c r="K2461" s="94"/>
      <c r="L2461" s="94"/>
      <c r="M2461" s="688" t="s">
        <v>3333</v>
      </c>
      <c r="N2461" s="94"/>
      <c r="O2461" s="94"/>
    </row>
    <row r="2462" s="647" customFormat="1" spans="1:17">
      <c r="A2462" s="786" t="s">
        <v>3331</v>
      </c>
      <c r="B2462" s="686" t="s">
        <v>60</v>
      </c>
      <c r="C2462" s="94">
        <v>310800014</v>
      </c>
      <c r="D2462" s="94" t="s">
        <v>3339</v>
      </c>
      <c r="E2462" s="94"/>
      <c r="F2462" s="94"/>
      <c r="G2462" s="94"/>
      <c r="H2462" s="94"/>
      <c r="I2462" s="94"/>
      <c r="J2462" s="94"/>
      <c r="K2462" s="94"/>
      <c r="L2462" s="94"/>
      <c r="M2462" s="688" t="s">
        <v>3333</v>
      </c>
      <c r="N2462" s="94"/>
      <c r="O2462" s="94"/>
    </row>
    <row r="2463" s="647" customFormat="1" ht="19" spans="1:17">
      <c r="A2463" s="786" t="s">
        <v>3331</v>
      </c>
      <c r="B2463" s="686" t="s">
        <v>60</v>
      </c>
      <c r="C2463" s="94">
        <v>310800015</v>
      </c>
      <c r="D2463" s="94" t="s">
        <v>3340</v>
      </c>
      <c r="E2463" s="94"/>
      <c r="F2463" s="94"/>
      <c r="G2463" s="94"/>
      <c r="H2463" s="94"/>
      <c r="I2463" s="94"/>
      <c r="J2463" s="94"/>
      <c r="K2463" s="94"/>
      <c r="L2463" s="94"/>
      <c r="M2463" s="688" t="s">
        <v>3333</v>
      </c>
      <c r="N2463" s="94"/>
      <c r="O2463" s="94"/>
    </row>
    <row r="2464" s="647" customFormat="1" ht="19" spans="1:17">
      <c r="A2464" s="786" t="s">
        <v>3331</v>
      </c>
      <c r="B2464" s="686" t="s">
        <v>60</v>
      </c>
      <c r="C2464" s="94">
        <v>310800016</v>
      </c>
      <c r="D2464" s="94" t="s">
        <v>3341</v>
      </c>
      <c r="E2464" s="94"/>
      <c r="F2464" s="94"/>
      <c r="G2464" s="94"/>
      <c r="H2464" s="94"/>
      <c r="I2464" s="94"/>
      <c r="J2464" s="94"/>
      <c r="K2464" s="94"/>
      <c r="L2464" s="94"/>
      <c r="M2464" s="688" t="s">
        <v>3333</v>
      </c>
      <c r="N2464" s="94"/>
      <c r="O2464" s="94"/>
    </row>
    <row r="2465" s="647" customFormat="1" ht="28.5" spans="1:15">
      <c r="A2465" s="786" t="s">
        <v>3331</v>
      </c>
      <c r="B2465" s="686" t="s">
        <v>60</v>
      </c>
      <c r="C2465" s="94">
        <v>310800017</v>
      </c>
      <c r="D2465" s="94" t="s">
        <v>3342</v>
      </c>
      <c r="E2465" s="94"/>
      <c r="F2465" s="94"/>
      <c r="G2465" s="94"/>
      <c r="H2465" s="94"/>
      <c r="I2465" s="94"/>
      <c r="J2465" s="94"/>
      <c r="K2465" s="94"/>
      <c r="L2465" s="94"/>
      <c r="M2465" s="688" t="s">
        <v>3333</v>
      </c>
      <c r="N2465" s="94"/>
      <c r="O2465" s="94"/>
    </row>
    <row r="2466" s="647" customFormat="1" ht="28.5" spans="1:15">
      <c r="A2466" s="786" t="s">
        <v>3331</v>
      </c>
      <c r="B2466" s="686" t="s">
        <v>60</v>
      </c>
      <c r="C2466" s="94">
        <v>310800018</v>
      </c>
      <c r="D2466" s="94" t="s">
        <v>3343</v>
      </c>
      <c r="E2466" s="94"/>
      <c r="F2466" s="94"/>
      <c r="G2466" s="94"/>
      <c r="H2466" s="94"/>
      <c r="I2466" s="94"/>
      <c r="J2466" s="94"/>
      <c r="K2466" s="94"/>
      <c r="L2466" s="94"/>
      <c r="M2466" s="688" t="s">
        <v>3333</v>
      </c>
      <c r="N2466" s="94"/>
      <c r="O2466" s="94"/>
    </row>
    <row r="2467" s="647" customFormat="1" ht="19" spans="1:15">
      <c r="A2467" s="786" t="s">
        <v>3331</v>
      </c>
      <c r="B2467" s="686" t="s">
        <v>60</v>
      </c>
      <c r="C2467" s="94">
        <v>310800019</v>
      </c>
      <c r="D2467" s="94" t="s">
        <v>3344</v>
      </c>
      <c r="E2467" s="94"/>
      <c r="F2467" s="94"/>
      <c r="G2467" s="94"/>
      <c r="H2467" s="94"/>
      <c r="I2467" s="94"/>
      <c r="J2467" s="94"/>
      <c r="K2467" s="94"/>
      <c r="L2467" s="94"/>
      <c r="M2467" s="688" t="s">
        <v>3333</v>
      </c>
      <c r="N2467" s="94"/>
      <c r="O2467" s="94"/>
    </row>
    <row r="2468" s="647" customFormat="1" spans="1:15">
      <c r="A2468" s="786" t="s">
        <v>3331</v>
      </c>
      <c r="B2468" s="686" t="s">
        <v>60</v>
      </c>
      <c r="C2468" s="94">
        <v>310800020</v>
      </c>
      <c r="D2468" s="94" t="s">
        <v>3345</v>
      </c>
      <c r="E2468" s="94"/>
      <c r="F2468" s="94"/>
      <c r="G2468" s="94"/>
      <c r="H2468" s="94"/>
      <c r="I2468" s="94"/>
      <c r="J2468" s="94"/>
      <c r="K2468" s="94"/>
      <c r="L2468" s="94"/>
      <c r="M2468" s="688" t="s">
        <v>3333</v>
      </c>
      <c r="N2468" s="94"/>
      <c r="O2468" s="94"/>
    </row>
    <row r="2469" s="647" customFormat="1" spans="1:15">
      <c r="A2469" s="786" t="s">
        <v>3331</v>
      </c>
      <c r="B2469" s="686" t="s">
        <v>60</v>
      </c>
      <c r="C2469" s="94">
        <v>310800021</v>
      </c>
      <c r="D2469" s="94" t="s">
        <v>3346</v>
      </c>
      <c r="E2469" s="94"/>
      <c r="F2469" s="94"/>
      <c r="G2469" s="94"/>
      <c r="H2469" s="94"/>
      <c r="I2469" s="94"/>
      <c r="J2469" s="94"/>
      <c r="K2469" s="94"/>
      <c r="L2469" s="94"/>
      <c r="M2469" s="688" t="s">
        <v>3333</v>
      </c>
      <c r="N2469" s="94"/>
      <c r="O2469" s="94"/>
    </row>
    <row r="2470" s="647" customFormat="1" ht="19" spans="1:15">
      <c r="A2470" s="786" t="s">
        <v>3331</v>
      </c>
      <c r="B2470" s="686" t="s">
        <v>60</v>
      </c>
      <c r="C2470" s="94">
        <v>310800022</v>
      </c>
      <c r="D2470" s="94" t="s">
        <v>3347</v>
      </c>
      <c r="E2470" s="94"/>
      <c r="F2470" s="94"/>
      <c r="G2470" s="94"/>
      <c r="H2470" s="94"/>
      <c r="I2470" s="94"/>
      <c r="J2470" s="94"/>
      <c r="K2470" s="94"/>
      <c r="L2470" s="94"/>
      <c r="M2470" s="688" t="s">
        <v>3333</v>
      </c>
      <c r="N2470" s="94"/>
      <c r="O2470" s="94"/>
    </row>
    <row r="2471" s="647" customFormat="1" spans="1:15">
      <c r="A2471" s="786" t="s">
        <v>3331</v>
      </c>
      <c r="B2471" s="686" t="s">
        <v>60</v>
      </c>
      <c r="C2471" s="94">
        <v>310800023</v>
      </c>
      <c r="D2471" s="94" t="s">
        <v>3348</v>
      </c>
      <c r="E2471" s="94"/>
      <c r="F2471" s="94"/>
      <c r="G2471" s="94"/>
      <c r="H2471" s="94"/>
      <c r="I2471" s="94"/>
      <c r="J2471" s="94"/>
      <c r="K2471" s="94"/>
      <c r="L2471" s="94"/>
      <c r="M2471" s="688" t="s">
        <v>3333</v>
      </c>
      <c r="N2471" s="94"/>
      <c r="O2471" s="94"/>
    </row>
    <row r="2472" s="647" customFormat="1" spans="1:15">
      <c r="A2472" s="786" t="s">
        <v>3331</v>
      </c>
      <c r="B2472" s="686" t="s">
        <v>60</v>
      </c>
      <c r="C2472" s="94">
        <v>3108000231</v>
      </c>
      <c r="D2472" s="94" t="s">
        <v>3349</v>
      </c>
      <c r="E2472" s="94"/>
      <c r="F2472" s="94"/>
      <c r="G2472" s="94"/>
      <c r="H2472" s="94"/>
      <c r="I2472" s="94"/>
      <c r="J2472" s="94"/>
      <c r="K2472" s="94"/>
      <c r="L2472" s="94"/>
      <c r="M2472" s="688" t="s">
        <v>3333</v>
      </c>
      <c r="N2472" s="94"/>
      <c r="O2472" s="94"/>
    </row>
    <row r="2473" s="647" customFormat="1" ht="19" spans="1:15">
      <c r="A2473" s="786" t="s">
        <v>3350</v>
      </c>
      <c r="B2473" s="686" t="s">
        <v>60</v>
      </c>
      <c r="C2473" s="94">
        <v>310800024</v>
      </c>
      <c r="D2473" s="94" t="s">
        <v>3351</v>
      </c>
      <c r="E2473" s="94"/>
      <c r="F2473" s="94"/>
      <c r="G2473" s="94"/>
      <c r="H2473" s="94"/>
      <c r="I2473" s="94"/>
      <c r="J2473" s="94"/>
      <c r="K2473" s="94"/>
      <c r="L2473" s="94"/>
      <c r="M2473" s="688" t="s">
        <v>3333</v>
      </c>
      <c r="N2473" s="94"/>
      <c r="O2473" s="94"/>
    </row>
    <row r="2474" s="647" customFormat="1" spans="1:15">
      <c r="A2474" s="686" t="s">
        <v>60</v>
      </c>
      <c r="B2474" s="686" t="s">
        <v>71</v>
      </c>
      <c r="C2474" s="94">
        <v>310800025</v>
      </c>
      <c r="D2474" s="94" t="s">
        <v>3352</v>
      </c>
      <c r="E2474" s="94"/>
      <c r="F2474" s="94" t="s">
        <v>220</v>
      </c>
      <c r="G2474" s="94" t="s">
        <v>161</v>
      </c>
      <c r="H2474" s="94">
        <v>132</v>
      </c>
      <c r="I2474" s="94">
        <v>132</v>
      </c>
      <c r="J2474" s="94"/>
      <c r="K2474" s="94"/>
      <c r="L2474" s="94"/>
      <c r="M2474" s="688"/>
      <c r="N2474" s="94" t="s">
        <v>162</v>
      </c>
      <c r="O2474" s="94"/>
    </row>
    <row r="2475" s="647" customFormat="1" spans="1:15">
      <c r="A2475" s="686" t="s">
        <v>60</v>
      </c>
      <c r="B2475" s="686" t="s">
        <v>71</v>
      </c>
      <c r="C2475" s="94">
        <v>310800026</v>
      </c>
      <c r="D2475" s="94" t="s">
        <v>3353</v>
      </c>
      <c r="E2475" s="94"/>
      <c r="F2475" s="94"/>
      <c r="G2475" s="94" t="s">
        <v>161</v>
      </c>
      <c r="H2475" s="94">
        <v>52</v>
      </c>
      <c r="I2475" s="94">
        <v>52</v>
      </c>
      <c r="J2475" s="94"/>
      <c r="K2475" s="94"/>
      <c r="L2475" s="94"/>
      <c r="M2475" s="688"/>
      <c r="N2475" s="94" t="s">
        <v>128</v>
      </c>
      <c r="O2475" s="94"/>
    </row>
    <row r="2476" s="647" customFormat="1" ht="19" spans="1:15">
      <c r="A2476" s="686" t="s">
        <v>323</v>
      </c>
      <c r="B2476" s="686" t="s">
        <v>71</v>
      </c>
      <c r="C2476" s="94">
        <v>310800027</v>
      </c>
      <c r="D2476" s="94" t="s">
        <v>3354</v>
      </c>
      <c r="E2476" s="94" t="s">
        <v>1072</v>
      </c>
      <c r="F2476" s="94" t="s">
        <v>3355</v>
      </c>
      <c r="G2476" s="94" t="s">
        <v>3356</v>
      </c>
      <c r="H2476" s="94">
        <v>96.8</v>
      </c>
      <c r="I2476" s="94">
        <v>96.8</v>
      </c>
      <c r="J2476" s="94"/>
      <c r="K2476" s="94"/>
      <c r="L2476" s="94"/>
      <c r="M2476" s="688"/>
      <c r="N2476" s="94" t="s">
        <v>162</v>
      </c>
      <c r="O2476" s="94"/>
    </row>
    <row r="2477" s="647" customFormat="1" spans="1:15">
      <c r="A2477" s="715" t="s">
        <v>3357</v>
      </c>
      <c r="B2477" s="686" t="s">
        <v>60</v>
      </c>
      <c r="C2477" s="94">
        <v>310800028</v>
      </c>
      <c r="D2477" s="94" t="s">
        <v>3358</v>
      </c>
      <c r="E2477" s="94"/>
      <c r="F2477" s="94"/>
      <c r="G2477" s="94"/>
      <c r="H2477" s="94"/>
      <c r="I2477" s="94"/>
      <c r="J2477" s="94"/>
      <c r="K2477" s="94"/>
      <c r="L2477" s="94"/>
      <c r="M2477" s="688" t="s">
        <v>3359</v>
      </c>
      <c r="N2477" s="94"/>
      <c r="O2477" s="94"/>
    </row>
    <row r="2478" s="647" customFormat="1" ht="19" spans="1:15">
      <c r="A2478" s="786" t="s">
        <v>3360</v>
      </c>
      <c r="B2478" s="686" t="s">
        <v>60</v>
      </c>
      <c r="C2478" s="94">
        <v>310800029</v>
      </c>
      <c r="D2478" s="94" t="s">
        <v>3361</v>
      </c>
      <c r="E2478" s="94"/>
      <c r="F2478" s="94"/>
      <c r="G2478" s="94"/>
      <c r="H2478" s="94"/>
      <c r="I2478" s="94"/>
      <c r="J2478" s="94"/>
      <c r="K2478" s="94"/>
      <c r="L2478" s="94"/>
      <c r="M2478" s="688" t="s">
        <v>3333</v>
      </c>
      <c r="N2478" s="94"/>
      <c r="O2478" s="94"/>
    </row>
    <row r="2479" s="647" customFormat="1" ht="19" spans="1:15">
      <c r="A2479" s="686" t="s">
        <v>169</v>
      </c>
      <c r="B2479" s="686" t="s">
        <v>71</v>
      </c>
      <c r="C2479" s="94" t="s">
        <v>3362</v>
      </c>
      <c r="D2479" s="94" t="s">
        <v>3363</v>
      </c>
      <c r="E2479" s="94"/>
      <c r="F2479" s="94"/>
      <c r="G2479" s="94" t="s">
        <v>161</v>
      </c>
      <c r="H2479" s="94">
        <v>605</v>
      </c>
      <c r="I2479" s="94">
        <v>605</v>
      </c>
      <c r="J2479" s="94"/>
      <c r="K2479" s="94"/>
      <c r="L2479" s="94"/>
      <c r="M2479" s="688"/>
      <c r="N2479" s="94" t="s">
        <v>128</v>
      </c>
      <c r="O2479" s="94"/>
    </row>
    <row r="2480" s="647" customFormat="1" spans="1:15">
      <c r="A2480" s="686" t="s">
        <v>169</v>
      </c>
      <c r="B2480" s="686" t="s">
        <v>60</v>
      </c>
      <c r="C2480" s="94" t="s">
        <v>3364</v>
      </c>
      <c r="D2480" s="94" t="s">
        <v>3365</v>
      </c>
      <c r="E2480" s="94" t="s">
        <v>3366</v>
      </c>
      <c r="F2480" s="94"/>
      <c r="G2480" s="94" t="s">
        <v>3367</v>
      </c>
      <c r="H2480" s="94">
        <v>1800</v>
      </c>
      <c r="I2480" s="94">
        <v>1800</v>
      </c>
      <c r="J2480" s="94"/>
      <c r="K2480" s="94"/>
      <c r="L2480" s="94"/>
      <c r="M2480" s="688"/>
      <c r="N2480" s="94" t="s">
        <v>118</v>
      </c>
      <c r="O2480" s="94"/>
    </row>
    <row r="2481" s="647" customFormat="1" spans="1:15">
      <c r="A2481" s="786" t="s">
        <v>3368</v>
      </c>
      <c r="B2481" s="686" t="s">
        <v>60</v>
      </c>
      <c r="C2481" s="94" t="s">
        <v>3369</v>
      </c>
      <c r="D2481" s="94" t="s">
        <v>3370</v>
      </c>
      <c r="E2481" s="94"/>
      <c r="F2481" s="94"/>
      <c r="G2481" s="94"/>
      <c r="H2481" s="94"/>
      <c r="I2481" s="94"/>
      <c r="J2481" s="94"/>
      <c r="K2481" s="94"/>
      <c r="L2481" s="94"/>
      <c r="M2481" s="688" t="s">
        <v>3333</v>
      </c>
      <c r="N2481" s="94"/>
      <c r="O2481" s="94"/>
    </row>
    <row r="2482" s="647" customFormat="1" spans="1:15">
      <c r="A2482" s="786" t="s">
        <v>3368</v>
      </c>
      <c r="B2482" s="686" t="s">
        <v>60</v>
      </c>
      <c r="C2482" s="94" t="s">
        <v>3371</v>
      </c>
      <c r="D2482" s="94" t="s">
        <v>3372</v>
      </c>
      <c r="E2482" s="94"/>
      <c r="F2482" s="94"/>
      <c r="G2482" s="94"/>
      <c r="H2482" s="94"/>
      <c r="I2482" s="94"/>
      <c r="J2482" s="94"/>
      <c r="K2482" s="94"/>
      <c r="L2482" s="94"/>
      <c r="M2482" s="688" t="s">
        <v>3333</v>
      </c>
      <c r="N2482" s="94"/>
      <c r="O2482" s="94"/>
    </row>
    <row r="2483" s="647" customFormat="1" ht="28.5" spans="1:15">
      <c r="A2483" s="704" t="s">
        <v>51</v>
      </c>
      <c r="B2483" s="709"/>
      <c r="C2483" s="94">
        <v>3109</v>
      </c>
      <c r="D2483" s="94" t="s">
        <v>3373</v>
      </c>
      <c r="E2483" s="94"/>
      <c r="F2483" s="94" t="s">
        <v>3374</v>
      </c>
      <c r="G2483" s="94"/>
      <c r="H2483" s="94"/>
      <c r="I2483" s="94"/>
      <c r="J2483" s="94"/>
      <c r="K2483" s="94"/>
      <c r="L2483" s="94"/>
      <c r="M2483" s="688"/>
      <c r="N2483" s="94" t="s">
        <v>20</v>
      </c>
      <c r="O2483" s="94"/>
    </row>
    <row r="2484" s="647" customFormat="1" spans="1:15">
      <c r="A2484" s="686" t="s">
        <v>21</v>
      </c>
      <c r="B2484" s="686"/>
      <c r="C2484" s="94">
        <v>310901</v>
      </c>
      <c r="D2484" s="94" t="s">
        <v>3375</v>
      </c>
      <c r="E2484" s="94"/>
      <c r="F2484" s="94"/>
      <c r="G2484" s="94"/>
      <c r="H2484" s="94" t="s">
        <v>20</v>
      </c>
      <c r="I2484" s="94" t="s">
        <v>20</v>
      </c>
      <c r="J2484" s="94"/>
      <c r="K2484" s="94"/>
      <c r="L2484" s="94"/>
      <c r="M2484" s="688"/>
      <c r="N2484" s="94" t="s">
        <v>20</v>
      </c>
      <c r="O2484" s="94"/>
    </row>
    <row r="2485" s="647" customFormat="1" ht="38" spans="1:15">
      <c r="A2485" s="686" t="s">
        <v>21</v>
      </c>
      <c r="B2485" s="686" t="s">
        <v>71</v>
      </c>
      <c r="C2485" s="94">
        <v>310901001</v>
      </c>
      <c r="D2485" s="94" t="s">
        <v>3376</v>
      </c>
      <c r="E2485" s="94" t="s">
        <v>3377</v>
      </c>
      <c r="F2485" s="94" t="s">
        <v>3378</v>
      </c>
      <c r="G2485" s="94" t="s">
        <v>161</v>
      </c>
      <c r="H2485" s="94">
        <v>220</v>
      </c>
      <c r="I2485" s="94">
        <v>220</v>
      </c>
      <c r="J2485" s="94"/>
      <c r="K2485" s="94"/>
      <c r="L2485" s="94"/>
      <c r="M2485" s="688"/>
      <c r="N2485" s="94" t="s">
        <v>162</v>
      </c>
      <c r="O2485" s="94"/>
    </row>
    <row r="2486" s="647" customFormat="1" ht="38" spans="1:15">
      <c r="A2486" s="686" t="s">
        <v>21</v>
      </c>
      <c r="B2486" s="686" t="s">
        <v>71</v>
      </c>
      <c r="C2486" s="94">
        <v>3109010010</v>
      </c>
      <c r="D2486" s="94" t="s">
        <v>3379</v>
      </c>
      <c r="E2486" s="94" t="s">
        <v>3377</v>
      </c>
      <c r="F2486" s="94" t="s">
        <v>3378</v>
      </c>
      <c r="G2486" s="94" t="s">
        <v>161</v>
      </c>
      <c r="H2486" s="94">
        <v>165</v>
      </c>
      <c r="I2486" s="94">
        <v>165</v>
      </c>
      <c r="J2486" s="94"/>
      <c r="K2486" s="94"/>
      <c r="L2486" s="94"/>
      <c r="M2486" s="688"/>
      <c r="N2486" s="94" t="s">
        <v>162</v>
      </c>
      <c r="O2486" s="94"/>
    </row>
    <row r="2487" s="647" customFormat="1" spans="1:15">
      <c r="A2487" s="686" t="s">
        <v>21</v>
      </c>
      <c r="B2487" s="686" t="s">
        <v>71</v>
      </c>
      <c r="C2487" s="94">
        <v>310901002</v>
      </c>
      <c r="D2487" s="94" t="s">
        <v>3380</v>
      </c>
      <c r="E2487" s="94"/>
      <c r="F2487" s="94"/>
      <c r="G2487" s="94" t="s">
        <v>161</v>
      </c>
      <c r="H2487" s="94">
        <v>39</v>
      </c>
      <c r="I2487" s="94">
        <v>39</v>
      </c>
      <c r="J2487" s="94"/>
      <c r="K2487" s="94"/>
      <c r="L2487" s="94"/>
      <c r="M2487" s="688"/>
      <c r="N2487" s="94" t="s">
        <v>162</v>
      </c>
      <c r="O2487" s="94"/>
    </row>
    <row r="2488" s="647" customFormat="1" spans="1:15">
      <c r="A2488" s="686" t="s">
        <v>57</v>
      </c>
      <c r="B2488" s="686" t="s">
        <v>71</v>
      </c>
      <c r="C2488" s="94">
        <v>310901003</v>
      </c>
      <c r="D2488" s="94" t="s">
        <v>3381</v>
      </c>
      <c r="E2488" s="94"/>
      <c r="F2488" s="94"/>
      <c r="G2488" s="94" t="s">
        <v>161</v>
      </c>
      <c r="H2488" s="94">
        <v>65</v>
      </c>
      <c r="I2488" s="94">
        <v>65</v>
      </c>
      <c r="J2488" s="94"/>
      <c r="K2488" s="94"/>
      <c r="L2488" s="94"/>
      <c r="M2488" s="688"/>
      <c r="N2488" s="94" t="s">
        <v>162</v>
      </c>
      <c r="O2488" s="94"/>
    </row>
    <row r="2489" s="647" customFormat="1" spans="1:15">
      <c r="A2489" s="686" t="s">
        <v>21</v>
      </c>
      <c r="B2489" s="686" t="s">
        <v>71</v>
      </c>
      <c r="C2489" s="94">
        <v>310901004</v>
      </c>
      <c r="D2489" s="94" t="s">
        <v>3382</v>
      </c>
      <c r="E2489" s="94"/>
      <c r="F2489" s="94"/>
      <c r="G2489" s="94" t="s">
        <v>161</v>
      </c>
      <c r="H2489" s="94">
        <v>86</v>
      </c>
      <c r="I2489" s="94">
        <v>86</v>
      </c>
      <c r="J2489" s="94"/>
      <c r="K2489" s="94"/>
      <c r="L2489" s="94"/>
      <c r="M2489" s="688"/>
      <c r="N2489" s="94" t="s">
        <v>162</v>
      </c>
      <c r="O2489" s="94"/>
    </row>
    <row r="2490" s="647" customFormat="1" spans="1:15">
      <c r="A2490" s="686" t="s">
        <v>21</v>
      </c>
      <c r="B2490" s="686" t="s">
        <v>71</v>
      </c>
      <c r="C2490" s="94">
        <v>3109010040</v>
      </c>
      <c r="D2490" s="94" t="s">
        <v>3383</v>
      </c>
      <c r="E2490" s="94"/>
      <c r="F2490" s="94"/>
      <c r="G2490" s="94" t="s">
        <v>161</v>
      </c>
      <c r="H2490" s="94">
        <v>140</v>
      </c>
      <c r="I2490" s="94">
        <v>140</v>
      </c>
      <c r="J2490" s="94"/>
      <c r="K2490" s="94"/>
      <c r="L2490" s="94"/>
      <c r="M2490" s="688"/>
      <c r="N2490" s="94" t="s">
        <v>162</v>
      </c>
      <c r="O2490" s="94"/>
    </row>
    <row r="2491" s="647" customFormat="1" spans="1:15">
      <c r="A2491" s="686" t="s">
        <v>21</v>
      </c>
      <c r="B2491" s="686" t="s">
        <v>60</v>
      </c>
      <c r="C2491" s="94">
        <v>310901005</v>
      </c>
      <c r="D2491" s="94" t="s">
        <v>3384</v>
      </c>
      <c r="E2491" s="94" t="s">
        <v>3385</v>
      </c>
      <c r="F2491" s="94"/>
      <c r="G2491" s="94" t="s">
        <v>161</v>
      </c>
      <c r="H2491" s="94">
        <v>152</v>
      </c>
      <c r="I2491" s="94">
        <v>152</v>
      </c>
      <c r="J2491" s="94"/>
      <c r="K2491" s="94"/>
      <c r="L2491" s="94"/>
      <c r="M2491" s="688"/>
      <c r="N2491" s="94" t="s">
        <v>162</v>
      </c>
      <c r="O2491" s="94"/>
    </row>
    <row r="2492" s="647" customFormat="1" ht="19" spans="1:15">
      <c r="A2492" s="686" t="s">
        <v>21</v>
      </c>
      <c r="B2492" s="686" t="s">
        <v>60</v>
      </c>
      <c r="C2492" s="94">
        <v>3109010050</v>
      </c>
      <c r="D2492" s="94" t="s">
        <v>3386</v>
      </c>
      <c r="E2492" s="94" t="s">
        <v>3387</v>
      </c>
      <c r="F2492" s="94"/>
      <c r="G2492" s="94" t="s">
        <v>161</v>
      </c>
      <c r="H2492" s="94">
        <v>212</v>
      </c>
      <c r="I2492" s="94">
        <v>212</v>
      </c>
      <c r="J2492" s="94"/>
      <c r="K2492" s="94"/>
      <c r="L2492" s="94"/>
      <c r="M2492" s="688"/>
      <c r="N2492" s="94" t="s">
        <v>162</v>
      </c>
      <c r="O2492" s="94"/>
    </row>
    <row r="2493" s="647" customFormat="1" ht="19" spans="1:15">
      <c r="A2493" s="686" t="s">
        <v>21</v>
      </c>
      <c r="B2493" s="686" t="s">
        <v>60</v>
      </c>
      <c r="C2493" s="94">
        <v>310901006</v>
      </c>
      <c r="D2493" s="94" t="s">
        <v>3388</v>
      </c>
      <c r="E2493" s="94" t="s">
        <v>3389</v>
      </c>
      <c r="F2493" s="94" t="s">
        <v>3390</v>
      </c>
      <c r="G2493" s="94" t="s">
        <v>161</v>
      </c>
      <c r="H2493" s="94">
        <v>780</v>
      </c>
      <c r="I2493" s="94">
        <v>780</v>
      </c>
      <c r="J2493" s="94"/>
      <c r="K2493" s="94"/>
      <c r="L2493" s="94"/>
      <c r="M2493" s="688"/>
      <c r="N2493" s="94" t="s">
        <v>128</v>
      </c>
      <c r="O2493" s="94"/>
    </row>
    <row r="2494" s="647" customFormat="1" ht="47.5" spans="1:15">
      <c r="A2494" s="704" t="s">
        <v>51</v>
      </c>
      <c r="B2494" s="704" t="s">
        <v>60</v>
      </c>
      <c r="C2494" s="94">
        <v>310901007</v>
      </c>
      <c r="D2494" s="94" t="s">
        <v>3391</v>
      </c>
      <c r="E2494" s="94" t="s">
        <v>3392</v>
      </c>
      <c r="F2494" s="94" t="s">
        <v>3393</v>
      </c>
      <c r="G2494" s="94" t="s">
        <v>161</v>
      </c>
      <c r="H2494" s="94">
        <v>715</v>
      </c>
      <c r="I2494" s="94">
        <v>715</v>
      </c>
      <c r="J2494" s="94"/>
      <c r="K2494" s="94"/>
      <c r="L2494" s="94"/>
      <c r="M2494" s="688"/>
      <c r="N2494" s="94" t="s">
        <v>162</v>
      </c>
      <c r="O2494" s="94"/>
    </row>
    <row r="2495" s="647" customFormat="1" ht="38" spans="1:15">
      <c r="A2495" s="686" t="s">
        <v>323</v>
      </c>
      <c r="B2495" s="686" t="s">
        <v>60</v>
      </c>
      <c r="C2495" s="94">
        <v>310901008</v>
      </c>
      <c r="D2495" s="94" t="s">
        <v>3394</v>
      </c>
      <c r="E2495" s="94" t="s">
        <v>3395</v>
      </c>
      <c r="F2495" s="94" t="s">
        <v>3396</v>
      </c>
      <c r="G2495" s="94" t="s">
        <v>161</v>
      </c>
      <c r="H2495" s="94">
        <v>715</v>
      </c>
      <c r="I2495" s="94">
        <v>715</v>
      </c>
      <c r="J2495" s="94"/>
      <c r="K2495" s="94"/>
      <c r="L2495" s="94"/>
      <c r="M2495" s="688"/>
      <c r="N2495" s="94" t="s">
        <v>162</v>
      </c>
      <c r="O2495" s="94"/>
    </row>
    <row r="2496" s="647" customFormat="1" ht="19" spans="1:15">
      <c r="A2496" s="686" t="s">
        <v>21</v>
      </c>
      <c r="B2496" s="686" t="s">
        <v>60</v>
      </c>
      <c r="C2496" s="94">
        <v>310901009</v>
      </c>
      <c r="D2496" s="94" t="s">
        <v>3397</v>
      </c>
      <c r="E2496" s="94"/>
      <c r="F2496" s="94"/>
      <c r="G2496" s="94" t="s">
        <v>161</v>
      </c>
      <c r="H2496" s="94">
        <v>260</v>
      </c>
      <c r="I2496" s="94">
        <v>260</v>
      </c>
      <c r="J2496" s="94"/>
      <c r="K2496" s="94"/>
      <c r="L2496" s="94"/>
      <c r="M2496" s="688"/>
      <c r="N2496" s="94" t="s">
        <v>162</v>
      </c>
      <c r="O2496" s="94"/>
    </row>
    <row r="2497" s="647" customFormat="1" ht="19" spans="1:15">
      <c r="A2497" s="686" t="s">
        <v>169</v>
      </c>
      <c r="B2497" s="686" t="s">
        <v>60</v>
      </c>
      <c r="C2497" s="94" t="s">
        <v>3398</v>
      </c>
      <c r="D2497" s="94" t="s">
        <v>3399</v>
      </c>
      <c r="E2497" s="94"/>
      <c r="F2497" s="94" t="s">
        <v>3400</v>
      </c>
      <c r="G2497" s="94" t="s">
        <v>161</v>
      </c>
      <c r="H2497" s="94">
        <v>260</v>
      </c>
      <c r="I2497" s="94">
        <v>260</v>
      </c>
      <c r="J2497" s="94"/>
      <c r="K2497" s="94"/>
      <c r="L2497" s="94"/>
      <c r="M2497" s="688"/>
      <c r="N2497" s="94" t="s">
        <v>162</v>
      </c>
      <c r="O2497" s="94"/>
    </row>
    <row r="2498" s="647" customFormat="1" spans="1:15">
      <c r="A2498" s="686" t="s">
        <v>169</v>
      </c>
      <c r="B2498" s="686" t="s">
        <v>60</v>
      </c>
      <c r="C2498" s="94" t="s">
        <v>3401</v>
      </c>
      <c r="D2498" s="94" t="s">
        <v>3402</v>
      </c>
      <c r="E2498" s="94"/>
      <c r="F2498" s="94" t="s">
        <v>3403</v>
      </c>
      <c r="G2498" s="94" t="s">
        <v>161</v>
      </c>
      <c r="H2498" s="94">
        <v>650</v>
      </c>
      <c r="I2498" s="94">
        <v>650</v>
      </c>
      <c r="J2498" s="94"/>
      <c r="K2498" s="94"/>
      <c r="L2498" s="94"/>
      <c r="M2498" s="688"/>
      <c r="N2498" s="94" t="s">
        <v>162</v>
      </c>
      <c r="O2498" s="94"/>
    </row>
    <row r="2499" s="647" customFormat="1" spans="1:15">
      <c r="A2499" s="686" t="s">
        <v>169</v>
      </c>
      <c r="B2499" s="686" t="s">
        <v>71</v>
      </c>
      <c r="C2499" s="94" t="s">
        <v>3404</v>
      </c>
      <c r="D2499" s="94" t="s">
        <v>3405</v>
      </c>
      <c r="E2499" s="94"/>
      <c r="F2499" s="94"/>
      <c r="G2499" s="94" t="s">
        <v>161</v>
      </c>
      <c r="H2499" s="94">
        <v>220</v>
      </c>
      <c r="I2499" s="94">
        <v>220</v>
      </c>
      <c r="J2499" s="94"/>
      <c r="K2499" s="94"/>
      <c r="L2499" s="94"/>
      <c r="M2499" s="688"/>
      <c r="N2499" s="94" t="s">
        <v>162</v>
      </c>
      <c r="O2499" s="94"/>
    </row>
    <row r="2500" s="647" customFormat="1" spans="1:15">
      <c r="A2500" s="686" t="s">
        <v>21</v>
      </c>
      <c r="B2500" s="686"/>
      <c r="C2500" s="94">
        <v>310902</v>
      </c>
      <c r="D2500" s="94" t="s">
        <v>3406</v>
      </c>
      <c r="E2500" s="94"/>
      <c r="F2500" s="94"/>
      <c r="G2500" s="94"/>
      <c r="H2500" s="94" t="s">
        <v>20</v>
      </c>
      <c r="I2500" s="94" t="s">
        <v>20</v>
      </c>
      <c r="J2500" s="94"/>
      <c r="K2500" s="94"/>
      <c r="L2500" s="94"/>
      <c r="M2500" s="688"/>
      <c r="N2500" s="94" t="s">
        <v>20</v>
      </c>
      <c r="O2500" s="94"/>
    </row>
    <row r="2501" s="647" customFormat="1" spans="1:15">
      <c r="A2501" s="686" t="s">
        <v>323</v>
      </c>
      <c r="B2501" s="686" t="s">
        <v>71</v>
      </c>
      <c r="C2501" s="94">
        <v>310902001</v>
      </c>
      <c r="D2501" s="94" t="s">
        <v>3407</v>
      </c>
      <c r="E2501" s="94"/>
      <c r="F2501" s="94"/>
      <c r="G2501" s="94" t="s">
        <v>161</v>
      </c>
      <c r="H2501" s="94">
        <v>60</v>
      </c>
      <c r="I2501" s="94">
        <v>60</v>
      </c>
      <c r="J2501" s="94"/>
      <c r="K2501" s="94"/>
      <c r="L2501" s="94"/>
      <c r="M2501" s="688" t="s">
        <v>3408</v>
      </c>
      <c r="N2501" s="94" t="s">
        <v>162</v>
      </c>
      <c r="O2501" s="94"/>
    </row>
    <row r="2502" s="647" customFormat="1" spans="1:15">
      <c r="A2502" s="686" t="s">
        <v>21</v>
      </c>
      <c r="B2502" s="686" t="s">
        <v>71</v>
      </c>
      <c r="C2502" s="94">
        <v>3109020010</v>
      </c>
      <c r="D2502" s="94" t="s">
        <v>3409</v>
      </c>
      <c r="E2502" s="94"/>
      <c r="F2502" s="94"/>
      <c r="G2502" s="94" t="s">
        <v>792</v>
      </c>
      <c r="H2502" s="94">
        <v>90</v>
      </c>
      <c r="I2502" s="94">
        <v>90</v>
      </c>
      <c r="J2502" s="94"/>
      <c r="K2502" s="94"/>
      <c r="L2502" s="94"/>
      <c r="M2502" s="688"/>
      <c r="N2502" s="94" t="s">
        <v>162</v>
      </c>
      <c r="O2502" s="94"/>
    </row>
    <row r="2503" s="647" customFormat="1" spans="1:15">
      <c r="A2503" s="686" t="s">
        <v>21</v>
      </c>
      <c r="B2503" s="686" t="s">
        <v>71</v>
      </c>
      <c r="C2503" s="94">
        <v>310902002</v>
      </c>
      <c r="D2503" s="94" t="s">
        <v>3410</v>
      </c>
      <c r="E2503" s="94" t="s">
        <v>3411</v>
      </c>
      <c r="F2503" s="94"/>
      <c r="G2503" s="94" t="s">
        <v>161</v>
      </c>
      <c r="H2503" s="94">
        <v>300</v>
      </c>
      <c r="I2503" s="94">
        <v>300</v>
      </c>
      <c r="J2503" s="94"/>
      <c r="K2503" s="94"/>
      <c r="L2503" s="94"/>
      <c r="M2503" s="688"/>
      <c r="N2503" s="94" t="s">
        <v>162</v>
      </c>
      <c r="O2503" s="94"/>
    </row>
    <row r="2504" s="647" customFormat="1" ht="19" spans="1:15">
      <c r="A2504" s="686" t="s">
        <v>21</v>
      </c>
      <c r="B2504" s="686" t="s">
        <v>71</v>
      </c>
      <c r="C2504" s="94">
        <v>310902003</v>
      </c>
      <c r="D2504" s="94" t="s">
        <v>3412</v>
      </c>
      <c r="E2504" s="94"/>
      <c r="F2504" s="94"/>
      <c r="G2504" s="94" t="s">
        <v>161</v>
      </c>
      <c r="H2504" s="94">
        <v>165</v>
      </c>
      <c r="I2504" s="94">
        <v>165</v>
      </c>
      <c r="J2504" s="94"/>
      <c r="K2504" s="94"/>
      <c r="L2504" s="94"/>
      <c r="M2504" s="688"/>
      <c r="N2504" s="94" t="s">
        <v>162</v>
      </c>
      <c r="O2504" s="94"/>
    </row>
    <row r="2505" s="647" customFormat="1" spans="1:15">
      <c r="A2505" s="686" t="s">
        <v>21</v>
      </c>
      <c r="B2505" s="686" t="s">
        <v>71</v>
      </c>
      <c r="C2505" s="94">
        <v>310902004</v>
      </c>
      <c r="D2505" s="94" t="s">
        <v>3413</v>
      </c>
      <c r="E2505" s="94"/>
      <c r="F2505" s="94"/>
      <c r="G2505" s="94" t="s">
        <v>161</v>
      </c>
      <c r="H2505" s="94">
        <v>220</v>
      </c>
      <c r="I2505" s="94">
        <v>220</v>
      </c>
      <c r="J2505" s="94"/>
      <c r="K2505" s="94"/>
      <c r="L2505" s="94"/>
      <c r="M2505" s="688"/>
      <c r="N2505" s="94" t="s">
        <v>162</v>
      </c>
      <c r="O2505" s="94"/>
    </row>
    <row r="2506" s="647" customFormat="1" spans="1:15">
      <c r="A2506" s="686" t="s">
        <v>21</v>
      </c>
      <c r="B2506" s="686" t="s">
        <v>71</v>
      </c>
      <c r="C2506" s="94">
        <v>310902005</v>
      </c>
      <c r="D2506" s="94" t="s">
        <v>3414</v>
      </c>
      <c r="E2506" s="94" t="s">
        <v>3415</v>
      </c>
      <c r="F2506" s="94"/>
      <c r="G2506" s="94" t="s">
        <v>161</v>
      </c>
      <c r="H2506" s="94">
        <v>150</v>
      </c>
      <c r="I2506" s="94">
        <v>150</v>
      </c>
      <c r="J2506" s="94"/>
      <c r="K2506" s="94"/>
      <c r="L2506" s="94"/>
      <c r="M2506" s="688"/>
      <c r="N2506" s="94" t="s">
        <v>162</v>
      </c>
      <c r="O2506" s="94"/>
    </row>
    <row r="2507" s="647" customFormat="1" ht="19" spans="1:15">
      <c r="A2507" s="686" t="s">
        <v>2199</v>
      </c>
      <c r="B2507" s="686" t="s">
        <v>71</v>
      </c>
      <c r="C2507" s="94">
        <v>3109020050</v>
      </c>
      <c r="D2507" s="94" t="s">
        <v>3416</v>
      </c>
      <c r="E2507" s="94" t="s">
        <v>3417</v>
      </c>
      <c r="F2507" s="94" t="s">
        <v>20</v>
      </c>
      <c r="G2507" s="94" t="s">
        <v>161</v>
      </c>
      <c r="H2507" s="94">
        <v>300</v>
      </c>
      <c r="I2507" s="94">
        <v>300</v>
      </c>
      <c r="J2507" s="94"/>
      <c r="K2507" s="94"/>
      <c r="L2507" s="94"/>
      <c r="M2507" s="688" t="s">
        <v>20</v>
      </c>
      <c r="N2507" s="94" t="s">
        <v>162</v>
      </c>
      <c r="O2507" s="94"/>
    </row>
    <row r="2508" s="647" customFormat="1" ht="28.5" spans="1:15">
      <c r="A2508" s="686" t="s">
        <v>65</v>
      </c>
      <c r="B2508" s="686" t="s">
        <v>71</v>
      </c>
      <c r="C2508" s="94">
        <v>3109020051</v>
      </c>
      <c r="D2508" s="94" t="s">
        <v>3418</v>
      </c>
      <c r="E2508" s="94" t="s">
        <v>3419</v>
      </c>
      <c r="F2508" s="94"/>
      <c r="G2508" s="94" t="s">
        <v>161</v>
      </c>
      <c r="H2508" s="94">
        <v>850</v>
      </c>
      <c r="I2508" s="94">
        <v>850</v>
      </c>
      <c r="J2508" s="94"/>
      <c r="K2508" s="94"/>
      <c r="L2508" s="94"/>
      <c r="M2508" s="688"/>
      <c r="N2508" s="94" t="s">
        <v>128</v>
      </c>
      <c r="O2508" s="94"/>
    </row>
    <row r="2509" s="647" customFormat="1" ht="47.5" spans="1:15">
      <c r="A2509" s="686" t="s">
        <v>208</v>
      </c>
      <c r="B2509" s="686" t="s">
        <v>60</v>
      </c>
      <c r="C2509" s="94">
        <v>310902006</v>
      </c>
      <c r="D2509" s="94" t="s">
        <v>3420</v>
      </c>
      <c r="E2509" s="94" t="s">
        <v>3421</v>
      </c>
      <c r="F2509" s="94" t="s">
        <v>3422</v>
      </c>
      <c r="G2509" s="94" t="s">
        <v>161</v>
      </c>
      <c r="H2509" s="94">
        <v>400</v>
      </c>
      <c r="I2509" s="94">
        <v>400</v>
      </c>
      <c r="J2509" s="94"/>
      <c r="K2509" s="94"/>
      <c r="L2509" s="94"/>
      <c r="M2509" s="688" t="s">
        <v>3423</v>
      </c>
      <c r="N2509" s="94" t="s">
        <v>162</v>
      </c>
      <c r="O2509" s="94"/>
    </row>
    <row r="2510" s="647" customFormat="1" ht="28.5" spans="1:15">
      <c r="A2510" s="686" t="s">
        <v>323</v>
      </c>
      <c r="B2510" s="686" t="s">
        <v>60</v>
      </c>
      <c r="C2510" s="94">
        <v>310902007</v>
      </c>
      <c r="D2510" s="94" t="s">
        <v>3424</v>
      </c>
      <c r="E2510" s="94" t="s">
        <v>3425</v>
      </c>
      <c r="F2510" s="94" t="s">
        <v>3426</v>
      </c>
      <c r="G2510" s="94" t="s">
        <v>161</v>
      </c>
      <c r="H2510" s="94">
        <v>700</v>
      </c>
      <c r="I2510" s="94">
        <v>700</v>
      </c>
      <c r="J2510" s="94"/>
      <c r="K2510" s="94"/>
      <c r="L2510" s="94"/>
      <c r="M2510" s="688" t="s">
        <v>3427</v>
      </c>
      <c r="N2510" s="94" t="s">
        <v>162</v>
      </c>
      <c r="O2510" s="94"/>
    </row>
    <row r="2511" s="647" customFormat="1" ht="19" spans="1:15">
      <c r="A2511" s="686" t="s">
        <v>21</v>
      </c>
      <c r="B2511" s="686" t="s">
        <v>60</v>
      </c>
      <c r="C2511" s="94">
        <v>310902008</v>
      </c>
      <c r="D2511" s="94" t="s">
        <v>3428</v>
      </c>
      <c r="E2511" s="94" t="s">
        <v>3429</v>
      </c>
      <c r="F2511" s="94"/>
      <c r="G2511" s="94" t="s">
        <v>161</v>
      </c>
      <c r="H2511" s="94">
        <v>650</v>
      </c>
      <c r="I2511" s="94">
        <v>650</v>
      </c>
      <c r="J2511" s="94"/>
      <c r="K2511" s="94"/>
      <c r="L2511" s="94"/>
      <c r="M2511" s="688"/>
      <c r="N2511" s="94" t="s">
        <v>162</v>
      </c>
      <c r="O2511" s="94"/>
    </row>
    <row r="2512" s="647" customFormat="1" ht="47.5" spans="1:15">
      <c r="A2512" s="704" t="s">
        <v>51</v>
      </c>
      <c r="B2512" s="704" t="s">
        <v>71</v>
      </c>
      <c r="C2512" s="94">
        <v>310902009</v>
      </c>
      <c r="D2512" s="94" t="s">
        <v>3430</v>
      </c>
      <c r="E2512" s="94" t="s">
        <v>3431</v>
      </c>
      <c r="F2512" s="94"/>
      <c r="G2512" s="94" t="s">
        <v>161</v>
      </c>
      <c r="H2512" s="94">
        <v>610</v>
      </c>
      <c r="I2512" s="94">
        <v>610</v>
      </c>
      <c r="J2512" s="94"/>
      <c r="K2512" s="94"/>
      <c r="L2512" s="94"/>
      <c r="M2512" s="688"/>
      <c r="N2512" s="94" t="s">
        <v>162</v>
      </c>
      <c r="O2512" s="94"/>
    </row>
    <row r="2513" s="647" customFormat="1" spans="1:15">
      <c r="A2513" s="686" t="s">
        <v>60</v>
      </c>
      <c r="B2513" s="686" t="s">
        <v>71</v>
      </c>
      <c r="C2513" s="94">
        <v>3109020091</v>
      </c>
      <c r="D2513" s="94" t="s">
        <v>3432</v>
      </c>
      <c r="E2513" s="94" t="s">
        <v>3433</v>
      </c>
      <c r="F2513" s="94"/>
      <c r="G2513" s="94" t="s">
        <v>161</v>
      </c>
      <c r="H2513" s="94">
        <v>330</v>
      </c>
      <c r="I2513" s="94">
        <v>330</v>
      </c>
      <c r="J2513" s="94"/>
      <c r="K2513" s="94"/>
      <c r="L2513" s="94"/>
      <c r="M2513" s="688"/>
      <c r="N2513" s="94" t="s">
        <v>162</v>
      </c>
      <c r="O2513" s="94"/>
    </row>
    <row r="2514" s="647" customFormat="1" spans="1:15">
      <c r="A2514" s="686" t="s">
        <v>21</v>
      </c>
      <c r="B2514" s="686"/>
      <c r="C2514" s="94">
        <v>310903</v>
      </c>
      <c r="D2514" s="94" t="s">
        <v>3434</v>
      </c>
      <c r="E2514" s="94"/>
      <c r="F2514" s="94"/>
      <c r="G2514" s="94"/>
      <c r="H2514" s="94" t="s">
        <v>20</v>
      </c>
      <c r="I2514" s="94" t="s">
        <v>20</v>
      </c>
      <c r="J2514" s="94"/>
      <c r="K2514" s="94"/>
      <c r="L2514" s="94"/>
      <c r="M2514" s="688"/>
      <c r="N2514" s="94" t="s">
        <v>20</v>
      </c>
      <c r="O2514" s="94"/>
    </row>
    <row r="2515" s="647" customFormat="1" spans="1:15">
      <c r="A2515" s="686" t="s">
        <v>21</v>
      </c>
      <c r="B2515" s="686" t="s">
        <v>60</v>
      </c>
      <c r="C2515" s="94">
        <v>310903001</v>
      </c>
      <c r="D2515" s="94" t="s">
        <v>3435</v>
      </c>
      <c r="E2515" s="94"/>
      <c r="F2515" s="94"/>
      <c r="G2515" s="94" t="s">
        <v>161</v>
      </c>
      <c r="H2515" s="94">
        <v>350</v>
      </c>
      <c r="I2515" s="94">
        <v>350</v>
      </c>
      <c r="J2515" s="94"/>
      <c r="K2515" s="94"/>
      <c r="L2515" s="94"/>
      <c r="M2515" s="688"/>
      <c r="N2515" s="94" t="s">
        <v>162</v>
      </c>
      <c r="O2515" s="94"/>
    </row>
    <row r="2516" s="647" customFormat="1" ht="19" spans="1:15">
      <c r="A2516" s="686" t="s">
        <v>57</v>
      </c>
      <c r="B2516" s="686" t="s">
        <v>71</v>
      </c>
      <c r="C2516" s="94">
        <v>310903002</v>
      </c>
      <c r="D2516" s="94" t="s">
        <v>3436</v>
      </c>
      <c r="E2516" s="94" t="s">
        <v>3437</v>
      </c>
      <c r="F2516" s="94"/>
      <c r="G2516" s="94" t="s">
        <v>161</v>
      </c>
      <c r="H2516" s="94">
        <v>320</v>
      </c>
      <c r="I2516" s="94">
        <v>320</v>
      </c>
      <c r="J2516" s="94"/>
      <c r="K2516" s="94"/>
      <c r="L2516" s="94"/>
      <c r="M2516" s="688"/>
      <c r="N2516" s="94" t="s">
        <v>162</v>
      </c>
      <c r="O2516" s="94"/>
    </row>
    <row r="2517" s="647" customFormat="1" ht="19" spans="1:15">
      <c r="A2517" s="686" t="s">
        <v>21</v>
      </c>
      <c r="B2517" s="686" t="s">
        <v>60</v>
      </c>
      <c r="C2517" s="94">
        <v>310903003</v>
      </c>
      <c r="D2517" s="94" t="s">
        <v>3438</v>
      </c>
      <c r="E2517" s="94" t="s">
        <v>3439</v>
      </c>
      <c r="F2517" s="94"/>
      <c r="G2517" s="94" t="s">
        <v>161</v>
      </c>
      <c r="H2517" s="94">
        <v>1950</v>
      </c>
      <c r="I2517" s="94">
        <v>1950</v>
      </c>
      <c r="J2517" s="94"/>
      <c r="K2517" s="94"/>
      <c r="L2517" s="94"/>
      <c r="M2517" s="688"/>
      <c r="N2517" s="94" t="s">
        <v>128</v>
      </c>
      <c r="O2517" s="94"/>
    </row>
    <row r="2518" s="647" customFormat="1" spans="1:15">
      <c r="A2518" s="686" t="s">
        <v>3440</v>
      </c>
      <c r="B2518" s="686" t="s">
        <v>71</v>
      </c>
      <c r="C2518" s="94">
        <v>310903004</v>
      </c>
      <c r="D2518" s="94" t="s">
        <v>3441</v>
      </c>
      <c r="E2518" s="94"/>
      <c r="F2518" s="94"/>
      <c r="G2518" s="94" t="s">
        <v>161</v>
      </c>
      <c r="H2518" s="94">
        <v>220</v>
      </c>
      <c r="I2518" s="94">
        <v>220</v>
      </c>
      <c r="J2518" s="94"/>
      <c r="K2518" s="94"/>
      <c r="L2518" s="94"/>
      <c r="M2518" s="688" t="s">
        <v>3442</v>
      </c>
      <c r="N2518" s="94" t="s">
        <v>162</v>
      </c>
      <c r="O2518" s="94"/>
    </row>
    <row r="2519" s="647" customFormat="1" spans="1:15">
      <c r="A2519" s="686" t="s">
        <v>60</v>
      </c>
      <c r="B2519" s="686" t="s">
        <v>71</v>
      </c>
      <c r="C2519" s="94">
        <v>3109030040</v>
      </c>
      <c r="D2519" s="94" t="s">
        <v>3443</v>
      </c>
      <c r="E2519" s="94" t="s">
        <v>3433</v>
      </c>
      <c r="F2519" s="94"/>
      <c r="G2519" s="94" t="s">
        <v>161</v>
      </c>
      <c r="H2519" s="94">
        <v>360</v>
      </c>
      <c r="I2519" s="94">
        <v>360</v>
      </c>
      <c r="J2519" s="94"/>
      <c r="K2519" s="94"/>
      <c r="L2519" s="94"/>
      <c r="M2519" s="688"/>
      <c r="N2519" s="94" t="s">
        <v>162</v>
      </c>
      <c r="O2519" s="94"/>
    </row>
    <row r="2520" s="647" customFormat="1" spans="1:15">
      <c r="A2520" s="686" t="s">
        <v>60</v>
      </c>
      <c r="B2520" s="686" t="s">
        <v>71</v>
      </c>
      <c r="C2520" s="94">
        <v>310903005</v>
      </c>
      <c r="D2520" s="94" t="s">
        <v>3444</v>
      </c>
      <c r="E2520" s="94" t="s">
        <v>3433</v>
      </c>
      <c r="F2520" s="94"/>
      <c r="G2520" s="94" t="s">
        <v>161</v>
      </c>
      <c r="H2520" s="94">
        <v>160</v>
      </c>
      <c r="I2520" s="94">
        <v>160</v>
      </c>
      <c r="J2520" s="94"/>
      <c r="K2520" s="94"/>
      <c r="L2520" s="94"/>
      <c r="M2520" s="688"/>
      <c r="N2520" s="94" t="s">
        <v>162</v>
      </c>
      <c r="O2520" s="94"/>
    </row>
    <row r="2521" s="647" customFormat="1" spans="1:15">
      <c r="A2521" s="686" t="s">
        <v>60</v>
      </c>
      <c r="B2521" s="686" t="s">
        <v>71</v>
      </c>
      <c r="C2521" s="94">
        <v>3109030050</v>
      </c>
      <c r="D2521" s="94" t="s">
        <v>3445</v>
      </c>
      <c r="E2521" s="94" t="s">
        <v>3433</v>
      </c>
      <c r="F2521" s="94"/>
      <c r="G2521" s="94" t="s">
        <v>161</v>
      </c>
      <c r="H2521" s="94">
        <v>325</v>
      </c>
      <c r="I2521" s="94">
        <v>325</v>
      </c>
      <c r="J2521" s="94"/>
      <c r="K2521" s="94"/>
      <c r="L2521" s="94"/>
      <c r="M2521" s="688"/>
      <c r="N2521" s="94" t="s">
        <v>162</v>
      </c>
      <c r="O2521" s="94"/>
    </row>
    <row r="2522" s="647" customFormat="1" ht="19" spans="1:15">
      <c r="A2522" s="686" t="s">
        <v>2199</v>
      </c>
      <c r="B2522" s="686" t="s">
        <v>71</v>
      </c>
      <c r="C2522" s="94">
        <v>3109030051</v>
      </c>
      <c r="D2522" s="94" t="s">
        <v>3446</v>
      </c>
      <c r="E2522" s="94" t="s">
        <v>3447</v>
      </c>
      <c r="F2522" s="94"/>
      <c r="G2522" s="94" t="s">
        <v>161</v>
      </c>
      <c r="H2522" s="94">
        <v>900</v>
      </c>
      <c r="I2522" s="94">
        <v>900</v>
      </c>
      <c r="J2522" s="94"/>
      <c r="K2522" s="94"/>
      <c r="L2522" s="94"/>
      <c r="M2522" s="688" t="s">
        <v>3448</v>
      </c>
      <c r="N2522" s="94" t="s">
        <v>128</v>
      </c>
      <c r="O2522" s="94"/>
    </row>
    <row r="2523" s="647" customFormat="1" spans="1:15">
      <c r="A2523" s="686" t="s">
        <v>65</v>
      </c>
      <c r="B2523" s="686" t="s">
        <v>71</v>
      </c>
      <c r="C2523" s="94">
        <v>3109030052</v>
      </c>
      <c r="D2523" s="94" t="s">
        <v>3449</v>
      </c>
      <c r="E2523" s="94"/>
      <c r="F2523" s="94"/>
      <c r="G2523" s="94" t="s">
        <v>161</v>
      </c>
      <c r="H2523" s="94">
        <v>455</v>
      </c>
      <c r="I2523" s="94">
        <v>455</v>
      </c>
      <c r="J2523" s="94"/>
      <c r="K2523" s="94"/>
      <c r="L2523" s="94"/>
      <c r="M2523" s="688"/>
      <c r="N2523" s="94" t="s">
        <v>128</v>
      </c>
      <c r="O2523" s="94"/>
    </row>
    <row r="2524" s="647" customFormat="1" spans="1:15">
      <c r="A2524" s="686" t="s">
        <v>60</v>
      </c>
      <c r="B2524" s="686" t="s">
        <v>71</v>
      </c>
      <c r="C2524" s="94">
        <v>310903006</v>
      </c>
      <c r="D2524" s="94" t="s">
        <v>3450</v>
      </c>
      <c r="E2524" s="94" t="s">
        <v>3451</v>
      </c>
      <c r="F2524" s="94"/>
      <c r="G2524" s="94" t="s">
        <v>161</v>
      </c>
      <c r="H2524" s="94">
        <v>105</v>
      </c>
      <c r="I2524" s="94">
        <v>105</v>
      </c>
      <c r="J2524" s="94"/>
      <c r="K2524" s="94"/>
      <c r="L2524" s="94"/>
      <c r="M2524" s="688"/>
      <c r="N2524" s="94" t="s">
        <v>162</v>
      </c>
      <c r="O2524" s="94"/>
    </row>
    <row r="2525" s="647" customFormat="1" spans="1:15">
      <c r="A2525" s="686" t="s">
        <v>60</v>
      </c>
      <c r="B2525" s="686" t="s">
        <v>71</v>
      </c>
      <c r="C2525" s="94">
        <v>3109030060</v>
      </c>
      <c r="D2525" s="94" t="s">
        <v>3452</v>
      </c>
      <c r="E2525" s="94" t="s">
        <v>3451</v>
      </c>
      <c r="F2525" s="94"/>
      <c r="G2525" s="94" t="s">
        <v>161</v>
      </c>
      <c r="H2525" s="94">
        <v>200</v>
      </c>
      <c r="I2525" s="94">
        <v>200</v>
      </c>
      <c r="J2525" s="94"/>
      <c r="K2525" s="94"/>
      <c r="L2525" s="94"/>
      <c r="M2525" s="688"/>
      <c r="N2525" s="94" t="s">
        <v>162</v>
      </c>
      <c r="O2525" s="94"/>
    </row>
    <row r="2526" s="647" customFormat="1" ht="19" spans="1:15">
      <c r="A2526" s="686" t="s">
        <v>60</v>
      </c>
      <c r="B2526" s="686" t="s">
        <v>60</v>
      </c>
      <c r="C2526" s="94">
        <v>310903007</v>
      </c>
      <c r="D2526" s="94" t="s">
        <v>3453</v>
      </c>
      <c r="E2526" s="94" t="s">
        <v>3454</v>
      </c>
      <c r="F2526" s="94" t="s">
        <v>3455</v>
      </c>
      <c r="G2526" s="94" t="s">
        <v>161</v>
      </c>
      <c r="H2526" s="94">
        <v>500</v>
      </c>
      <c r="I2526" s="94">
        <v>500</v>
      </c>
      <c r="J2526" s="94"/>
      <c r="K2526" s="94"/>
      <c r="L2526" s="94"/>
      <c r="M2526" s="688"/>
      <c r="N2526" s="94" t="s">
        <v>162</v>
      </c>
      <c r="O2526" s="94"/>
    </row>
    <row r="2527" s="647" customFormat="1" ht="19" spans="1:15">
      <c r="A2527" s="686" t="s">
        <v>60</v>
      </c>
      <c r="B2527" s="686" t="s">
        <v>60</v>
      </c>
      <c r="C2527" s="94">
        <v>310903008</v>
      </c>
      <c r="D2527" s="94" t="s">
        <v>3456</v>
      </c>
      <c r="E2527" s="94" t="s">
        <v>3389</v>
      </c>
      <c r="F2527" s="94" t="s">
        <v>3426</v>
      </c>
      <c r="G2527" s="94" t="s">
        <v>161</v>
      </c>
      <c r="H2527" s="94">
        <v>650</v>
      </c>
      <c r="I2527" s="94">
        <v>650</v>
      </c>
      <c r="J2527" s="94"/>
      <c r="K2527" s="94"/>
      <c r="L2527" s="94"/>
      <c r="M2527" s="688"/>
      <c r="N2527" s="94" t="s">
        <v>162</v>
      </c>
      <c r="O2527" s="94"/>
    </row>
    <row r="2528" s="647" customFormat="1" spans="1:15">
      <c r="A2528" s="686" t="s">
        <v>60</v>
      </c>
      <c r="B2528" s="686" t="s">
        <v>60</v>
      </c>
      <c r="C2528" s="94">
        <v>310903009</v>
      </c>
      <c r="D2528" s="94" t="s">
        <v>3457</v>
      </c>
      <c r="E2528" s="94" t="s">
        <v>3458</v>
      </c>
      <c r="F2528" s="94" t="s">
        <v>304</v>
      </c>
      <c r="G2528" s="94" t="s">
        <v>161</v>
      </c>
      <c r="H2528" s="94">
        <v>468</v>
      </c>
      <c r="I2528" s="94">
        <v>468</v>
      </c>
      <c r="J2528" s="94"/>
      <c r="K2528" s="94"/>
      <c r="L2528" s="94"/>
      <c r="M2528" s="688"/>
      <c r="N2528" s="94" t="s">
        <v>162</v>
      </c>
      <c r="O2528" s="94"/>
    </row>
    <row r="2529" s="647" customFormat="1" ht="28.5" spans="1:17">
      <c r="A2529" s="686" t="s">
        <v>208</v>
      </c>
      <c r="B2529" s="686" t="s">
        <v>60</v>
      </c>
      <c r="C2529" s="94">
        <v>310903010</v>
      </c>
      <c r="D2529" s="94" t="s">
        <v>3459</v>
      </c>
      <c r="E2529" s="94" t="s">
        <v>3460</v>
      </c>
      <c r="F2529" s="94" t="s">
        <v>3422</v>
      </c>
      <c r="G2529" s="94" t="s">
        <v>161</v>
      </c>
      <c r="H2529" s="94">
        <v>455</v>
      </c>
      <c r="I2529" s="94">
        <v>455</v>
      </c>
      <c r="J2529" s="94"/>
      <c r="K2529" s="94"/>
      <c r="L2529" s="94"/>
      <c r="M2529" s="688" t="s">
        <v>3461</v>
      </c>
      <c r="N2529" s="94" t="s">
        <v>162</v>
      </c>
      <c r="O2529" s="94"/>
    </row>
    <row r="2530" s="647" customFormat="1" ht="19" spans="1:17">
      <c r="A2530" s="686" t="s">
        <v>21</v>
      </c>
      <c r="B2530" s="686" t="s">
        <v>60</v>
      </c>
      <c r="C2530" s="94">
        <v>310903011</v>
      </c>
      <c r="D2530" s="94" t="s">
        <v>3462</v>
      </c>
      <c r="E2530" s="94" t="s">
        <v>3463</v>
      </c>
      <c r="F2530" s="94"/>
      <c r="G2530" s="94" t="s">
        <v>161</v>
      </c>
      <c r="H2530" s="94">
        <v>195</v>
      </c>
      <c r="I2530" s="94">
        <v>195</v>
      </c>
      <c r="J2530" s="94"/>
      <c r="K2530" s="94"/>
      <c r="L2530" s="94"/>
      <c r="M2530" s="688"/>
      <c r="N2530" s="94" t="s">
        <v>128</v>
      </c>
      <c r="O2530" s="94"/>
    </row>
    <row r="2531" s="647" customFormat="1" spans="1:17">
      <c r="A2531" s="686" t="s">
        <v>21</v>
      </c>
      <c r="B2531" s="686" t="s">
        <v>60</v>
      </c>
      <c r="C2531" s="94">
        <v>310903012</v>
      </c>
      <c r="D2531" s="94" t="s">
        <v>3464</v>
      </c>
      <c r="E2531" s="94"/>
      <c r="F2531" s="94"/>
      <c r="G2531" s="94" t="s">
        <v>161</v>
      </c>
      <c r="H2531" s="94">
        <v>130</v>
      </c>
      <c r="I2531" s="94">
        <v>130</v>
      </c>
      <c r="J2531" s="94"/>
      <c r="K2531" s="94"/>
      <c r="L2531" s="94"/>
      <c r="M2531" s="688"/>
      <c r="N2531" s="94" t="s">
        <v>162</v>
      </c>
      <c r="O2531" s="94"/>
    </row>
    <row r="2532" s="654" customFormat="1" ht="19" spans="1:17">
      <c r="A2532" s="686" t="s">
        <v>3465</v>
      </c>
      <c r="B2532" s="686" t="s">
        <v>60</v>
      </c>
      <c r="C2532" s="94">
        <v>310903013</v>
      </c>
      <c r="D2532" s="94" t="s">
        <v>3466</v>
      </c>
      <c r="E2532" s="94" t="s">
        <v>3467</v>
      </c>
      <c r="F2532" s="94"/>
      <c r="G2532" s="94" t="s">
        <v>161</v>
      </c>
      <c r="H2532" s="94">
        <v>450</v>
      </c>
      <c r="I2532" s="94">
        <v>450</v>
      </c>
      <c r="J2532" s="94"/>
      <c r="K2532" s="94"/>
      <c r="L2532" s="94"/>
      <c r="M2532" s="688"/>
      <c r="N2532" s="94" t="s">
        <v>162</v>
      </c>
      <c r="O2532" s="94"/>
      <c r="P2532" s="647"/>
      <c r="Q2532" s="647"/>
    </row>
    <row r="2533" s="654" customFormat="1" ht="23" customHeight="1" spans="1:17">
      <c r="A2533" s="686" t="s">
        <v>65</v>
      </c>
      <c r="B2533" s="686" t="s">
        <v>71</v>
      </c>
      <c r="C2533" s="94">
        <v>310903014</v>
      </c>
      <c r="D2533" s="94" t="s">
        <v>3468</v>
      </c>
      <c r="E2533" s="94" t="s">
        <v>3469</v>
      </c>
      <c r="F2533" s="94" t="s">
        <v>3470</v>
      </c>
      <c r="G2533" s="94" t="s">
        <v>161</v>
      </c>
      <c r="H2533" s="94">
        <v>1500</v>
      </c>
      <c r="I2533" s="94">
        <v>1500</v>
      </c>
      <c r="J2533" s="94"/>
      <c r="K2533" s="94"/>
      <c r="L2533" s="94"/>
      <c r="M2533" s="688"/>
      <c r="N2533" s="94" t="s">
        <v>118</v>
      </c>
      <c r="O2533" s="94"/>
      <c r="P2533" s="647"/>
      <c r="Q2533" s="647"/>
    </row>
    <row r="2534" s="647" customFormat="1" ht="66.5" spans="1:17">
      <c r="A2534" s="740" t="s">
        <v>283</v>
      </c>
      <c r="B2534" s="740" t="s">
        <v>60</v>
      </c>
      <c r="C2534" s="94">
        <v>310903015</v>
      </c>
      <c r="D2534" s="94" t="s">
        <v>3471</v>
      </c>
      <c r="E2534" s="94" t="s">
        <v>3472</v>
      </c>
      <c r="F2534" s="94"/>
      <c r="G2534" s="94" t="s">
        <v>161</v>
      </c>
      <c r="H2534" s="94">
        <v>1600</v>
      </c>
      <c r="I2534" s="94">
        <v>1360</v>
      </c>
      <c r="J2534" s="94"/>
      <c r="K2534" s="94"/>
      <c r="L2534" s="94"/>
      <c r="M2534" s="688"/>
      <c r="N2534" s="94" t="s">
        <v>118</v>
      </c>
      <c r="O2534" s="94"/>
    </row>
    <row r="2535" s="647" customFormat="1" ht="38" spans="1:17">
      <c r="A2535" s="704" t="s">
        <v>51</v>
      </c>
      <c r="B2535" s="704" t="s">
        <v>60</v>
      </c>
      <c r="C2535" s="94">
        <v>310903016</v>
      </c>
      <c r="D2535" s="94" t="s">
        <v>3473</v>
      </c>
      <c r="E2535" s="94" t="s">
        <v>3474</v>
      </c>
      <c r="F2535" s="94"/>
      <c r="G2535" s="94" t="s">
        <v>161</v>
      </c>
      <c r="H2535" s="94">
        <v>750</v>
      </c>
      <c r="I2535" s="94">
        <v>750</v>
      </c>
      <c r="J2535" s="94"/>
      <c r="K2535" s="94"/>
      <c r="L2535" s="94"/>
      <c r="M2535" s="688"/>
      <c r="N2535" s="94" t="s">
        <v>128</v>
      </c>
      <c r="O2535" s="94"/>
    </row>
    <row r="2536" s="647" customFormat="1" spans="1:17">
      <c r="A2536" s="686" t="s">
        <v>21</v>
      </c>
      <c r="B2536" s="686"/>
      <c r="C2536" s="94">
        <v>310904</v>
      </c>
      <c r="D2536" s="94" t="s">
        <v>3475</v>
      </c>
      <c r="E2536" s="94"/>
      <c r="F2536" s="94"/>
      <c r="G2536" s="94"/>
      <c r="H2536" s="94" t="s">
        <v>20</v>
      </c>
      <c r="I2536" s="94" t="s">
        <v>20</v>
      </c>
      <c r="J2536" s="94"/>
      <c r="K2536" s="94"/>
      <c r="L2536" s="94"/>
      <c r="M2536" s="688"/>
      <c r="N2536" s="94" t="s">
        <v>20</v>
      </c>
      <c r="O2536" s="94"/>
    </row>
    <row r="2537" s="647" customFormat="1" spans="1:17">
      <c r="A2537" s="686" t="s">
        <v>323</v>
      </c>
      <c r="B2537" s="686" t="s">
        <v>71</v>
      </c>
      <c r="C2537" s="94">
        <v>310904001</v>
      </c>
      <c r="D2537" s="94" t="s">
        <v>3476</v>
      </c>
      <c r="E2537" s="94" t="s">
        <v>3477</v>
      </c>
      <c r="F2537" s="94"/>
      <c r="G2537" s="94" t="s">
        <v>161</v>
      </c>
      <c r="H2537" s="94">
        <v>52</v>
      </c>
      <c r="I2537" s="94">
        <v>52</v>
      </c>
      <c r="J2537" s="94"/>
      <c r="K2537" s="94"/>
      <c r="L2537" s="94"/>
      <c r="M2537" s="688"/>
      <c r="N2537" s="94" t="s">
        <v>162</v>
      </c>
      <c r="O2537" s="94"/>
    </row>
    <row r="2538" s="647" customFormat="1" ht="57" spans="1:17">
      <c r="A2538" s="686" t="s">
        <v>21</v>
      </c>
      <c r="B2538" s="686" t="s">
        <v>71</v>
      </c>
      <c r="C2538" s="94">
        <v>310904002</v>
      </c>
      <c r="D2538" s="94" t="s">
        <v>3478</v>
      </c>
      <c r="E2538" s="94" t="s">
        <v>3479</v>
      </c>
      <c r="F2538" s="94"/>
      <c r="G2538" s="94" t="s">
        <v>161</v>
      </c>
      <c r="H2538" s="94">
        <v>165</v>
      </c>
      <c r="I2538" s="94">
        <v>165</v>
      </c>
      <c r="J2538" s="94"/>
      <c r="K2538" s="94"/>
      <c r="L2538" s="94"/>
      <c r="M2538" s="688"/>
      <c r="N2538" s="94" t="s">
        <v>162</v>
      </c>
      <c r="O2538" s="94"/>
    </row>
    <row r="2539" s="647" customFormat="1" spans="1:17">
      <c r="A2539" s="686" t="s">
        <v>21</v>
      </c>
      <c r="B2539" s="686" t="s">
        <v>71</v>
      </c>
      <c r="C2539" s="94">
        <v>310904003</v>
      </c>
      <c r="D2539" s="94" t="s">
        <v>3480</v>
      </c>
      <c r="E2539" s="94"/>
      <c r="F2539" s="94"/>
      <c r="G2539" s="94" t="s">
        <v>161</v>
      </c>
      <c r="H2539" s="94">
        <v>25</v>
      </c>
      <c r="I2539" s="94">
        <v>25</v>
      </c>
      <c r="J2539" s="94"/>
      <c r="K2539" s="94"/>
      <c r="L2539" s="94"/>
      <c r="M2539" s="688"/>
      <c r="N2539" s="94" t="s">
        <v>162</v>
      </c>
      <c r="O2539" s="94"/>
    </row>
    <row r="2540" s="647" customFormat="1" spans="1:17">
      <c r="A2540" s="686" t="s">
        <v>60</v>
      </c>
      <c r="B2540" s="686" t="s">
        <v>71</v>
      </c>
      <c r="C2540" s="94">
        <v>310904004</v>
      </c>
      <c r="D2540" s="94" t="s">
        <v>3481</v>
      </c>
      <c r="E2540" s="94" t="s">
        <v>3482</v>
      </c>
      <c r="F2540" s="94"/>
      <c r="G2540" s="94" t="s">
        <v>161</v>
      </c>
      <c r="H2540" s="94">
        <v>20</v>
      </c>
      <c r="I2540" s="94">
        <v>20</v>
      </c>
      <c r="J2540" s="94"/>
      <c r="K2540" s="94"/>
      <c r="L2540" s="94"/>
      <c r="M2540" s="688"/>
      <c r="N2540" s="94" t="s">
        <v>162</v>
      </c>
      <c r="O2540" s="94"/>
    </row>
    <row r="2541" s="647" customFormat="1" spans="1:17">
      <c r="A2541" s="686" t="s">
        <v>21</v>
      </c>
      <c r="B2541" s="686" t="s">
        <v>71</v>
      </c>
      <c r="C2541" s="94">
        <v>310904005</v>
      </c>
      <c r="D2541" s="94" t="s">
        <v>3483</v>
      </c>
      <c r="E2541" s="94"/>
      <c r="F2541" s="94"/>
      <c r="G2541" s="94" t="s">
        <v>161</v>
      </c>
      <c r="H2541" s="94">
        <v>132</v>
      </c>
      <c r="I2541" s="94">
        <v>132</v>
      </c>
      <c r="J2541" s="94"/>
      <c r="K2541" s="94"/>
      <c r="L2541" s="94"/>
      <c r="M2541" s="688"/>
      <c r="N2541" s="94" t="s">
        <v>162</v>
      </c>
      <c r="O2541" s="94"/>
    </row>
    <row r="2542" s="647" customFormat="1" ht="19" spans="1:17">
      <c r="A2542" s="686" t="s">
        <v>57</v>
      </c>
      <c r="B2542" s="686" t="s">
        <v>60</v>
      </c>
      <c r="C2542" s="94">
        <v>310904006</v>
      </c>
      <c r="D2542" s="94" t="s">
        <v>3484</v>
      </c>
      <c r="E2542" s="94" t="s">
        <v>824</v>
      </c>
      <c r="F2542" s="94"/>
      <c r="G2542" s="94" t="s">
        <v>161</v>
      </c>
      <c r="H2542" s="94">
        <v>120</v>
      </c>
      <c r="I2542" s="94">
        <v>120</v>
      </c>
      <c r="J2542" s="94"/>
      <c r="K2542" s="94"/>
      <c r="L2542" s="94"/>
      <c r="M2542" s="688"/>
      <c r="N2542" s="94" t="s">
        <v>118</v>
      </c>
      <c r="O2542" s="94"/>
    </row>
    <row r="2543" s="647" customFormat="1" ht="19" spans="1:17">
      <c r="A2543" s="686" t="s">
        <v>21</v>
      </c>
      <c r="B2543" s="686" t="s">
        <v>60</v>
      </c>
      <c r="C2543" s="94">
        <v>3109040060</v>
      </c>
      <c r="D2543" s="94" t="s">
        <v>3485</v>
      </c>
      <c r="E2543" s="94"/>
      <c r="F2543" s="94"/>
      <c r="G2543" s="94" t="s">
        <v>161</v>
      </c>
      <c r="H2543" s="94">
        <v>120</v>
      </c>
      <c r="I2543" s="94">
        <v>120</v>
      </c>
      <c r="J2543" s="94"/>
      <c r="K2543" s="94"/>
      <c r="L2543" s="94"/>
      <c r="M2543" s="688"/>
      <c r="N2543" s="94" t="s">
        <v>118</v>
      </c>
      <c r="O2543" s="94"/>
    </row>
    <row r="2544" s="647" customFormat="1" ht="19" spans="1:17">
      <c r="A2544" s="686" t="s">
        <v>57</v>
      </c>
      <c r="B2544" s="686" t="s">
        <v>60</v>
      </c>
      <c r="C2544" s="94">
        <v>3109040061</v>
      </c>
      <c r="D2544" s="94" t="s">
        <v>3486</v>
      </c>
      <c r="E2544" s="94"/>
      <c r="F2544" s="94"/>
      <c r="G2544" s="94" t="s">
        <v>161</v>
      </c>
      <c r="H2544" s="94">
        <v>100</v>
      </c>
      <c r="I2544" s="94">
        <v>100</v>
      </c>
      <c r="J2544" s="94"/>
      <c r="K2544" s="94"/>
      <c r="L2544" s="94"/>
      <c r="M2544" s="688"/>
      <c r="N2544" s="94" t="s">
        <v>118</v>
      </c>
      <c r="O2544" s="94"/>
    </row>
    <row r="2545" s="647" customFormat="1" ht="19" spans="1:15">
      <c r="A2545" s="686" t="s">
        <v>21</v>
      </c>
      <c r="B2545" s="686" t="s">
        <v>60</v>
      </c>
      <c r="C2545" s="94">
        <v>310904007</v>
      </c>
      <c r="D2545" s="94" t="s">
        <v>3487</v>
      </c>
      <c r="E2545" s="94"/>
      <c r="F2545" s="94"/>
      <c r="G2545" s="94" t="s">
        <v>161</v>
      </c>
      <c r="H2545" s="94">
        <v>65</v>
      </c>
      <c r="I2545" s="94">
        <v>65</v>
      </c>
      <c r="J2545" s="94"/>
      <c r="K2545" s="94"/>
      <c r="L2545" s="94"/>
      <c r="M2545" s="688"/>
      <c r="N2545" s="94" t="s">
        <v>162</v>
      </c>
      <c r="O2545" s="94"/>
    </row>
    <row r="2546" s="647" customFormat="1" ht="19" spans="1:15">
      <c r="A2546" s="686" t="s">
        <v>270</v>
      </c>
      <c r="B2546" s="686" t="s">
        <v>60</v>
      </c>
      <c r="C2546" s="94">
        <v>310904008</v>
      </c>
      <c r="D2546" s="94" t="s">
        <v>3488</v>
      </c>
      <c r="E2546" s="94"/>
      <c r="F2546" s="94"/>
      <c r="G2546" s="94"/>
      <c r="H2546" s="94"/>
      <c r="I2546" s="94"/>
      <c r="J2546" s="94"/>
      <c r="K2546" s="94"/>
      <c r="L2546" s="94"/>
      <c r="M2546" s="688" t="s">
        <v>272</v>
      </c>
      <c r="N2546" s="94"/>
      <c r="O2546" s="94"/>
    </row>
    <row r="2547" s="647" customFormat="1" spans="1:15">
      <c r="A2547" s="686" t="s">
        <v>169</v>
      </c>
      <c r="B2547" s="686" t="s">
        <v>60</v>
      </c>
      <c r="C2547" s="94" t="s">
        <v>3489</v>
      </c>
      <c r="D2547" s="94" t="s">
        <v>3490</v>
      </c>
      <c r="E2547" s="94"/>
      <c r="F2547" s="94"/>
      <c r="G2547" s="94" t="s">
        <v>161</v>
      </c>
      <c r="H2547" s="94">
        <v>104</v>
      </c>
      <c r="I2547" s="94">
        <v>104</v>
      </c>
      <c r="J2547" s="94"/>
      <c r="K2547" s="94"/>
      <c r="L2547" s="94"/>
      <c r="M2547" s="688"/>
      <c r="N2547" s="94" t="s">
        <v>162</v>
      </c>
      <c r="O2547" s="94"/>
    </row>
    <row r="2548" s="647" customFormat="1" spans="1:15">
      <c r="A2548" s="686" t="s">
        <v>169</v>
      </c>
      <c r="B2548" s="686" t="s">
        <v>60</v>
      </c>
      <c r="C2548" s="94" t="s">
        <v>3491</v>
      </c>
      <c r="D2548" s="94" t="s">
        <v>3492</v>
      </c>
      <c r="E2548" s="94"/>
      <c r="F2548" s="94"/>
      <c r="G2548" s="94" t="s">
        <v>161</v>
      </c>
      <c r="H2548" s="94">
        <v>61</v>
      </c>
      <c r="I2548" s="94">
        <v>61</v>
      </c>
      <c r="J2548" s="94"/>
      <c r="K2548" s="94"/>
      <c r="L2548" s="94"/>
      <c r="M2548" s="688"/>
      <c r="N2548" s="94" t="s">
        <v>162</v>
      </c>
      <c r="O2548" s="94"/>
    </row>
    <row r="2549" s="647" customFormat="1" spans="1:15">
      <c r="A2549" s="686" t="s">
        <v>21</v>
      </c>
      <c r="B2549" s="686"/>
      <c r="C2549" s="94">
        <v>310905</v>
      </c>
      <c r="D2549" s="94" t="s">
        <v>3493</v>
      </c>
      <c r="E2549" s="94"/>
      <c r="F2549" s="94"/>
      <c r="G2549" s="94"/>
      <c r="H2549" s="94" t="s">
        <v>20</v>
      </c>
      <c r="I2549" s="94" t="s">
        <v>20</v>
      </c>
      <c r="J2549" s="94"/>
      <c r="K2549" s="94"/>
      <c r="L2549" s="94"/>
      <c r="M2549" s="688"/>
      <c r="N2549" s="94" t="s">
        <v>20</v>
      </c>
      <c r="O2549" s="94"/>
    </row>
    <row r="2550" s="647" customFormat="1" spans="1:15">
      <c r="A2550" s="686" t="s">
        <v>21</v>
      </c>
      <c r="B2550" s="686" t="s">
        <v>60</v>
      </c>
      <c r="C2550" s="94">
        <v>310905001</v>
      </c>
      <c r="D2550" s="94" t="s">
        <v>3494</v>
      </c>
      <c r="E2550" s="94" t="s">
        <v>3495</v>
      </c>
      <c r="F2550" s="94"/>
      <c r="G2550" s="94" t="s">
        <v>161</v>
      </c>
      <c r="H2550" s="94">
        <v>78</v>
      </c>
      <c r="I2550" s="94">
        <v>78</v>
      </c>
      <c r="J2550" s="94"/>
      <c r="K2550" s="94"/>
      <c r="L2550" s="94"/>
      <c r="M2550" s="688"/>
      <c r="N2550" s="94" t="s">
        <v>162</v>
      </c>
      <c r="O2550" s="94"/>
    </row>
    <row r="2551" s="647" customFormat="1" ht="19" spans="1:15">
      <c r="A2551" s="686" t="s">
        <v>21</v>
      </c>
      <c r="B2551" s="686" t="s">
        <v>60</v>
      </c>
      <c r="C2551" s="94">
        <v>3109050010</v>
      </c>
      <c r="D2551" s="94" t="s">
        <v>3496</v>
      </c>
      <c r="E2551" s="94"/>
      <c r="F2551" s="94"/>
      <c r="G2551" s="94" t="s">
        <v>161</v>
      </c>
      <c r="H2551" s="94">
        <v>104</v>
      </c>
      <c r="I2551" s="94">
        <v>104</v>
      </c>
      <c r="J2551" s="94"/>
      <c r="K2551" s="94"/>
      <c r="L2551" s="94"/>
      <c r="M2551" s="688"/>
      <c r="N2551" s="94" t="s">
        <v>162</v>
      </c>
      <c r="O2551" s="94"/>
    </row>
    <row r="2552" s="647" customFormat="1" ht="19" spans="1:15">
      <c r="A2552" s="686" t="s">
        <v>53</v>
      </c>
      <c r="B2552" s="686" t="s">
        <v>60</v>
      </c>
      <c r="C2552" s="94">
        <v>3109050011</v>
      </c>
      <c r="D2552" s="94" t="s">
        <v>3497</v>
      </c>
      <c r="E2552" s="94" t="s">
        <v>3498</v>
      </c>
      <c r="F2552" s="94"/>
      <c r="G2552" s="94" t="s">
        <v>161</v>
      </c>
      <c r="H2552" s="94">
        <v>220</v>
      </c>
      <c r="I2552" s="94">
        <v>220</v>
      </c>
      <c r="J2552" s="94"/>
      <c r="K2552" s="94"/>
      <c r="L2552" s="94"/>
      <c r="M2552" s="688"/>
      <c r="N2552" s="94" t="s">
        <v>162</v>
      </c>
      <c r="O2552" s="94"/>
    </row>
    <row r="2553" s="647" customFormat="1" spans="1:15">
      <c r="A2553" s="686" t="s">
        <v>21</v>
      </c>
      <c r="B2553" s="686" t="s">
        <v>60</v>
      </c>
      <c r="C2553" s="94">
        <v>310905002</v>
      </c>
      <c r="D2553" s="94" t="s">
        <v>3499</v>
      </c>
      <c r="E2553" s="94" t="s">
        <v>3500</v>
      </c>
      <c r="F2553" s="94"/>
      <c r="G2553" s="94" t="s">
        <v>161</v>
      </c>
      <c r="H2553" s="94">
        <v>520</v>
      </c>
      <c r="I2553" s="94">
        <v>520</v>
      </c>
      <c r="J2553" s="94"/>
      <c r="K2553" s="94"/>
      <c r="L2553" s="94"/>
      <c r="M2553" s="688"/>
      <c r="N2553" s="94" t="s">
        <v>162</v>
      </c>
      <c r="O2553" s="94"/>
    </row>
    <row r="2554" s="647" customFormat="1" ht="19" spans="1:15">
      <c r="A2554" s="686" t="s">
        <v>21</v>
      </c>
      <c r="B2554" s="686" t="s">
        <v>60</v>
      </c>
      <c r="C2554" s="94">
        <v>3109050020</v>
      </c>
      <c r="D2554" s="94" t="s">
        <v>3501</v>
      </c>
      <c r="E2554" s="94" t="s">
        <v>3500</v>
      </c>
      <c r="F2554" s="94"/>
      <c r="G2554" s="94" t="s">
        <v>161</v>
      </c>
      <c r="H2554" s="94">
        <v>650</v>
      </c>
      <c r="I2554" s="94">
        <v>650</v>
      </c>
      <c r="J2554" s="94"/>
      <c r="K2554" s="94"/>
      <c r="L2554" s="94"/>
      <c r="M2554" s="688"/>
      <c r="N2554" s="94" t="s">
        <v>162</v>
      </c>
      <c r="O2554" s="94"/>
    </row>
    <row r="2555" s="647" customFormat="1" spans="1:15">
      <c r="A2555" s="686" t="s">
        <v>21</v>
      </c>
      <c r="B2555" s="686" t="s">
        <v>71</v>
      </c>
      <c r="C2555" s="94">
        <v>310905003</v>
      </c>
      <c r="D2555" s="94" t="s">
        <v>3502</v>
      </c>
      <c r="E2555" s="94"/>
      <c r="F2555" s="94"/>
      <c r="G2555" s="94" t="s">
        <v>161</v>
      </c>
      <c r="H2555" s="94">
        <v>169</v>
      </c>
      <c r="I2555" s="94">
        <v>169</v>
      </c>
      <c r="J2555" s="94"/>
      <c r="K2555" s="94"/>
      <c r="L2555" s="94"/>
      <c r="M2555" s="688"/>
      <c r="N2555" s="94" t="s">
        <v>162</v>
      </c>
      <c r="O2555" s="94"/>
    </row>
    <row r="2556" s="647" customFormat="1" ht="19" spans="1:15">
      <c r="A2556" s="686" t="s">
        <v>21</v>
      </c>
      <c r="B2556" s="686" t="s">
        <v>60</v>
      </c>
      <c r="C2556" s="94">
        <v>310905004</v>
      </c>
      <c r="D2556" s="94" t="s">
        <v>3503</v>
      </c>
      <c r="E2556" s="94" t="s">
        <v>3504</v>
      </c>
      <c r="F2556" s="94"/>
      <c r="G2556" s="94" t="s">
        <v>161</v>
      </c>
      <c r="H2556" s="94">
        <v>770</v>
      </c>
      <c r="I2556" s="94">
        <v>770</v>
      </c>
      <c r="J2556" s="94"/>
      <c r="K2556" s="94"/>
      <c r="L2556" s="94"/>
      <c r="M2556" s="688"/>
      <c r="N2556" s="94" t="s">
        <v>128</v>
      </c>
      <c r="O2556" s="94"/>
    </row>
    <row r="2557" s="647" customFormat="1" ht="19" spans="1:15">
      <c r="A2557" s="686" t="s">
        <v>21</v>
      </c>
      <c r="B2557" s="686" t="s">
        <v>60</v>
      </c>
      <c r="C2557" s="94">
        <v>310905005</v>
      </c>
      <c r="D2557" s="94" t="s">
        <v>3505</v>
      </c>
      <c r="E2557" s="94"/>
      <c r="F2557" s="94"/>
      <c r="G2557" s="94" t="s">
        <v>161</v>
      </c>
      <c r="H2557" s="94">
        <v>310</v>
      </c>
      <c r="I2557" s="94">
        <v>310</v>
      </c>
      <c r="J2557" s="94"/>
      <c r="K2557" s="94"/>
      <c r="L2557" s="94"/>
      <c r="M2557" s="688"/>
      <c r="N2557" s="94" t="s">
        <v>162</v>
      </c>
      <c r="O2557" s="94"/>
    </row>
    <row r="2558" s="647" customFormat="1" spans="1:15">
      <c r="A2558" s="686" t="s">
        <v>21</v>
      </c>
      <c r="B2558" s="686" t="s">
        <v>71</v>
      </c>
      <c r="C2558" s="94">
        <v>310905006</v>
      </c>
      <c r="D2558" s="94" t="s">
        <v>3506</v>
      </c>
      <c r="E2558" s="94"/>
      <c r="F2558" s="94"/>
      <c r="G2558" s="94" t="s">
        <v>161</v>
      </c>
      <c r="H2558" s="94">
        <v>234</v>
      </c>
      <c r="I2558" s="94">
        <v>234</v>
      </c>
      <c r="J2558" s="94"/>
      <c r="K2558" s="94"/>
      <c r="L2558" s="94"/>
      <c r="M2558" s="688"/>
      <c r="N2558" s="94" t="s">
        <v>162</v>
      </c>
      <c r="O2558" s="94"/>
    </row>
    <row r="2559" s="647" customFormat="1" spans="1:15">
      <c r="A2559" s="686" t="s">
        <v>21</v>
      </c>
      <c r="B2559" s="686" t="s">
        <v>71</v>
      </c>
      <c r="C2559" s="94">
        <v>310905007</v>
      </c>
      <c r="D2559" s="94" t="s">
        <v>3507</v>
      </c>
      <c r="E2559" s="94" t="s">
        <v>3508</v>
      </c>
      <c r="F2559" s="94"/>
      <c r="G2559" s="94" t="s">
        <v>161</v>
      </c>
      <c r="H2559" s="94">
        <v>460</v>
      </c>
      <c r="I2559" s="94">
        <v>460</v>
      </c>
      <c r="J2559" s="94"/>
      <c r="K2559" s="94"/>
      <c r="L2559" s="94"/>
      <c r="M2559" s="688"/>
      <c r="N2559" s="94" t="s">
        <v>162</v>
      </c>
      <c r="O2559" s="94"/>
    </row>
    <row r="2560" s="647" customFormat="1" ht="19" spans="1:15">
      <c r="A2560" s="686" t="s">
        <v>323</v>
      </c>
      <c r="B2560" s="686" t="s">
        <v>60</v>
      </c>
      <c r="C2560" s="94">
        <v>310905008</v>
      </c>
      <c r="D2560" s="94" t="s">
        <v>3509</v>
      </c>
      <c r="E2560" s="94" t="s">
        <v>3510</v>
      </c>
      <c r="F2560" s="94"/>
      <c r="G2560" s="94" t="s">
        <v>161</v>
      </c>
      <c r="H2560" s="94">
        <v>260</v>
      </c>
      <c r="I2560" s="94">
        <v>260</v>
      </c>
      <c r="J2560" s="94"/>
      <c r="K2560" s="94"/>
      <c r="L2560" s="94"/>
      <c r="M2560" s="688"/>
      <c r="N2560" s="94" t="s">
        <v>162</v>
      </c>
      <c r="O2560" s="94"/>
    </row>
    <row r="2561" s="647" customFormat="1" spans="1:15">
      <c r="A2561" s="686" t="s">
        <v>21</v>
      </c>
      <c r="B2561" s="686" t="s">
        <v>60</v>
      </c>
      <c r="C2561" s="94">
        <v>310905009</v>
      </c>
      <c r="D2561" s="94" t="s">
        <v>3511</v>
      </c>
      <c r="E2561" s="94" t="s">
        <v>3512</v>
      </c>
      <c r="F2561" s="94"/>
      <c r="G2561" s="94" t="s">
        <v>161</v>
      </c>
      <c r="H2561" s="94">
        <v>200</v>
      </c>
      <c r="I2561" s="94">
        <v>200</v>
      </c>
      <c r="J2561" s="94"/>
      <c r="K2561" s="94"/>
      <c r="L2561" s="94"/>
      <c r="M2561" s="688"/>
      <c r="N2561" s="94" t="s">
        <v>162</v>
      </c>
      <c r="O2561" s="94"/>
    </row>
    <row r="2562" s="647" customFormat="1" ht="47.5" spans="1:15">
      <c r="A2562" s="704" t="s">
        <v>51</v>
      </c>
      <c r="B2562" s="704" t="s">
        <v>60</v>
      </c>
      <c r="C2562" s="94">
        <v>310905010</v>
      </c>
      <c r="D2562" s="94" t="s">
        <v>3513</v>
      </c>
      <c r="E2562" s="94" t="s">
        <v>3514</v>
      </c>
      <c r="F2562" s="94"/>
      <c r="G2562" s="94" t="s">
        <v>161</v>
      </c>
      <c r="H2562" s="94">
        <v>1100</v>
      </c>
      <c r="I2562" s="94">
        <v>990</v>
      </c>
      <c r="J2562" s="94"/>
      <c r="K2562" s="94"/>
      <c r="L2562" s="94"/>
      <c r="M2562" s="688" t="s">
        <v>3515</v>
      </c>
      <c r="N2562" s="94" t="s">
        <v>128</v>
      </c>
      <c r="O2562" s="94"/>
    </row>
    <row r="2563" s="647" customFormat="1" ht="19" spans="1:15">
      <c r="A2563" s="686" t="s">
        <v>21</v>
      </c>
      <c r="B2563" s="686" t="s">
        <v>60</v>
      </c>
      <c r="C2563" s="94">
        <v>310905011</v>
      </c>
      <c r="D2563" s="94" t="s">
        <v>3516</v>
      </c>
      <c r="E2563" s="94" t="s">
        <v>3517</v>
      </c>
      <c r="F2563" s="94" t="s">
        <v>3390</v>
      </c>
      <c r="G2563" s="94" t="s">
        <v>161</v>
      </c>
      <c r="H2563" s="94">
        <v>1040</v>
      </c>
      <c r="I2563" s="94">
        <v>1040</v>
      </c>
      <c r="J2563" s="94"/>
      <c r="K2563" s="94"/>
      <c r="L2563" s="94"/>
      <c r="M2563" s="688"/>
      <c r="N2563" s="94" t="s">
        <v>162</v>
      </c>
      <c r="O2563" s="94"/>
    </row>
    <row r="2564" s="647" customFormat="1" ht="19" spans="1:15">
      <c r="A2564" s="686" t="s">
        <v>60</v>
      </c>
      <c r="B2564" s="686" t="s">
        <v>60</v>
      </c>
      <c r="C2564" s="94">
        <v>310905012</v>
      </c>
      <c r="D2564" s="94" t="s">
        <v>3518</v>
      </c>
      <c r="E2564" s="94"/>
      <c r="F2564" s="94" t="s">
        <v>3519</v>
      </c>
      <c r="G2564" s="94" t="s">
        <v>161</v>
      </c>
      <c r="H2564" s="94">
        <v>754</v>
      </c>
      <c r="I2564" s="94">
        <v>754</v>
      </c>
      <c r="J2564" s="94"/>
      <c r="K2564" s="94"/>
      <c r="L2564" s="94"/>
      <c r="M2564" s="688"/>
      <c r="N2564" s="94" t="s">
        <v>162</v>
      </c>
      <c r="O2564" s="94"/>
    </row>
    <row r="2565" s="647" customFormat="1" spans="1:15">
      <c r="A2565" s="686" t="s">
        <v>60</v>
      </c>
      <c r="B2565" s="686" t="s">
        <v>60</v>
      </c>
      <c r="C2565" s="94">
        <v>310905013</v>
      </c>
      <c r="D2565" s="94" t="s">
        <v>3520</v>
      </c>
      <c r="E2565" s="94" t="s">
        <v>3521</v>
      </c>
      <c r="F2565" s="94"/>
      <c r="G2565" s="94" t="s">
        <v>161</v>
      </c>
      <c r="H2565" s="94">
        <v>1040</v>
      </c>
      <c r="I2565" s="94">
        <v>1040</v>
      </c>
      <c r="J2565" s="94"/>
      <c r="K2565" s="94"/>
      <c r="L2565" s="94"/>
      <c r="M2565" s="688"/>
      <c r="N2565" s="94" t="s">
        <v>162</v>
      </c>
      <c r="O2565" s="94"/>
    </row>
    <row r="2566" s="647" customFormat="1" ht="19" spans="1:15">
      <c r="A2566" s="686" t="s">
        <v>21</v>
      </c>
      <c r="B2566" s="686" t="s">
        <v>60</v>
      </c>
      <c r="C2566" s="94">
        <v>310905014</v>
      </c>
      <c r="D2566" s="94" t="s">
        <v>3522</v>
      </c>
      <c r="E2566" s="94" t="s">
        <v>3523</v>
      </c>
      <c r="F2566" s="94"/>
      <c r="G2566" s="94" t="s">
        <v>161</v>
      </c>
      <c r="H2566" s="94">
        <v>1040</v>
      </c>
      <c r="I2566" s="94">
        <v>1040</v>
      </c>
      <c r="J2566" s="94"/>
      <c r="K2566" s="94"/>
      <c r="L2566" s="94"/>
      <c r="M2566" s="688"/>
      <c r="N2566" s="94" t="s">
        <v>162</v>
      </c>
      <c r="O2566" s="94"/>
    </row>
    <row r="2567" s="647" customFormat="1" ht="19" spans="1:15">
      <c r="A2567" s="686" t="s">
        <v>53</v>
      </c>
      <c r="B2567" s="686" t="s">
        <v>60</v>
      </c>
      <c r="C2567" s="94">
        <v>3109050141</v>
      </c>
      <c r="D2567" s="94" t="s">
        <v>3524</v>
      </c>
      <c r="E2567" s="94"/>
      <c r="F2567" s="94"/>
      <c r="G2567" s="94" t="s">
        <v>161</v>
      </c>
      <c r="H2567" s="94">
        <v>2000</v>
      </c>
      <c r="I2567" s="94">
        <v>2000</v>
      </c>
      <c r="J2567" s="94"/>
      <c r="K2567" s="94"/>
      <c r="L2567" s="94"/>
      <c r="M2567" s="688"/>
      <c r="N2567" s="94" t="s">
        <v>128</v>
      </c>
      <c r="O2567" s="94"/>
    </row>
    <row r="2568" s="647" customFormat="1" ht="19" spans="1:15">
      <c r="A2568" s="686" t="s">
        <v>21</v>
      </c>
      <c r="B2568" s="686" t="s">
        <v>60</v>
      </c>
      <c r="C2568" s="94">
        <v>310905015</v>
      </c>
      <c r="D2568" s="94" t="s">
        <v>3525</v>
      </c>
      <c r="E2568" s="94" t="s">
        <v>3526</v>
      </c>
      <c r="F2568" s="94"/>
      <c r="G2568" s="94" t="s">
        <v>161</v>
      </c>
      <c r="H2568" s="94">
        <v>900</v>
      </c>
      <c r="I2568" s="94">
        <v>900</v>
      </c>
      <c r="J2568" s="94"/>
      <c r="K2568" s="94"/>
      <c r="L2568" s="94"/>
      <c r="M2568" s="688"/>
      <c r="N2568" s="94" t="s">
        <v>128</v>
      </c>
      <c r="O2568" s="94"/>
    </row>
    <row r="2569" s="647" customFormat="1" spans="1:15">
      <c r="A2569" s="686" t="s">
        <v>60</v>
      </c>
      <c r="B2569" s="686" t="s">
        <v>60</v>
      </c>
      <c r="C2569" s="94">
        <v>310905016</v>
      </c>
      <c r="D2569" s="94" t="s">
        <v>3527</v>
      </c>
      <c r="E2569" s="94"/>
      <c r="F2569" s="94"/>
      <c r="G2569" s="94" t="s">
        <v>161</v>
      </c>
      <c r="H2569" s="94">
        <v>1300</v>
      </c>
      <c r="I2569" s="94">
        <v>1300</v>
      </c>
      <c r="J2569" s="94"/>
      <c r="K2569" s="94"/>
      <c r="L2569" s="94"/>
      <c r="M2569" s="688"/>
      <c r="N2569" s="94" t="s">
        <v>162</v>
      </c>
      <c r="O2569" s="94"/>
    </row>
    <row r="2570" s="647" customFormat="1" ht="19" spans="1:15">
      <c r="A2570" s="686" t="s">
        <v>60</v>
      </c>
      <c r="B2570" s="686" t="s">
        <v>60</v>
      </c>
      <c r="C2570" s="94">
        <v>310905017</v>
      </c>
      <c r="D2570" s="94" t="s">
        <v>3528</v>
      </c>
      <c r="E2570" s="94"/>
      <c r="F2570" s="94"/>
      <c r="G2570" s="94" t="s">
        <v>161</v>
      </c>
      <c r="H2570" s="94">
        <v>1300</v>
      </c>
      <c r="I2570" s="94">
        <v>1300</v>
      </c>
      <c r="J2570" s="94"/>
      <c r="K2570" s="94"/>
      <c r="L2570" s="94"/>
      <c r="M2570" s="688"/>
      <c r="N2570" s="94" t="s">
        <v>162</v>
      </c>
      <c r="O2570" s="94"/>
    </row>
    <row r="2571" s="647" customFormat="1" ht="19" spans="1:15">
      <c r="A2571" s="686" t="s">
        <v>60</v>
      </c>
      <c r="B2571" s="686" t="s">
        <v>60</v>
      </c>
      <c r="C2571" s="94">
        <v>310905018</v>
      </c>
      <c r="D2571" s="94" t="s">
        <v>3529</v>
      </c>
      <c r="E2571" s="94"/>
      <c r="F2571" s="94" t="s">
        <v>3390</v>
      </c>
      <c r="G2571" s="94" t="s">
        <v>161</v>
      </c>
      <c r="H2571" s="94">
        <v>910</v>
      </c>
      <c r="I2571" s="94">
        <v>910</v>
      </c>
      <c r="J2571" s="94"/>
      <c r="K2571" s="94"/>
      <c r="L2571" s="94"/>
      <c r="M2571" s="688"/>
      <c r="N2571" s="94" t="s">
        <v>162</v>
      </c>
      <c r="O2571" s="94"/>
    </row>
    <row r="2572" s="647" customFormat="1" spans="1:15">
      <c r="A2572" s="686" t="s">
        <v>60</v>
      </c>
      <c r="B2572" s="686" t="s">
        <v>60</v>
      </c>
      <c r="C2572" s="94">
        <v>310905019</v>
      </c>
      <c r="D2572" s="94" t="s">
        <v>3530</v>
      </c>
      <c r="E2572" s="94" t="s">
        <v>3531</v>
      </c>
      <c r="F2572" s="94"/>
      <c r="G2572" s="94" t="s">
        <v>161</v>
      </c>
      <c r="H2572" s="94">
        <v>1170</v>
      </c>
      <c r="I2572" s="94">
        <v>1170</v>
      </c>
      <c r="J2572" s="94"/>
      <c r="K2572" s="94"/>
      <c r="L2572" s="94"/>
      <c r="M2572" s="688"/>
      <c r="N2572" s="94" t="s">
        <v>162</v>
      </c>
      <c r="O2572" s="94"/>
    </row>
    <row r="2573" s="647" customFormat="1" ht="19" spans="1:15">
      <c r="A2573" s="686" t="s">
        <v>323</v>
      </c>
      <c r="B2573" s="686" t="s">
        <v>60</v>
      </c>
      <c r="C2573" s="94">
        <v>310905020</v>
      </c>
      <c r="D2573" s="94" t="s">
        <v>3532</v>
      </c>
      <c r="E2573" s="94"/>
      <c r="F2573" s="94" t="s">
        <v>3390</v>
      </c>
      <c r="G2573" s="94" t="s">
        <v>161</v>
      </c>
      <c r="H2573" s="94">
        <v>1690</v>
      </c>
      <c r="I2573" s="94">
        <v>1690</v>
      </c>
      <c r="J2573" s="94"/>
      <c r="K2573" s="94"/>
      <c r="L2573" s="94"/>
      <c r="M2573" s="688" t="s">
        <v>3533</v>
      </c>
      <c r="N2573" s="94" t="s">
        <v>128</v>
      </c>
      <c r="O2573" s="94"/>
    </row>
    <row r="2574" s="647" customFormat="1" spans="1:15">
      <c r="A2574" s="686" t="s">
        <v>60</v>
      </c>
      <c r="B2574" s="686" t="s">
        <v>60</v>
      </c>
      <c r="C2574" s="94">
        <v>310905021</v>
      </c>
      <c r="D2574" s="94" t="s">
        <v>3534</v>
      </c>
      <c r="E2574" s="94"/>
      <c r="F2574" s="94" t="s">
        <v>3535</v>
      </c>
      <c r="G2574" s="94" t="s">
        <v>161</v>
      </c>
      <c r="H2574" s="94">
        <v>800</v>
      </c>
      <c r="I2574" s="94">
        <v>800</v>
      </c>
      <c r="J2574" s="94"/>
      <c r="K2574" s="94"/>
      <c r="L2574" s="94"/>
      <c r="M2574" s="688"/>
      <c r="N2574" s="94" t="s">
        <v>162</v>
      </c>
      <c r="O2574" s="94"/>
    </row>
    <row r="2575" s="647" customFormat="1" spans="1:15">
      <c r="A2575" s="686" t="s">
        <v>60</v>
      </c>
      <c r="B2575" s="686" t="s">
        <v>60</v>
      </c>
      <c r="C2575" s="94">
        <v>310905022</v>
      </c>
      <c r="D2575" s="94" t="s">
        <v>3536</v>
      </c>
      <c r="E2575" s="94" t="s">
        <v>3283</v>
      </c>
      <c r="F2575" s="94" t="s">
        <v>3390</v>
      </c>
      <c r="G2575" s="94" t="s">
        <v>161</v>
      </c>
      <c r="H2575" s="94">
        <v>800</v>
      </c>
      <c r="I2575" s="94">
        <v>800</v>
      </c>
      <c r="J2575" s="94"/>
      <c r="K2575" s="94"/>
      <c r="L2575" s="94"/>
      <c r="M2575" s="688"/>
      <c r="N2575" s="94" t="s">
        <v>162</v>
      </c>
      <c r="O2575" s="94"/>
    </row>
    <row r="2576" s="647" customFormat="1" spans="1:15">
      <c r="A2576" s="704" t="s">
        <v>51</v>
      </c>
      <c r="B2576" s="686" t="s">
        <v>60</v>
      </c>
      <c r="C2576" s="94">
        <v>310905023</v>
      </c>
      <c r="D2576" s="94" t="s">
        <v>3537</v>
      </c>
      <c r="E2576" s="94"/>
      <c r="F2576" s="94"/>
      <c r="G2576" s="94"/>
      <c r="H2576" s="94"/>
      <c r="I2576" s="94"/>
      <c r="J2576" s="94"/>
      <c r="K2576" s="94"/>
      <c r="L2576" s="94"/>
      <c r="M2576" s="688" t="s">
        <v>106</v>
      </c>
      <c r="N2576" s="94"/>
      <c r="O2576" s="94"/>
    </row>
    <row r="2577" s="647" customFormat="1" ht="19" spans="1:15">
      <c r="A2577" s="686" t="s">
        <v>323</v>
      </c>
      <c r="B2577" s="686" t="s">
        <v>71</v>
      </c>
      <c r="C2577" s="94">
        <v>310905024</v>
      </c>
      <c r="D2577" s="94" t="s">
        <v>3538</v>
      </c>
      <c r="E2577" s="94"/>
      <c r="F2577" s="94"/>
      <c r="G2577" s="94" t="s">
        <v>161</v>
      </c>
      <c r="H2577" s="94">
        <v>1040</v>
      </c>
      <c r="I2577" s="94">
        <v>1040</v>
      </c>
      <c r="J2577" s="94"/>
      <c r="K2577" s="94"/>
      <c r="L2577" s="94"/>
      <c r="M2577" s="688" t="s">
        <v>3539</v>
      </c>
      <c r="N2577" s="94" t="s">
        <v>162</v>
      </c>
      <c r="O2577" s="94"/>
    </row>
    <row r="2578" s="647" customFormat="1" spans="1:15">
      <c r="A2578" s="686" t="s">
        <v>323</v>
      </c>
      <c r="B2578" s="686" t="s">
        <v>60</v>
      </c>
      <c r="C2578" s="94">
        <v>310905025</v>
      </c>
      <c r="D2578" s="94" t="s">
        <v>3540</v>
      </c>
      <c r="E2578" s="94" t="s">
        <v>3541</v>
      </c>
      <c r="F2578" s="94" t="s">
        <v>3542</v>
      </c>
      <c r="G2578" s="94" t="s">
        <v>161</v>
      </c>
      <c r="H2578" s="94">
        <v>400</v>
      </c>
      <c r="I2578" s="94">
        <v>400</v>
      </c>
      <c r="J2578" s="94"/>
      <c r="K2578" s="94"/>
      <c r="L2578" s="94"/>
      <c r="M2578" s="688"/>
      <c r="N2578" s="94" t="s">
        <v>162</v>
      </c>
      <c r="O2578" s="94"/>
    </row>
    <row r="2579" s="647" customFormat="1" ht="81" customHeight="1" spans="1:15">
      <c r="A2579" s="686" t="s">
        <v>270</v>
      </c>
      <c r="B2579" s="686" t="s">
        <v>60</v>
      </c>
      <c r="C2579" s="94">
        <v>310905028</v>
      </c>
      <c r="D2579" s="94" t="s">
        <v>3543</v>
      </c>
      <c r="E2579" s="94"/>
      <c r="F2579" s="94"/>
      <c r="G2579" s="94"/>
      <c r="H2579" s="94"/>
      <c r="I2579" s="94"/>
      <c r="J2579" s="94"/>
      <c r="K2579" s="94"/>
      <c r="L2579" s="94"/>
      <c r="M2579" s="688" t="s">
        <v>272</v>
      </c>
      <c r="N2579" s="94"/>
      <c r="O2579" s="94"/>
    </row>
    <row r="2580" s="647" customFormat="1" ht="19" spans="1:15">
      <c r="A2580" s="686" t="s">
        <v>323</v>
      </c>
      <c r="B2580" s="686" t="s">
        <v>71</v>
      </c>
      <c r="C2580" s="94">
        <v>310905029</v>
      </c>
      <c r="D2580" s="94" t="s">
        <v>3544</v>
      </c>
      <c r="E2580" s="94" t="s">
        <v>3545</v>
      </c>
      <c r="F2580" s="94"/>
      <c r="G2580" s="94" t="s">
        <v>161</v>
      </c>
      <c r="H2580" s="94">
        <v>189</v>
      </c>
      <c r="I2580" s="94">
        <v>189</v>
      </c>
      <c r="J2580" s="94"/>
      <c r="K2580" s="94"/>
      <c r="L2580" s="94"/>
      <c r="M2580" s="688"/>
      <c r="N2580" s="94" t="s">
        <v>128</v>
      </c>
      <c r="O2580" s="94"/>
    </row>
    <row r="2581" s="647" customFormat="1" ht="95" spans="1:15">
      <c r="A2581" s="686" t="s">
        <v>53</v>
      </c>
      <c r="B2581" s="686" t="s">
        <v>71</v>
      </c>
      <c r="C2581" s="94">
        <v>310905030</v>
      </c>
      <c r="D2581" s="94" t="s">
        <v>3546</v>
      </c>
      <c r="E2581" s="94" t="s">
        <v>3547</v>
      </c>
      <c r="F2581" s="94"/>
      <c r="G2581" s="94" t="s">
        <v>161</v>
      </c>
      <c r="H2581" s="94">
        <v>55</v>
      </c>
      <c r="I2581" s="94">
        <v>55</v>
      </c>
      <c r="J2581" s="94"/>
      <c r="K2581" s="94"/>
      <c r="L2581" s="94"/>
      <c r="M2581" s="688"/>
      <c r="N2581" s="94" t="s">
        <v>162</v>
      </c>
      <c r="O2581" s="94"/>
    </row>
    <row r="2582" s="647" customFormat="1" ht="85.5" spans="1:15">
      <c r="A2582" s="787" t="s">
        <v>3548</v>
      </c>
      <c r="B2582" s="788" t="s">
        <v>71</v>
      </c>
      <c r="C2582" s="94">
        <v>310905033</v>
      </c>
      <c r="D2582" s="94" t="s">
        <v>3549</v>
      </c>
      <c r="E2582" s="94" t="s">
        <v>3550</v>
      </c>
      <c r="F2582" s="94" t="s">
        <v>3551</v>
      </c>
      <c r="G2582" s="94" t="s">
        <v>161</v>
      </c>
      <c r="H2582" s="94">
        <v>2800</v>
      </c>
      <c r="I2582" s="94">
        <v>2800</v>
      </c>
      <c r="J2582" s="94"/>
      <c r="K2582" s="94"/>
      <c r="L2582" s="94"/>
      <c r="M2582" s="688" t="s">
        <v>3552</v>
      </c>
      <c r="N2582" s="94" t="s">
        <v>128</v>
      </c>
      <c r="O2582" s="94"/>
    </row>
    <row r="2583" s="647" customFormat="1" spans="1:15">
      <c r="A2583" s="686" t="s">
        <v>169</v>
      </c>
      <c r="B2583" s="686" t="s">
        <v>71</v>
      </c>
      <c r="C2583" s="94" t="s">
        <v>3553</v>
      </c>
      <c r="D2583" s="94" t="s">
        <v>3554</v>
      </c>
      <c r="E2583" s="94"/>
      <c r="F2583" s="94" t="s">
        <v>3555</v>
      </c>
      <c r="G2583" s="94" t="s">
        <v>161</v>
      </c>
      <c r="H2583" s="94">
        <v>520</v>
      </c>
      <c r="I2583" s="94">
        <v>520</v>
      </c>
      <c r="J2583" s="94"/>
      <c r="K2583" s="94"/>
      <c r="L2583" s="94"/>
      <c r="M2583" s="688"/>
      <c r="N2583" s="94" t="s">
        <v>162</v>
      </c>
      <c r="O2583" s="94"/>
    </row>
    <row r="2584" s="647" customFormat="1" spans="1:15">
      <c r="A2584" s="686" t="s">
        <v>169</v>
      </c>
      <c r="B2584" s="686" t="s">
        <v>71</v>
      </c>
      <c r="C2584" s="94" t="s">
        <v>3556</v>
      </c>
      <c r="D2584" s="94" t="s">
        <v>3557</v>
      </c>
      <c r="E2584" s="94"/>
      <c r="F2584" s="94"/>
      <c r="G2584" s="94" t="s">
        <v>161</v>
      </c>
      <c r="H2584" s="94">
        <v>30</v>
      </c>
      <c r="I2584" s="94">
        <v>30</v>
      </c>
      <c r="J2584" s="94"/>
      <c r="K2584" s="94"/>
      <c r="L2584" s="94"/>
      <c r="M2584" s="688"/>
      <c r="N2584" s="94" t="s">
        <v>162</v>
      </c>
      <c r="O2584" s="94"/>
    </row>
    <row r="2585" s="647" customFormat="1" spans="1:15">
      <c r="A2585" s="715" t="s">
        <v>3558</v>
      </c>
      <c r="B2585" s="686" t="s">
        <v>60</v>
      </c>
      <c r="C2585" s="94" t="s">
        <v>3559</v>
      </c>
      <c r="D2585" s="94" t="s">
        <v>3560</v>
      </c>
      <c r="E2585" s="94"/>
      <c r="F2585" s="94"/>
      <c r="G2585" s="94"/>
      <c r="H2585" s="94"/>
      <c r="I2585" s="94"/>
      <c r="J2585" s="94"/>
      <c r="K2585" s="94"/>
      <c r="L2585" s="94"/>
      <c r="M2585" s="688" t="s">
        <v>3359</v>
      </c>
      <c r="N2585" s="94"/>
      <c r="O2585" s="94"/>
    </row>
    <row r="2586" s="647" customFormat="1" ht="47.5" spans="1:15">
      <c r="A2586" s="686" t="s">
        <v>169</v>
      </c>
      <c r="B2586" s="686" t="s">
        <v>60</v>
      </c>
      <c r="C2586" s="94" t="s">
        <v>3561</v>
      </c>
      <c r="D2586" s="94" t="s">
        <v>3562</v>
      </c>
      <c r="E2586" s="94"/>
      <c r="F2586" s="94" t="s">
        <v>3563</v>
      </c>
      <c r="G2586" s="94" t="s">
        <v>161</v>
      </c>
      <c r="H2586" s="94">
        <v>4000</v>
      </c>
      <c r="I2586" s="94">
        <v>4000</v>
      </c>
      <c r="J2586" s="94"/>
      <c r="K2586" s="94"/>
      <c r="L2586" s="94"/>
      <c r="M2586" s="688"/>
      <c r="N2586" s="94" t="s">
        <v>128</v>
      </c>
      <c r="O2586" s="94"/>
    </row>
    <row r="2587" s="647" customFormat="1" ht="38" spans="1:15">
      <c r="A2587" s="686" t="s">
        <v>169</v>
      </c>
      <c r="B2587" s="686" t="s">
        <v>60</v>
      </c>
      <c r="C2587" s="94" t="s">
        <v>3564</v>
      </c>
      <c r="D2587" s="94" t="s">
        <v>3565</v>
      </c>
      <c r="E2587" s="94"/>
      <c r="F2587" s="94" t="s">
        <v>3566</v>
      </c>
      <c r="G2587" s="94" t="s">
        <v>161</v>
      </c>
      <c r="H2587" s="94">
        <v>2600</v>
      </c>
      <c r="I2587" s="94">
        <v>2600</v>
      </c>
      <c r="J2587" s="94"/>
      <c r="K2587" s="94"/>
      <c r="L2587" s="94"/>
      <c r="M2587" s="688"/>
      <c r="N2587" s="94" t="s">
        <v>128</v>
      </c>
      <c r="O2587" s="94"/>
    </row>
    <row r="2588" s="647" customFormat="1" ht="19" spans="1:15">
      <c r="A2588" s="686" t="s">
        <v>169</v>
      </c>
      <c r="B2588" s="686" t="s">
        <v>60</v>
      </c>
      <c r="C2588" s="94" t="s">
        <v>3567</v>
      </c>
      <c r="D2588" s="94" t="s">
        <v>3568</v>
      </c>
      <c r="E2588" s="94" t="s">
        <v>3569</v>
      </c>
      <c r="F2588" s="94" t="s">
        <v>3570</v>
      </c>
      <c r="G2588" s="94" t="s">
        <v>161</v>
      </c>
      <c r="H2588" s="94">
        <v>520</v>
      </c>
      <c r="I2588" s="94">
        <v>520</v>
      </c>
      <c r="J2588" s="94"/>
      <c r="K2588" s="94"/>
      <c r="L2588" s="94"/>
      <c r="M2588" s="688"/>
      <c r="N2588" s="94" t="s">
        <v>162</v>
      </c>
      <c r="O2588" s="94"/>
    </row>
    <row r="2589" s="647" customFormat="1" spans="1:15">
      <c r="A2589" s="686" t="s">
        <v>790</v>
      </c>
      <c r="B2589" s="686"/>
      <c r="C2589" s="94">
        <v>3110</v>
      </c>
      <c r="D2589" s="94" t="s">
        <v>3571</v>
      </c>
      <c r="E2589" s="94"/>
      <c r="F2589" s="94"/>
      <c r="G2589" s="94"/>
      <c r="H2589" s="94" t="s">
        <v>20</v>
      </c>
      <c r="I2589" s="94" t="s">
        <v>20</v>
      </c>
      <c r="J2589" s="94"/>
      <c r="K2589" s="94"/>
      <c r="L2589" s="94"/>
      <c r="M2589" s="688"/>
      <c r="N2589" s="94" t="s">
        <v>20</v>
      </c>
      <c r="O2589" s="94"/>
    </row>
    <row r="2590" s="647" customFormat="1" spans="1:15">
      <c r="A2590" s="715" t="s">
        <v>3572</v>
      </c>
      <c r="B2590" s="686" t="s">
        <v>60</v>
      </c>
      <c r="C2590" s="94">
        <v>311000001</v>
      </c>
      <c r="D2590" s="94" t="s">
        <v>3573</v>
      </c>
      <c r="E2590" s="94"/>
      <c r="F2590" s="94"/>
      <c r="G2590" s="94"/>
      <c r="H2590" s="94"/>
      <c r="I2590" s="94"/>
      <c r="J2590" s="94"/>
      <c r="K2590" s="94"/>
      <c r="L2590" s="94"/>
      <c r="M2590" s="688" t="s">
        <v>3359</v>
      </c>
      <c r="N2590" s="94"/>
      <c r="O2590" s="94"/>
    </row>
    <row r="2591" s="647" customFormat="1" spans="1:15">
      <c r="A2591" s="715" t="s">
        <v>3574</v>
      </c>
      <c r="B2591" s="686" t="s">
        <v>60</v>
      </c>
      <c r="C2591" s="94">
        <v>3110000011</v>
      </c>
      <c r="D2591" s="94" t="s">
        <v>3575</v>
      </c>
      <c r="E2591" s="94"/>
      <c r="F2591" s="94"/>
      <c r="G2591" s="94"/>
      <c r="H2591" s="94"/>
      <c r="I2591" s="94"/>
      <c r="J2591" s="94"/>
      <c r="K2591" s="94"/>
      <c r="L2591" s="94"/>
      <c r="M2591" s="688" t="s">
        <v>3359</v>
      </c>
      <c r="N2591" s="94"/>
      <c r="O2591" s="94"/>
    </row>
    <row r="2592" s="647" customFormat="1" spans="1:15">
      <c r="A2592" s="715" t="s">
        <v>3576</v>
      </c>
      <c r="B2592" s="686" t="s">
        <v>60</v>
      </c>
      <c r="C2592" s="94">
        <v>311000002</v>
      </c>
      <c r="D2592" s="94" t="s">
        <v>3577</v>
      </c>
      <c r="E2592" s="94"/>
      <c r="F2592" s="94"/>
      <c r="G2592" s="94"/>
      <c r="H2592" s="94"/>
      <c r="I2592" s="94"/>
      <c r="J2592" s="94"/>
      <c r="K2592" s="94"/>
      <c r="L2592" s="94"/>
      <c r="M2592" s="688" t="s">
        <v>3359</v>
      </c>
      <c r="N2592" s="94"/>
      <c r="O2592" s="94"/>
    </row>
    <row r="2593" s="647" customFormat="1" spans="1:15">
      <c r="A2593" s="715" t="s">
        <v>3578</v>
      </c>
      <c r="B2593" s="686" t="s">
        <v>60</v>
      </c>
      <c r="C2593" s="94">
        <v>311000003</v>
      </c>
      <c r="D2593" s="94" t="s">
        <v>3579</v>
      </c>
      <c r="E2593" s="94"/>
      <c r="F2593" s="94"/>
      <c r="G2593" s="94"/>
      <c r="H2593" s="94"/>
      <c r="I2593" s="94"/>
      <c r="J2593" s="94"/>
      <c r="K2593" s="94"/>
      <c r="L2593" s="94"/>
      <c r="M2593" s="688" t="s">
        <v>3359</v>
      </c>
      <c r="N2593" s="94"/>
      <c r="O2593" s="94"/>
    </row>
    <row r="2594" s="647" customFormat="1" spans="1:15">
      <c r="A2594" s="715" t="s">
        <v>3578</v>
      </c>
      <c r="B2594" s="686" t="s">
        <v>60</v>
      </c>
      <c r="C2594" s="94">
        <v>311000004</v>
      </c>
      <c r="D2594" s="94" t="s">
        <v>3580</v>
      </c>
      <c r="E2594" s="94"/>
      <c r="F2594" s="94"/>
      <c r="G2594" s="94"/>
      <c r="H2594" s="94"/>
      <c r="I2594" s="94"/>
      <c r="J2594" s="94"/>
      <c r="K2594" s="94"/>
      <c r="L2594" s="94"/>
      <c r="M2594" s="688" t="s">
        <v>3359</v>
      </c>
      <c r="N2594" s="94"/>
      <c r="O2594" s="94"/>
    </row>
    <row r="2595" s="647" customFormat="1" spans="1:15">
      <c r="A2595" s="715" t="s">
        <v>3578</v>
      </c>
      <c r="B2595" s="686" t="s">
        <v>71</v>
      </c>
      <c r="C2595" s="94">
        <v>311000005</v>
      </c>
      <c r="D2595" s="94" t="s">
        <v>3581</v>
      </c>
      <c r="E2595" s="94"/>
      <c r="F2595" s="94"/>
      <c r="G2595" s="94"/>
      <c r="H2595" s="94"/>
      <c r="I2595" s="94"/>
      <c r="J2595" s="94"/>
      <c r="K2595" s="94"/>
      <c r="L2595" s="94"/>
      <c r="M2595" s="688" t="s">
        <v>3359</v>
      </c>
      <c r="N2595" s="94"/>
      <c r="O2595" s="94"/>
    </row>
    <row r="2596" s="647" customFormat="1" spans="1:15">
      <c r="A2596" s="715" t="s">
        <v>3572</v>
      </c>
      <c r="B2596" s="686" t="s">
        <v>60</v>
      </c>
      <c r="C2596" s="94">
        <v>311000006</v>
      </c>
      <c r="D2596" s="94" t="s">
        <v>3582</v>
      </c>
      <c r="E2596" s="94"/>
      <c r="F2596" s="94"/>
      <c r="G2596" s="94"/>
      <c r="H2596" s="94"/>
      <c r="I2596" s="94"/>
      <c r="J2596" s="94"/>
      <c r="K2596" s="94"/>
      <c r="L2596" s="94"/>
      <c r="M2596" s="688" t="s">
        <v>3359</v>
      </c>
      <c r="N2596" s="94"/>
      <c r="O2596" s="94"/>
    </row>
    <row r="2597" s="647" customFormat="1" spans="1:15">
      <c r="A2597" s="715" t="s">
        <v>3583</v>
      </c>
      <c r="B2597" s="686" t="s">
        <v>60</v>
      </c>
      <c r="C2597" s="94">
        <v>311000007</v>
      </c>
      <c r="D2597" s="94" t="s">
        <v>3584</v>
      </c>
      <c r="E2597" s="94"/>
      <c r="F2597" s="94"/>
      <c r="G2597" s="94"/>
      <c r="H2597" s="94"/>
      <c r="I2597" s="94"/>
      <c r="J2597" s="94"/>
      <c r="K2597" s="94"/>
      <c r="L2597" s="94"/>
      <c r="M2597" s="688" t="s">
        <v>3359</v>
      </c>
      <c r="N2597" s="94"/>
      <c r="O2597" s="94"/>
    </row>
    <row r="2598" s="647" customFormat="1" spans="1:15">
      <c r="A2598" s="715" t="s">
        <v>3572</v>
      </c>
      <c r="B2598" s="686" t="s">
        <v>60</v>
      </c>
      <c r="C2598" s="94">
        <v>311000008</v>
      </c>
      <c r="D2598" s="94" t="s">
        <v>3585</v>
      </c>
      <c r="E2598" s="94"/>
      <c r="F2598" s="94"/>
      <c r="G2598" s="94"/>
      <c r="H2598" s="94"/>
      <c r="I2598" s="94"/>
      <c r="J2598" s="94"/>
      <c r="K2598" s="94"/>
      <c r="L2598" s="94"/>
      <c r="M2598" s="688" t="s">
        <v>3359</v>
      </c>
      <c r="N2598" s="94"/>
      <c r="O2598" s="94"/>
    </row>
    <row r="2599" s="647" customFormat="1" spans="1:15">
      <c r="A2599" s="715" t="s">
        <v>3586</v>
      </c>
      <c r="B2599" s="686"/>
      <c r="C2599" s="94">
        <v>311000009</v>
      </c>
      <c r="D2599" s="94" t="s">
        <v>3587</v>
      </c>
      <c r="E2599" s="94"/>
      <c r="F2599" s="94"/>
      <c r="G2599" s="94"/>
      <c r="H2599" s="94"/>
      <c r="I2599" s="94"/>
      <c r="J2599" s="94"/>
      <c r="K2599" s="94"/>
      <c r="L2599" s="94"/>
      <c r="M2599" s="688" t="s">
        <v>3359</v>
      </c>
      <c r="N2599" s="94"/>
      <c r="O2599" s="94"/>
    </row>
    <row r="2600" s="647" customFormat="1" spans="1:15">
      <c r="A2600" s="715" t="s">
        <v>3586</v>
      </c>
      <c r="B2600" s="686" t="s">
        <v>60</v>
      </c>
      <c r="C2600" s="94">
        <v>3110000091</v>
      </c>
      <c r="D2600" s="94" t="s">
        <v>3588</v>
      </c>
      <c r="E2600" s="94"/>
      <c r="F2600" s="94"/>
      <c r="G2600" s="94"/>
      <c r="H2600" s="94"/>
      <c r="I2600" s="94"/>
      <c r="J2600" s="94"/>
      <c r="K2600" s="94"/>
      <c r="L2600" s="94"/>
      <c r="M2600" s="688" t="s">
        <v>3359</v>
      </c>
      <c r="N2600" s="94"/>
      <c r="O2600" s="94"/>
    </row>
    <row r="2601" s="647" customFormat="1" spans="1:15">
      <c r="A2601" s="715" t="s">
        <v>3572</v>
      </c>
      <c r="B2601" s="686" t="s">
        <v>60</v>
      </c>
      <c r="C2601" s="94">
        <v>311000010</v>
      </c>
      <c r="D2601" s="94" t="s">
        <v>3589</v>
      </c>
      <c r="E2601" s="94"/>
      <c r="F2601" s="94"/>
      <c r="G2601" s="94"/>
      <c r="H2601" s="94"/>
      <c r="I2601" s="94"/>
      <c r="J2601" s="94"/>
      <c r="K2601" s="94"/>
      <c r="L2601" s="94"/>
      <c r="M2601" s="688" t="s">
        <v>3359</v>
      </c>
      <c r="N2601" s="94"/>
      <c r="O2601" s="94"/>
    </row>
    <row r="2602" s="647" customFormat="1" spans="1:15">
      <c r="A2602" s="715" t="s">
        <v>3578</v>
      </c>
      <c r="B2602" s="686" t="s">
        <v>60</v>
      </c>
      <c r="C2602" s="94">
        <v>311000011</v>
      </c>
      <c r="D2602" s="94" t="s">
        <v>3590</v>
      </c>
      <c r="E2602" s="94"/>
      <c r="F2602" s="94"/>
      <c r="G2602" s="94"/>
      <c r="H2602" s="94"/>
      <c r="I2602" s="94"/>
      <c r="J2602" s="94"/>
      <c r="K2602" s="94"/>
      <c r="L2602" s="94"/>
      <c r="M2602" s="688" t="s">
        <v>3359</v>
      </c>
      <c r="N2602" s="94"/>
      <c r="O2602" s="94"/>
    </row>
    <row r="2603" s="647" customFormat="1" spans="1:15">
      <c r="A2603" s="715" t="s">
        <v>3572</v>
      </c>
      <c r="B2603" s="686" t="s">
        <v>60</v>
      </c>
      <c r="C2603" s="94">
        <v>3110000111</v>
      </c>
      <c r="D2603" s="94" t="s">
        <v>3590</v>
      </c>
      <c r="E2603" s="94"/>
      <c r="F2603" s="94"/>
      <c r="G2603" s="94"/>
      <c r="H2603" s="94"/>
      <c r="I2603" s="94"/>
      <c r="J2603" s="94"/>
      <c r="K2603" s="94"/>
      <c r="L2603" s="94"/>
      <c r="M2603" s="688" t="s">
        <v>3359</v>
      </c>
      <c r="N2603" s="94"/>
      <c r="O2603" s="94"/>
    </row>
    <row r="2604" s="647" customFormat="1" spans="1:15">
      <c r="A2604" s="715" t="s">
        <v>3572</v>
      </c>
      <c r="B2604" s="686" t="s">
        <v>60</v>
      </c>
      <c r="C2604" s="94">
        <v>3110000112</v>
      </c>
      <c r="D2604" s="94" t="s">
        <v>3590</v>
      </c>
      <c r="E2604" s="94"/>
      <c r="F2604" s="94"/>
      <c r="G2604" s="94"/>
      <c r="H2604" s="94"/>
      <c r="I2604" s="94"/>
      <c r="J2604" s="94"/>
      <c r="K2604" s="94"/>
      <c r="L2604" s="94"/>
      <c r="M2604" s="688" t="s">
        <v>3359</v>
      </c>
      <c r="N2604" s="94"/>
      <c r="O2604" s="94"/>
    </row>
    <row r="2605" s="647" customFormat="1" spans="1:15">
      <c r="A2605" s="715" t="s">
        <v>3583</v>
      </c>
      <c r="B2605" s="686" t="s">
        <v>71</v>
      </c>
      <c r="C2605" s="94">
        <v>311000012</v>
      </c>
      <c r="D2605" s="94" t="s">
        <v>3591</v>
      </c>
      <c r="E2605" s="94"/>
      <c r="F2605" s="94"/>
      <c r="G2605" s="94"/>
      <c r="H2605" s="94"/>
      <c r="I2605" s="94"/>
      <c r="J2605" s="94"/>
      <c r="K2605" s="94"/>
      <c r="L2605" s="94"/>
      <c r="M2605" s="688" t="s">
        <v>3359</v>
      </c>
      <c r="N2605" s="94"/>
      <c r="O2605" s="94"/>
    </row>
    <row r="2606" s="647" customFormat="1" spans="1:15">
      <c r="A2606" s="715" t="s">
        <v>3586</v>
      </c>
      <c r="B2606" s="686" t="s">
        <v>60</v>
      </c>
      <c r="C2606" s="94">
        <v>311000013</v>
      </c>
      <c r="D2606" s="94" t="s">
        <v>3592</v>
      </c>
      <c r="E2606" s="94"/>
      <c r="F2606" s="94"/>
      <c r="G2606" s="94"/>
      <c r="H2606" s="94"/>
      <c r="I2606" s="94"/>
      <c r="J2606" s="94"/>
      <c r="K2606" s="94"/>
      <c r="L2606" s="94"/>
      <c r="M2606" s="688" t="s">
        <v>3359</v>
      </c>
      <c r="N2606" s="94"/>
      <c r="O2606" s="94"/>
    </row>
    <row r="2607" s="647" customFormat="1" spans="1:15">
      <c r="A2607" s="686" t="s">
        <v>270</v>
      </c>
      <c r="B2607" s="686" t="s">
        <v>71</v>
      </c>
      <c r="C2607" s="94">
        <v>311000014</v>
      </c>
      <c r="D2607" s="94" t="s">
        <v>3593</v>
      </c>
      <c r="E2607" s="94"/>
      <c r="F2607" s="94"/>
      <c r="G2607" s="94"/>
      <c r="H2607" s="94"/>
      <c r="I2607" s="94"/>
      <c r="J2607" s="94"/>
      <c r="K2607" s="94"/>
      <c r="L2607" s="94"/>
      <c r="M2607" s="688" t="s">
        <v>272</v>
      </c>
      <c r="N2607" s="94"/>
      <c r="O2607" s="94"/>
    </row>
    <row r="2608" s="647" customFormat="1" spans="1:15">
      <c r="A2608" s="686" t="s">
        <v>270</v>
      </c>
      <c r="B2608" s="686" t="s">
        <v>60</v>
      </c>
      <c r="C2608" s="94">
        <v>311000015</v>
      </c>
      <c r="D2608" s="94" t="s">
        <v>3594</v>
      </c>
      <c r="E2608" s="94"/>
      <c r="F2608" s="94"/>
      <c r="G2608" s="94"/>
      <c r="H2608" s="94"/>
      <c r="I2608" s="94"/>
      <c r="J2608" s="94"/>
      <c r="K2608" s="94"/>
      <c r="L2608" s="94"/>
      <c r="M2608" s="688" t="s">
        <v>272</v>
      </c>
      <c r="N2608" s="94"/>
      <c r="O2608" s="94"/>
    </row>
    <row r="2609" s="647" customFormat="1" spans="1:15">
      <c r="A2609" s="686" t="s">
        <v>270</v>
      </c>
      <c r="B2609" s="686" t="s">
        <v>60</v>
      </c>
      <c r="C2609" s="94">
        <v>311000016</v>
      </c>
      <c r="D2609" s="94" t="s">
        <v>3595</v>
      </c>
      <c r="E2609" s="94"/>
      <c r="F2609" s="94"/>
      <c r="G2609" s="94"/>
      <c r="H2609" s="94"/>
      <c r="I2609" s="94"/>
      <c r="J2609" s="94"/>
      <c r="K2609" s="94"/>
      <c r="L2609" s="94"/>
      <c r="M2609" s="688" t="s">
        <v>272</v>
      </c>
      <c r="N2609" s="94"/>
      <c r="O2609" s="94"/>
    </row>
    <row r="2610" s="647" customFormat="1" spans="1:15">
      <c r="A2610" s="686" t="s">
        <v>270</v>
      </c>
      <c r="B2610" s="686" t="s">
        <v>60</v>
      </c>
      <c r="C2610" s="94">
        <v>311000017</v>
      </c>
      <c r="D2610" s="94" t="s">
        <v>3596</v>
      </c>
      <c r="E2610" s="94"/>
      <c r="F2610" s="94"/>
      <c r="G2610" s="94"/>
      <c r="H2610" s="94"/>
      <c r="I2610" s="94"/>
      <c r="J2610" s="94"/>
      <c r="K2610" s="94"/>
      <c r="L2610" s="94"/>
      <c r="M2610" s="688" t="s">
        <v>272</v>
      </c>
      <c r="N2610" s="94"/>
      <c r="O2610" s="94"/>
    </row>
    <row r="2611" s="647" customFormat="1" spans="1:15">
      <c r="A2611" s="686" t="s">
        <v>270</v>
      </c>
      <c r="B2611" s="686" t="s">
        <v>71</v>
      </c>
      <c r="C2611" s="94">
        <v>311000018</v>
      </c>
      <c r="D2611" s="94" t="s">
        <v>3597</v>
      </c>
      <c r="E2611" s="94"/>
      <c r="F2611" s="94"/>
      <c r="G2611" s="94"/>
      <c r="H2611" s="94"/>
      <c r="I2611" s="94"/>
      <c r="J2611" s="94"/>
      <c r="K2611" s="94"/>
      <c r="L2611" s="94"/>
      <c r="M2611" s="688" t="s">
        <v>272</v>
      </c>
      <c r="N2611" s="94"/>
      <c r="O2611" s="94"/>
    </row>
    <row r="2612" s="647" customFormat="1" spans="1:15">
      <c r="A2612" s="686" t="s">
        <v>270</v>
      </c>
      <c r="B2612" s="686" t="s">
        <v>60</v>
      </c>
      <c r="C2612" s="94">
        <v>311000019</v>
      </c>
      <c r="D2612" s="94" t="s">
        <v>3598</v>
      </c>
      <c r="E2612" s="94"/>
      <c r="F2612" s="94"/>
      <c r="G2612" s="94"/>
      <c r="H2612" s="94"/>
      <c r="I2612" s="94"/>
      <c r="J2612" s="94"/>
      <c r="K2612" s="94"/>
      <c r="L2612" s="94"/>
      <c r="M2612" s="688" t="s">
        <v>272</v>
      </c>
      <c r="N2612" s="94"/>
      <c r="O2612" s="94"/>
    </row>
    <row r="2613" s="647" customFormat="1" spans="1:15">
      <c r="A2613" s="686" t="s">
        <v>270</v>
      </c>
      <c r="B2613" s="686" t="s">
        <v>71</v>
      </c>
      <c r="C2613" s="94">
        <v>311000020</v>
      </c>
      <c r="D2613" s="94" t="s">
        <v>3599</v>
      </c>
      <c r="E2613" s="94"/>
      <c r="F2613" s="94"/>
      <c r="G2613" s="94"/>
      <c r="H2613" s="94"/>
      <c r="I2613" s="94"/>
      <c r="J2613" s="94"/>
      <c r="K2613" s="94"/>
      <c r="L2613" s="94"/>
      <c r="M2613" s="688" t="s">
        <v>272</v>
      </c>
      <c r="N2613" s="94"/>
      <c r="O2613" s="94"/>
    </row>
    <row r="2614" s="647" customFormat="1" spans="1:15">
      <c r="A2614" s="686" t="s">
        <v>270</v>
      </c>
      <c r="B2614" s="686" t="s">
        <v>60</v>
      </c>
      <c r="C2614" s="94">
        <v>311000021</v>
      </c>
      <c r="D2614" s="94" t="s">
        <v>3600</v>
      </c>
      <c r="E2614" s="94"/>
      <c r="F2614" s="94"/>
      <c r="G2614" s="94"/>
      <c r="H2614" s="94"/>
      <c r="I2614" s="94"/>
      <c r="J2614" s="94"/>
      <c r="K2614" s="94"/>
      <c r="L2614" s="94"/>
      <c r="M2614" s="688" t="s">
        <v>272</v>
      </c>
      <c r="N2614" s="94"/>
      <c r="O2614" s="94"/>
    </row>
    <row r="2615" s="647" customFormat="1" spans="1:15">
      <c r="A2615" s="686" t="s">
        <v>270</v>
      </c>
      <c r="B2615" s="686" t="s">
        <v>60</v>
      </c>
      <c r="C2615" s="94">
        <v>311000022</v>
      </c>
      <c r="D2615" s="94" t="s">
        <v>3601</v>
      </c>
      <c r="E2615" s="94"/>
      <c r="F2615" s="94"/>
      <c r="G2615" s="94"/>
      <c r="H2615" s="94"/>
      <c r="I2615" s="94"/>
      <c r="J2615" s="94"/>
      <c r="K2615" s="94"/>
      <c r="L2615" s="94"/>
      <c r="M2615" s="688" t="s">
        <v>272</v>
      </c>
      <c r="N2615" s="94"/>
      <c r="O2615" s="94"/>
    </row>
    <row r="2616" s="647" customFormat="1" spans="1:15">
      <c r="A2616" s="686" t="s">
        <v>270</v>
      </c>
      <c r="B2616" s="686" t="s">
        <v>60</v>
      </c>
      <c r="C2616" s="94">
        <v>311000023</v>
      </c>
      <c r="D2616" s="94" t="s">
        <v>3602</v>
      </c>
      <c r="E2616" s="94"/>
      <c r="F2616" s="94"/>
      <c r="G2616" s="94"/>
      <c r="H2616" s="94"/>
      <c r="I2616" s="94"/>
      <c r="J2616" s="94"/>
      <c r="K2616" s="94"/>
      <c r="L2616" s="94"/>
      <c r="M2616" s="688" t="s">
        <v>272</v>
      </c>
      <c r="N2616" s="94"/>
      <c r="O2616" s="94"/>
    </row>
    <row r="2617" s="647" customFormat="1" spans="1:15">
      <c r="A2617" s="686" t="s">
        <v>270</v>
      </c>
      <c r="B2617" s="686" t="s">
        <v>60</v>
      </c>
      <c r="C2617" s="94">
        <v>311000024</v>
      </c>
      <c r="D2617" s="94" t="s">
        <v>3603</v>
      </c>
      <c r="E2617" s="94"/>
      <c r="F2617" s="94"/>
      <c r="G2617" s="94"/>
      <c r="H2617" s="94"/>
      <c r="I2617" s="94"/>
      <c r="J2617" s="94"/>
      <c r="K2617" s="94"/>
      <c r="L2617" s="94"/>
      <c r="M2617" s="688" t="s">
        <v>272</v>
      </c>
      <c r="N2617" s="94"/>
      <c r="O2617" s="94"/>
    </row>
    <row r="2618" s="647" customFormat="1" ht="19" spans="1:15">
      <c r="A2618" s="686" t="s">
        <v>270</v>
      </c>
      <c r="B2618" s="686" t="s">
        <v>60</v>
      </c>
      <c r="C2618" s="94">
        <v>311000025</v>
      </c>
      <c r="D2618" s="94" t="s">
        <v>3604</v>
      </c>
      <c r="E2618" s="94"/>
      <c r="F2618" s="94"/>
      <c r="G2618" s="94"/>
      <c r="H2618" s="94"/>
      <c r="I2618" s="94"/>
      <c r="J2618" s="94"/>
      <c r="K2618" s="94"/>
      <c r="L2618" s="94"/>
      <c r="M2618" s="688" t="s">
        <v>272</v>
      </c>
      <c r="N2618" s="94"/>
      <c r="O2618" s="94"/>
    </row>
    <row r="2619" s="647" customFormat="1" spans="1:15">
      <c r="A2619" s="783" t="s">
        <v>270</v>
      </c>
      <c r="B2619" s="704" t="s">
        <v>60</v>
      </c>
      <c r="C2619" s="94">
        <v>311000026</v>
      </c>
      <c r="D2619" s="94" t="s">
        <v>3605</v>
      </c>
      <c r="E2619" s="94"/>
      <c r="F2619" s="94"/>
      <c r="G2619" s="94"/>
      <c r="H2619" s="94"/>
      <c r="I2619" s="94"/>
      <c r="J2619" s="94"/>
      <c r="K2619" s="94"/>
      <c r="L2619" s="94"/>
      <c r="M2619" s="688" t="s">
        <v>272</v>
      </c>
      <c r="N2619" s="94"/>
      <c r="O2619" s="94"/>
    </row>
    <row r="2620" s="647" customFormat="1" ht="19" spans="1:15">
      <c r="A2620" s="686" t="s">
        <v>270</v>
      </c>
      <c r="B2620" s="686" t="s">
        <v>60</v>
      </c>
      <c r="C2620" s="94">
        <v>311000027</v>
      </c>
      <c r="D2620" s="94" t="s">
        <v>3606</v>
      </c>
      <c r="E2620" s="94"/>
      <c r="F2620" s="94"/>
      <c r="G2620" s="94"/>
      <c r="H2620" s="94"/>
      <c r="I2620" s="94"/>
      <c r="J2620" s="94"/>
      <c r="K2620" s="94"/>
      <c r="L2620" s="94"/>
      <c r="M2620" s="688" t="s">
        <v>272</v>
      </c>
      <c r="N2620" s="94"/>
      <c r="O2620" s="94"/>
    </row>
    <row r="2621" s="647" customFormat="1" spans="1:15">
      <c r="A2621" s="686" t="s">
        <v>270</v>
      </c>
      <c r="B2621" s="686" t="s">
        <v>60</v>
      </c>
      <c r="C2621" s="94">
        <v>311000028</v>
      </c>
      <c r="D2621" s="94" t="s">
        <v>3607</v>
      </c>
      <c r="E2621" s="94"/>
      <c r="F2621" s="94"/>
      <c r="G2621" s="94"/>
      <c r="H2621" s="94"/>
      <c r="I2621" s="94"/>
      <c r="J2621" s="94"/>
      <c r="K2621" s="94"/>
      <c r="L2621" s="94"/>
      <c r="M2621" s="688" t="s">
        <v>272</v>
      </c>
      <c r="N2621" s="94"/>
      <c r="O2621" s="94"/>
    </row>
    <row r="2622" s="647" customFormat="1" spans="1:15">
      <c r="A2622" s="686" t="s">
        <v>270</v>
      </c>
      <c r="B2622" s="686" t="s">
        <v>60</v>
      </c>
      <c r="C2622" s="94">
        <v>311000029</v>
      </c>
      <c r="D2622" s="94" t="s">
        <v>3608</v>
      </c>
      <c r="E2622" s="94"/>
      <c r="F2622" s="94"/>
      <c r="G2622" s="94"/>
      <c r="H2622" s="94"/>
      <c r="I2622" s="94"/>
      <c r="J2622" s="94"/>
      <c r="K2622" s="94"/>
      <c r="L2622" s="94"/>
      <c r="M2622" s="688" t="s">
        <v>272</v>
      </c>
      <c r="N2622" s="94"/>
      <c r="O2622" s="94"/>
    </row>
    <row r="2623" s="647" customFormat="1" spans="1:15">
      <c r="A2623" s="686" t="s">
        <v>270</v>
      </c>
      <c r="B2623" s="686" t="s">
        <v>60</v>
      </c>
      <c r="C2623" s="94">
        <v>311000030</v>
      </c>
      <c r="D2623" s="94" t="s">
        <v>3609</v>
      </c>
      <c r="E2623" s="94"/>
      <c r="F2623" s="94"/>
      <c r="G2623" s="94"/>
      <c r="H2623" s="94"/>
      <c r="I2623" s="94"/>
      <c r="J2623" s="94"/>
      <c r="K2623" s="94"/>
      <c r="L2623" s="94"/>
      <c r="M2623" s="688" t="s">
        <v>272</v>
      </c>
      <c r="N2623" s="94"/>
      <c r="O2623" s="94"/>
    </row>
    <row r="2624" s="647" customFormat="1" spans="1:15">
      <c r="A2624" s="686" t="s">
        <v>270</v>
      </c>
      <c r="B2624" s="686" t="s">
        <v>60</v>
      </c>
      <c r="C2624" s="94">
        <v>311000031</v>
      </c>
      <c r="D2624" s="94" t="s">
        <v>3610</v>
      </c>
      <c r="E2624" s="94"/>
      <c r="F2624" s="94"/>
      <c r="G2624" s="94"/>
      <c r="H2624" s="94"/>
      <c r="I2624" s="94"/>
      <c r="J2624" s="94"/>
      <c r="K2624" s="94"/>
      <c r="L2624" s="94"/>
      <c r="M2624" s="688" t="s">
        <v>272</v>
      </c>
      <c r="N2624" s="94"/>
      <c r="O2624" s="94"/>
    </row>
    <row r="2625" s="647" customFormat="1" spans="1:15">
      <c r="A2625" s="686" t="s">
        <v>270</v>
      </c>
      <c r="B2625" s="686" t="s">
        <v>60</v>
      </c>
      <c r="C2625" s="94">
        <v>311000032</v>
      </c>
      <c r="D2625" s="94" t="s">
        <v>3611</v>
      </c>
      <c r="E2625" s="94"/>
      <c r="F2625" s="94"/>
      <c r="G2625" s="94"/>
      <c r="H2625" s="94"/>
      <c r="I2625" s="94"/>
      <c r="J2625" s="94"/>
      <c r="K2625" s="94"/>
      <c r="L2625" s="94"/>
      <c r="M2625" s="688" t="s">
        <v>272</v>
      </c>
      <c r="N2625" s="94"/>
      <c r="O2625" s="94"/>
    </row>
    <row r="2626" s="647" customFormat="1" spans="1:15">
      <c r="A2626" s="686" t="s">
        <v>270</v>
      </c>
      <c r="B2626" s="686" t="s">
        <v>60</v>
      </c>
      <c r="C2626" s="94">
        <v>311000033</v>
      </c>
      <c r="D2626" s="94" t="s">
        <v>3612</v>
      </c>
      <c r="E2626" s="94"/>
      <c r="F2626" s="94"/>
      <c r="G2626" s="94"/>
      <c r="H2626" s="94"/>
      <c r="I2626" s="94"/>
      <c r="J2626" s="94"/>
      <c r="K2626" s="94"/>
      <c r="L2626" s="94"/>
      <c r="M2626" s="688" t="s">
        <v>272</v>
      </c>
      <c r="N2626" s="94"/>
      <c r="O2626" s="94"/>
    </row>
    <row r="2627" s="647" customFormat="1" spans="1:15">
      <c r="A2627" s="686" t="s">
        <v>270</v>
      </c>
      <c r="B2627" s="686" t="s">
        <v>71</v>
      </c>
      <c r="C2627" s="94">
        <v>311000034</v>
      </c>
      <c r="D2627" s="94" t="s">
        <v>3613</v>
      </c>
      <c r="E2627" s="94"/>
      <c r="F2627" s="94"/>
      <c r="G2627" s="94"/>
      <c r="H2627" s="94"/>
      <c r="I2627" s="94"/>
      <c r="J2627" s="94"/>
      <c r="K2627" s="94"/>
      <c r="L2627" s="94"/>
      <c r="M2627" s="688" t="s">
        <v>272</v>
      </c>
      <c r="N2627" s="94"/>
      <c r="O2627" s="94"/>
    </row>
    <row r="2628" s="647" customFormat="1" ht="19" spans="1:15">
      <c r="A2628" s="686" t="s">
        <v>270</v>
      </c>
      <c r="B2628" s="686" t="s">
        <v>60</v>
      </c>
      <c r="C2628" s="94">
        <v>311000035</v>
      </c>
      <c r="D2628" s="94" t="s">
        <v>3614</v>
      </c>
      <c r="E2628" s="94"/>
      <c r="F2628" s="94"/>
      <c r="G2628" s="94"/>
      <c r="H2628" s="94"/>
      <c r="I2628" s="94"/>
      <c r="J2628" s="94"/>
      <c r="K2628" s="94"/>
      <c r="L2628" s="94"/>
      <c r="M2628" s="688" t="s">
        <v>272</v>
      </c>
      <c r="N2628" s="94"/>
      <c r="O2628" s="94"/>
    </row>
    <row r="2629" s="647" customFormat="1" spans="1:15">
      <c r="A2629" s="686" t="s">
        <v>270</v>
      </c>
      <c r="B2629" s="686" t="s">
        <v>60</v>
      </c>
      <c r="C2629" s="94">
        <v>311000036</v>
      </c>
      <c r="D2629" s="94" t="s">
        <v>3615</v>
      </c>
      <c r="E2629" s="94"/>
      <c r="F2629" s="94"/>
      <c r="G2629" s="94"/>
      <c r="H2629" s="94"/>
      <c r="I2629" s="94"/>
      <c r="J2629" s="94"/>
      <c r="K2629" s="94"/>
      <c r="L2629" s="94"/>
      <c r="M2629" s="688" t="s">
        <v>272</v>
      </c>
      <c r="N2629" s="94"/>
      <c r="O2629" s="94"/>
    </row>
    <row r="2630" s="647" customFormat="1" spans="1:15">
      <c r="A2630" s="686" t="s">
        <v>270</v>
      </c>
      <c r="B2630" s="686" t="s">
        <v>60</v>
      </c>
      <c r="C2630" s="94">
        <v>311000037</v>
      </c>
      <c r="D2630" s="94" t="s">
        <v>3616</v>
      </c>
      <c r="E2630" s="94"/>
      <c r="F2630" s="94"/>
      <c r="G2630" s="94"/>
      <c r="H2630" s="94"/>
      <c r="I2630" s="94"/>
      <c r="J2630" s="94"/>
      <c r="K2630" s="94"/>
      <c r="L2630" s="94"/>
      <c r="M2630" s="688" t="s">
        <v>272</v>
      </c>
      <c r="N2630" s="94"/>
      <c r="O2630" s="94"/>
    </row>
    <row r="2631" s="647" customFormat="1" spans="1:15">
      <c r="A2631" s="686" t="s">
        <v>270</v>
      </c>
      <c r="B2631" s="686" t="s">
        <v>71</v>
      </c>
      <c r="C2631" s="94">
        <v>311000038</v>
      </c>
      <c r="D2631" s="94" t="s">
        <v>3617</v>
      </c>
      <c r="E2631" s="94"/>
      <c r="F2631" s="94"/>
      <c r="G2631" s="94"/>
      <c r="H2631" s="94"/>
      <c r="I2631" s="94"/>
      <c r="J2631" s="94"/>
      <c r="K2631" s="94"/>
      <c r="L2631" s="94"/>
      <c r="M2631" s="688" t="s">
        <v>272</v>
      </c>
      <c r="N2631" s="94"/>
      <c r="O2631" s="94"/>
    </row>
    <row r="2632" s="647" customFormat="1" spans="1:15">
      <c r="A2632" s="686" t="s">
        <v>270</v>
      </c>
      <c r="B2632" s="686" t="s">
        <v>71</v>
      </c>
      <c r="C2632" s="94">
        <v>311000039</v>
      </c>
      <c r="D2632" s="94" t="s">
        <v>3618</v>
      </c>
      <c r="E2632" s="94"/>
      <c r="F2632" s="94"/>
      <c r="G2632" s="94"/>
      <c r="H2632" s="94"/>
      <c r="I2632" s="94"/>
      <c r="J2632" s="94"/>
      <c r="K2632" s="94"/>
      <c r="L2632" s="94"/>
      <c r="M2632" s="688" t="s">
        <v>272</v>
      </c>
      <c r="N2632" s="94"/>
      <c r="O2632" s="94"/>
    </row>
    <row r="2633" s="647" customFormat="1" spans="1:15">
      <c r="A2633" s="686" t="s">
        <v>270</v>
      </c>
      <c r="B2633" s="686" t="s">
        <v>60</v>
      </c>
      <c r="C2633" s="94">
        <v>311000040</v>
      </c>
      <c r="D2633" s="94" t="s">
        <v>3619</v>
      </c>
      <c r="E2633" s="94"/>
      <c r="F2633" s="94"/>
      <c r="G2633" s="94"/>
      <c r="H2633" s="94"/>
      <c r="I2633" s="94"/>
      <c r="J2633" s="94"/>
      <c r="K2633" s="94"/>
      <c r="L2633" s="94"/>
      <c r="M2633" s="688" t="s">
        <v>272</v>
      </c>
      <c r="N2633" s="94"/>
      <c r="O2633" s="94"/>
    </row>
    <row r="2634" s="647" customFormat="1" ht="19" spans="1:15">
      <c r="A2634" s="686" t="s">
        <v>323</v>
      </c>
      <c r="B2634" s="686" t="s">
        <v>60</v>
      </c>
      <c r="C2634" s="94">
        <v>311000041</v>
      </c>
      <c r="D2634" s="94" t="s">
        <v>3620</v>
      </c>
      <c r="E2634" s="94"/>
      <c r="F2634" s="94" t="s">
        <v>3621</v>
      </c>
      <c r="G2634" s="94" t="s">
        <v>161</v>
      </c>
      <c r="H2634" s="94">
        <v>650</v>
      </c>
      <c r="I2634" s="94">
        <v>650</v>
      </c>
      <c r="J2634" s="94"/>
      <c r="K2634" s="94"/>
      <c r="L2634" s="94"/>
      <c r="M2634" s="688"/>
      <c r="N2634" s="94" t="s">
        <v>162</v>
      </c>
      <c r="O2634" s="94"/>
    </row>
    <row r="2635" s="647" customFormat="1" ht="97" customHeight="1" spans="1:15">
      <c r="A2635" s="686" t="s">
        <v>53</v>
      </c>
      <c r="B2635" s="686" t="s">
        <v>60</v>
      </c>
      <c r="C2635" s="94">
        <v>311000042</v>
      </c>
      <c r="D2635" s="94" t="s">
        <v>3622</v>
      </c>
      <c r="E2635" s="94" t="s">
        <v>3623</v>
      </c>
      <c r="F2635" s="94"/>
      <c r="G2635" s="94" t="s">
        <v>161</v>
      </c>
      <c r="H2635" s="94">
        <v>1430</v>
      </c>
      <c r="I2635" s="94">
        <v>1430</v>
      </c>
      <c r="J2635" s="94"/>
      <c r="K2635" s="94"/>
      <c r="L2635" s="94"/>
      <c r="M2635" s="688"/>
      <c r="N2635" s="94" t="s">
        <v>128</v>
      </c>
      <c r="O2635" s="94"/>
    </row>
    <row r="2636" s="647" customFormat="1" ht="27" customHeight="1" spans="1:15">
      <c r="A2636" s="715" t="s">
        <v>3624</v>
      </c>
      <c r="B2636" s="686" t="s">
        <v>60</v>
      </c>
      <c r="C2636" s="94">
        <v>311000043</v>
      </c>
      <c r="D2636" s="94" t="s">
        <v>3625</v>
      </c>
      <c r="E2636" s="94"/>
      <c r="F2636" s="94"/>
      <c r="G2636" s="94"/>
      <c r="H2636" s="94"/>
      <c r="I2636" s="94"/>
      <c r="J2636" s="94"/>
      <c r="K2636" s="94"/>
      <c r="L2636" s="94"/>
      <c r="M2636" s="688" t="s">
        <v>3359</v>
      </c>
      <c r="N2636" s="94"/>
      <c r="O2636" s="94"/>
    </row>
    <row r="2637" s="647" customFormat="1" ht="30" customHeight="1" spans="1:15">
      <c r="A2637" s="715" t="s">
        <v>3626</v>
      </c>
      <c r="B2637" s="686" t="s">
        <v>60</v>
      </c>
      <c r="C2637" s="94">
        <v>311000044</v>
      </c>
      <c r="D2637" s="94" t="s">
        <v>3627</v>
      </c>
      <c r="E2637" s="94"/>
      <c r="F2637" s="94"/>
      <c r="G2637" s="94"/>
      <c r="H2637" s="94"/>
      <c r="I2637" s="94"/>
      <c r="J2637" s="94"/>
      <c r="K2637" s="94"/>
      <c r="L2637" s="94"/>
      <c r="M2637" s="688" t="s">
        <v>3359</v>
      </c>
      <c r="N2637" s="94"/>
      <c r="O2637" s="94"/>
    </row>
    <row r="2638" s="647" customFormat="1" ht="32" customHeight="1" spans="1:15">
      <c r="A2638" s="709" t="s">
        <v>3628</v>
      </c>
      <c r="B2638" s="704" t="s">
        <v>60</v>
      </c>
      <c r="C2638" s="94">
        <v>311000045</v>
      </c>
      <c r="D2638" s="94" t="s">
        <v>3629</v>
      </c>
      <c r="E2638" s="94"/>
      <c r="F2638" s="94"/>
      <c r="G2638" s="94"/>
      <c r="H2638" s="94"/>
      <c r="I2638" s="94"/>
      <c r="J2638" s="94"/>
      <c r="K2638" s="94"/>
      <c r="L2638" s="94"/>
      <c r="M2638" s="688" t="s">
        <v>3359</v>
      </c>
      <c r="N2638" s="94"/>
      <c r="O2638" s="94"/>
    </row>
    <row r="2639" s="647" customFormat="1" spans="1:15">
      <c r="A2639" s="686" t="s">
        <v>21</v>
      </c>
      <c r="B2639" s="686"/>
      <c r="C2639" s="94">
        <v>3111</v>
      </c>
      <c r="D2639" s="94" t="s">
        <v>3630</v>
      </c>
      <c r="E2639" s="94"/>
      <c r="F2639" s="94"/>
      <c r="G2639" s="94"/>
      <c r="H2639" s="94" t="s">
        <v>20</v>
      </c>
      <c r="I2639" s="94" t="s">
        <v>20</v>
      </c>
      <c r="J2639" s="94"/>
      <c r="K2639" s="94"/>
      <c r="L2639" s="94"/>
      <c r="M2639" s="688"/>
      <c r="N2639" s="94" t="s">
        <v>20</v>
      </c>
      <c r="O2639" s="94"/>
    </row>
    <row r="2640" s="647" customFormat="1" ht="19" spans="1:15">
      <c r="A2640" s="686" t="s">
        <v>270</v>
      </c>
      <c r="B2640" s="686" t="s">
        <v>60</v>
      </c>
      <c r="C2640" s="94">
        <v>311100001</v>
      </c>
      <c r="D2640" s="94" t="s">
        <v>3631</v>
      </c>
      <c r="E2640" s="94"/>
      <c r="F2640" s="94"/>
      <c r="G2640" s="94"/>
      <c r="H2640" s="94"/>
      <c r="I2640" s="94"/>
      <c r="J2640" s="94"/>
      <c r="K2640" s="94"/>
      <c r="L2640" s="94"/>
      <c r="M2640" s="688" t="s">
        <v>272</v>
      </c>
      <c r="N2640" s="94"/>
      <c r="O2640" s="94"/>
    </row>
    <row r="2641" s="647" customFormat="1" spans="1:15">
      <c r="A2641" s="686" t="s">
        <v>270</v>
      </c>
      <c r="B2641" s="686" t="s">
        <v>60</v>
      </c>
      <c r="C2641" s="94">
        <v>311100002</v>
      </c>
      <c r="D2641" s="94" t="s">
        <v>3632</v>
      </c>
      <c r="E2641" s="94"/>
      <c r="F2641" s="94"/>
      <c r="G2641" s="94"/>
      <c r="H2641" s="94"/>
      <c r="I2641" s="94"/>
      <c r="J2641" s="94"/>
      <c r="K2641" s="94"/>
      <c r="L2641" s="94"/>
      <c r="M2641" s="688" t="s">
        <v>272</v>
      </c>
      <c r="N2641" s="94"/>
      <c r="O2641" s="94"/>
    </row>
    <row r="2642" s="647" customFormat="1" spans="1:15">
      <c r="A2642" s="686" t="s">
        <v>270</v>
      </c>
      <c r="B2642" s="686" t="s">
        <v>71</v>
      </c>
      <c r="C2642" s="94">
        <v>311100003</v>
      </c>
      <c r="D2642" s="94" t="s">
        <v>3633</v>
      </c>
      <c r="E2642" s="94"/>
      <c r="F2642" s="94"/>
      <c r="G2642" s="94"/>
      <c r="H2642" s="94"/>
      <c r="I2642" s="94"/>
      <c r="J2642" s="94"/>
      <c r="K2642" s="94"/>
      <c r="L2642" s="94"/>
      <c r="M2642" s="688" t="s">
        <v>272</v>
      </c>
      <c r="N2642" s="94"/>
      <c r="O2642" s="94"/>
    </row>
    <row r="2643" s="647" customFormat="1" spans="1:15">
      <c r="A2643" s="686" t="s">
        <v>270</v>
      </c>
      <c r="B2643" s="686" t="s">
        <v>71</v>
      </c>
      <c r="C2643" s="94">
        <v>311100004</v>
      </c>
      <c r="D2643" s="94" t="s">
        <v>3634</v>
      </c>
      <c r="E2643" s="94"/>
      <c r="F2643" s="94"/>
      <c r="G2643" s="94"/>
      <c r="H2643" s="94"/>
      <c r="I2643" s="94"/>
      <c r="J2643" s="94"/>
      <c r="K2643" s="94"/>
      <c r="L2643" s="94"/>
      <c r="M2643" s="688" t="s">
        <v>272</v>
      </c>
      <c r="N2643" s="94"/>
      <c r="O2643" s="94"/>
    </row>
    <row r="2644" s="647" customFormat="1" spans="1:15">
      <c r="A2644" s="686" t="s">
        <v>270</v>
      </c>
      <c r="B2644" s="686" t="s">
        <v>71</v>
      </c>
      <c r="C2644" s="94">
        <v>311100005</v>
      </c>
      <c r="D2644" s="94" t="s">
        <v>3635</v>
      </c>
      <c r="E2644" s="94"/>
      <c r="F2644" s="94"/>
      <c r="G2644" s="94"/>
      <c r="H2644" s="94"/>
      <c r="I2644" s="94"/>
      <c r="J2644" s="94"/>
      <c r="K2644" s="94"/>
      <c r="L2644" s="94"/>
      <c r="M2644" s="688" t="s">
        <v>272</v>
      </c>
      <c r="N2644" s="94"/>
      <c r="O2644" s="94"/>
    </row>
    <row r="2645" s="647" customFormat="1" spans="1:15">
      <c r="A2645" s="686" t="s">
        <v>323</v>
      </c>
      <c r="B2645" s="686" t="s">
        <v>71</v>
      </c>
      <c r="C2645" s="94">
        <v>311100006</v>
      </c>
      <c r="D2645" s="94" t="s">
        <v>3636</v>
      </c>
      <c r="E2645" s="94" t="s">
        <v>3637</v>
      </c>
      <c r="F2645" s="94"/>
      <c r="G2645" s="94" t="s">
        <v>161</v>
      </c>
      <c r="H2645" s="94">
        <v>195</v>
      </c>
      <c r="I2645" s="94">
        <v>195</v>
      </c>
      <c r="J2645" s="94"/>
      <c r="K2645" s="94"/>
      <c r="L2645" s="94"/>
      <c r="M2645" s="688"/>
      <c r="N2645" s="94" t="s">
        <v>162</v>
      </c>
      <c r="O2645" s="94"/>
    </row>
    <row r="2646" s="647" customFormat="1" spans="1:15">
      <c r="A2646" s="686" t="s">
        <v>60</v>
      </c>
      <c r="B2646" s="686" t="s">
        <v>71</v>
      </c>
      <c r="C2646" s="94">
        <v>311100007</v>
      </c>
      <c r="D2646" s="94" t="s">
        <v>3638</v>
      </c>
      <c r="E2646" s="94"/>
      <c r="F2646" s="94"/>
      <c r="G2646" s="94"/>
      <c r="H2646" s="94"/>
      <c r="I2646" s="94"/>
      <c r="J2646" s="94"/>
      <c r="K2646" s="94"/>
      <c r="L2646" s="94"/>
      <c r="M2646" s="688" t="s">
        <v>951</v>
      </c>
      <c r="N2646" s="94"/>
      <c r="O2646" s="94"/>
    </row>
    <row r="2647" s="647" customFormat="1" spans="1:15">
      <c r="A2647" s="686" t="s">
        <v>21</v>
      </c>
      <c r="B2647" s="686" t="s">
        <v>71</v>
      </c>
      <c r="C2647" s="94">
        <v>311100008</v>
      </c>
      <c r="D2647" s="94" t="s">
        <v>3639</v>
      </c>
      <c r="E2647" s="94" t="s">
        <v>3640</v>
      </c>
      <c r="F2647" s="94" t="s">
        <v>136</v>
      </c>
      <c r="G2647" s="94" t="s">
        <v>161</v>
      </c>
      <c r="H2647" s="94">
        <v>42</v>
      </c>
      <c r="I2647" s="94">
        <v>42</v>
      </c>
      <c r="J2647" s="94"/>
      <c r="K2647" s="94"/>
      <c r="L2647" s="94"/>
      <c r="M2647" s="688"/>
      <c r="N2647" s="94" t="s">
        <v>118</v>
      </c>
      <c r="O2647" s="94"/>
    </row>
    <row r="2648" s="647" customFormat="1" spans="1:15">
      <c r="A2648" s="686" t="s">
        <v>270</v>
      </c>
      <c r="B2648" s="686" t="s">
        <v>60</v>
      </c>
      <c r="C2648" s="94">
        <v>311100009</v>
      </c>
      <c r="D2648" s="94" t="s">
        <v>3641</v>
      </c>
      <c r="E2648" s="94"/>
      <c r="F2648" s="94"/>
      <c r="G2648" s="94"/>
      <c r="H2648" s="94"/>
      <c r="I2648" s="94"/>
      <c r="J2648" s="94"/>
      <c r="K2648" s="94"/>
      <c r="L2648" s="94"/>
      <c r="M2648" s="688" t="s">
        <v>272</v>
      </c>
      <c r="N2648" s="94"/>
      <c r="O2648" s="94"/>
    </row>
    <row r="2649" s="647" customFormat="1" spans="1:15">
      <c r="A2649" s="686" t="s">
        <v>270</v>
      </c>
      <c r="B2649" s="686" t="s">
        <v>60</v>
      </c>
      <c r="C2649" s="94">
        <v>311100010</v>
      </c>
      <c r="D2649" s="94" t="s">
        <v>3642</v>
      </c>
      <c r="E2649" s="94"/>
      <c r="F2649" s="94"/>
      <c r="G2649" s="94"/>
      <c r="H2649" s="94"/>
      <c r="I2649" s="94"/>
      <c r="J2649" s="94"/>
      <c r="K2649" s="94"/>
      <c r="L2649" s="94"/>
      <c r="M2649" s="688" t="s">
        <v>272</v>
      </c>
      <c r="N2649" s="94"/>
      <c r="O2649" s="94"/>
    </row>
    <row r="2650" s="647" customFormat="1" spans="1:15">
      <c r="A2650" s="686" t="s">
        <v>270</v>
      </c>
      <c r="B2650" s="686" t="s">
        <v>71</v>
      </c>
      <c r="C2650" s="94">
        <v>311100011</v>
      </c>
      <c r="D2650" s="94" t="s">
        <v>3643</v>
      </c>
      <c r="E2650" s="94"/>
      <c r="F2650" s="94"/>
      <c r="G2650" s="94"/>
      <c r="H2650" s="94"/>
      <c r="I2650" s="94"/>
      <c r="J2650" s="94"/>
      <c r="K2650" s="94"/>
      <c r="L2650" s="94"/>
      <c r="M2650" s="688" t="s">
        <v>272</v>
      </c>
      <c r="N2650" s="94"/>
      <c r="O2650" s="94"/>
    </row>
    <row r="2651" s="647" customFormat="1" spans="1:15">
      <c r="A2651" s="686" t="s">
        <v>270</v>
      </c>
      <c r="B2651" s="686" t="s">
        <v>60</v>
      </c>
      <c r="C2651" s="94">
        <v>311100012</v>
      </c>
      <c r="D2651" s="94" t="s">
        <v>3644</v>
      </c>
      <c r="E2651" s="94"/>
      <c r="F2651" s="94"/>
      <c r="G2651" s="94"/>
      <c r="H2651" s="94"/>
      <c r="I2651" s="94"/>
      <c r="J2651" s="94"/>
      <c r="K2651" s="94"/>
      <c r="L2651" s="94"/>
      <c r="M2651" s="688" t="s">
        <v>272</v>
      </c>
      <c r="N2651" s="94"/>
      <c r="O2651" s="94"/>
    </row>
    <row r="2652" s="647" customFormat="1" spans="1:15">
      <c r="A2652" s="686" t="s">
        <v>21</v>
      </c>
      <c r="B2652" s="686" t="s">
        <v>71</v>
      </c>
      <c r="C2652" s="94">
        <v>311100013</v>
      </c>
      <c r="D2652" s="94" t="s">
        <v>3645</v>
      </c>
      <c r="E2652" s="94"/>
      <c r="F2652" s="94"/>
      <c r="G2652" s="94" t="s">
        <v>161</v>
      </c>
      <c r="H2652" s="94">
        <v>143</v>
      </c>
      <c r="I2652" s="94">
        <v>143</v>
      </c>
      <c r="J2652" s="94"/>
      <c r="K2652" s="94"/>
      <c r="L2652" s="94"/>
      <c r="M2652" s="688"/>
      <c r="N2652" s="94" t="s">
        <v>162</v>
      </c>
      <c r="O2652" s="94"/>
    </row>
    <row r="2653" s="647" customFormat="1" ht="19" spans="1:15">
      <c r="A2653" s="686" t="s">
        <v>65</v>
      </c>
      <c r="B2653" s="686" t="s">
        <v>71</v>
      </c>
      <c r="C2653" s="94">
        <v>3111000131</v>
      </c>
      <c r="D2653" s="94" t="s">
        <v>3646</v>
      </c>
      <c r="E2653" s="94"/>
      <c r="F2653" s="94" t="s">
        <v>3647</v>
      </c>
      <c r="G2653" s="94" t="s">
        <v>471</v>
      </c>
      <c r="H2653" s="94">
        <v>26</v>
      </c>
      <c r="I2653" s="94">
        <v>26</v>
      </c>
      <c r="J2653" s="94"/>
      <c r="K2653" s="94"/>
      <c r="L2653" s="94"/>
      <c r="M2653" s="688"/>
      <c r="N2653" s="94" t="s">
        <v>162</v>
      </c>
      <c r="O2653" s="94"/>
    </row>
    <row r="2654" s="647" customFormat="1" ht="19" spans="1:15">
      <c r="A2654" s="686" t="s">
        <v>21</v>
      </c>
      <c r="B2654" s="686" t="s">
        <v>71</v>
      </c>
      <c r="C2654" s="94">
        <v>311100014</v>
      </c>
      <c r="D2654" s="94" t="s">
        <v>3648</v>
      </c>
      <c r="E2654" s="94"/>
      <c r="F2654" s="94"/>
      <c r="G2654" s="94" t="s">
        <v>161</v>
      </c>
      <c r="H2654" s="94">
        <v>65</v>
      </c>
      <c r="I2654" s="94">
        <v>65</v>
      </c>
      <c r="J2654" s="94"/>
      <c r="K2654" s="94"/>
      <c r="L2654" s="94"/>
      <c r="M2654" s="688"/>
      <c r="N2654" s="94" t="s">
        <v>162</v>
      </c>
      <c r="O2654" s="94"/>
    </row>
    <row r="2655" s="647" customFormat="1" spans="1:15">
      <c r="A2655" s="686" t="s">
        <v>270</v>
      </c>
      <c r="B2655" s="686" t="s">
        <v>71</v>
      </c>
      <c r="C2655" s="94">
        <v>311100015</v>
      </c>
      <c r="D2655" s="94" t="s">
        <v>3649</v>
      </c>
      <c r="E2655" s="94"/>
      <c r="F2655" s="94"/>
      <c r="G2655" s="94"/>
      <c r="H2655" s="94"/>
      <c r="I2655" s="94"/>
      <c r="J2655" s="94"/>
      <c r="K2655" s="94"/>
      <c r="L2655" s="94"/>
      <c r="M2655" s="688" t="s">
        <v>272</v>
      </c>
      <c r="N2655" s="94"/>
      <c r="O2655" s="94"/>
    </row>
    <row r="2656" s="647" customFormat="1" spans="1:15">
      <c r="A2656" s="686" t="s">
        <v>270</v>
      </c>
      <c r="B2656" s="686" t="s">
        <v>60</v>
      </c>
      <c r="C2656" s="94">
        <v>311100016</v>
      </c>
      <c r="D2656" s="94" t="s">
        <v>3650</v>
      </c>
      <c r="E2656" s="94"/>
      <c r="F2656" s="94"/>
      <c r="G2656" s="94"/>
      <c r="H2656" s="94"/>
      <c r="I2656" s="94"/>
      <c r="J2656" s="94"/>
      <c r="K2656" s="94"/>
      <c r="L2656" s="94"/>
      <c r="M2656" s="688" t="s">
        <v>272</v>
      </c>
      <c r="N2656" s="94"/>
      <c r="O2656" s="94"/>
    </row>
    <row r="2657" s="647" customFormat="1" spans="1:15">
      <c r="A2657" s="686" t="s">
        <v>270</v>
      </c>
      <c r="B2657" s="686" t="s">
        <v>60</v>
      </c>
      <c r="C2657" s="94">
        <v>311100017</v>
      </c>
      <c r="D2657" s="94" t="s">
        <v>3651</v>
      </c>
      <c r="E2657" s="94"/>
      <c r="F2657" s="94"/>
      <c r="G2657" s="94"/>
      <c r="H2657" s="94"/>
      <c r="I2657" s="94"/>
      <c r="J2657" s="94"/>
      <c r="K2657" s="94"/>
      <c r="L2657" s="94"/>
      <c r="M2657" s="688" t="s">
        <v>272</v>
      </c>
      <c r="N2657" s="94"/>
      <c r="O2657" s="94"/>
    </row>
    <row r="2658" s="647" customFormat="1" spans="1:15">
      <c r="A2658" s="686" t="s">
        <v>270</v>
      </c>
      <c r="B2658" s="686" t="s">
        <v>60</v>
      </c>
      <c r="C2658" s="94">
        <v>311100018</v>
      </c>
      <c r="D2658" s="94" t="s">
        <v>3652</v>
      </c>
      <c r="E2658" s="94"/>
      <c r="F2658" s="94"/>
      <c r="G2658" s="94"/>
      <c r="H2658" s="94"/>
      <c r="I2658" s="94"/>
      <c r="J2658" s="94"/>
      <c r="K2658" s="94"/>
      <c r="L2658" s="94"/>
      <c r="M2658" s="688" t="s">
        <v>272</v>
      </c>
      <c r="N2658" s="94"/>
      <c r="O2658" s="94"/>
    </row>
    <row r="2659" s="647" customFormat="1" spans="1:15">
      <c r="A2659" s="686" t="s">
        <v>270</v>
      </c>
      <c r="B2659" s="686" t="s">
        <v>60</v>
      </c>
      <c r="C2659" s="94">
        <v>311100019</v>
      </c>
      <c r="D2659" s="94" t="s">
        <v>3653</v>
      </c>
      <c r="E2659" s="94"/>
      <c r="F2659" s="94"/>
      <c r="G2659" s="94"/>
      <c r="H2659" s="94"/>
      <c r="I2659" s="94"/>
      <c r="J2659" s="94"/>
      <c r="K2659" s="94"/>
      <c r="L2659" s="94"/>
      <c r="M2659" s="688" t="s">
        <v>272</v>
      </c>
      <c r="N2659" s="94"/>
      <c r="O2659" s="94"/>
    </row>
    <row r="2660" s="647" customFormat="1" spans="1:15">
      <c r="A2660" s="686" t="s">
        <v>270</v>
      </c>
      <c r="B2660" s="686" t="s">
        <v>71</v>
      </c>
      <c r="C2660" s="94">
        <v>311100020</v>
      </c>
      <c r="D2660" s="94" t="s">
        <v>3654</v>
      </c>
      <c r="E2660" s="94"/>
      <c r="F2660" s="94"/>
      <c r="G2660" s="94"/>
      <c r="H2660" s="94"/>
      <c r="I2660" s="94"/>
      <c r="J2660" s="94"/>
      <c r="K2660" s="94"/>
      <c r="L2660" s="94"/>
      <c r="M2660" s="688" t="s">
        <v>272</v>
      </c>
      <c r="N2660" s="94"/>
      <c r="O2660" s="94"/>
    </row>
    <row r="2661" s="647" customFormat="1" spans="1:15">
      <c r="A2661" s="686" t="s">
        <v>270</v>
      </c>
      <c r="B2661" s="686" t="s">
        <v>60</v>
      </c>
      <c r="C2661" s="94" t="s">
        <v>3655</v>
      </c>
      <c r="D2661" s="94" t="s">
        <v>3656</v>
      </c>
      <c r="E2661" s="94"/>
      <c r="F2661" s="94"/>
      <c r="G2661" s="94"/>
      <c r="H2661" s="94"/>
      <c r="I2661" s="94"/>
      <c r="J2661" s="94"/>
      <c r="K2661" s="94"/>
      <c r="L2661" s="94"/>
      <c r="M2661" s="688" t="s">
        <v>272</v>
      </c>
      <c r="N2661" s="94"/>
      <c r="O2661" s="94"/>
    </row>
    <row r="2662" s="647" customFormat="1" ht="19" spans="1:15">
      <c r="A2662" s="686" t="s">
        <v>3657</v>
      </c>
      <c r="B2662" s="686"/>
      <c r="C2662" s="94">
        <v>3112</v>
      </c>
      <c r="D2662" s="94" t="s">
        <v>3658</v>
      </c>
      <c r="E2662" s="94"/>
      <c r="F2662" s="94"/>
      <c r="G2662" s="94"/>
      <c r="H2662" s="94" t="s">
        <v>20</v>
      </c>
      <c r="I2662" s="94" t="s">
        <v>20</v>
      </c>
      <c r="J2662" s="94"/>
      <c r="K2662" s="94"/>
      <c r="L2662" s="94"/>
      <c r="M2662" s="688"/>
      <c r="N2662" s="94" t="s">
        <v>20</v>
      </c>
      <c r="O2662" s="94"/>
    </row>
    <row r="2663" s="647" customFormat="1" ht="19" spans="1:15">
      <c r="A2663" s="686" t="s">
        <v>23</v>
      </c>
      <c r="B2663" s="686"/>
      <c r="C2663" s="94">
        <v>311201</v>
      </c>
      <c r="D2663" s="94" t="s">
        <v>3659</v>
      </c>
      <c r="E2663" s="94"/>
      <c r="F2663" s="94"/>
      <c r="G2663" s="94"/>
      <c r="H2663" s="94" t="s">
        <v>20</v>
      </c>
      <c r="I2663" s="94" t="s">
        <v>20</v>
      </c>
      <c r="J2663" s="94"/>
      <c r="K2663" s="94"/>
      <c r="L2663" s="94"/>
      <c r="M2663" s="688"/>
      <c r="N2663" s="94" t="s">
        <v>20</v>
      </c>
      <c r="O2663" s="94"/>
    </row>
    <row r="2664" s="647" customFormat="1" spans="1:15">
      <c r="A2664" s="686" t="s">
        <v>695</v>
      </c>
      <c r="B2664" s="686" t="s">
        <v>71</v>
      </c>
      <c r="C2664" s="94">
        <v>311201001</v>
      </c>
      <c r="D2664" s="94" t="s">
        <v>3660</v>
      </c>
      <c r="E2664" s="94"/>
      <c r="F2664" s="94"/>
      <c r="G2664" s="94"/>
      <c r="H2664" s="94"/>
      <c r="I2664" s="94"/>
      <c r="J2664" s="94"/>
      <c r="K2664" s="94"/>
      <c r="L2664" s="94"/>
      <c r="M2664" s="688" t="s">
        <v>697</v>
      </c>
      <c r="N2664" s="94"/>
      <c r="O2664" s="94"/>
    </row>
    <row r="2665" s="647" customFormat="1" spans="1:15">
      <c r="A2665" s="686" t="s">
        <v>21</v>
      </c>
      <c r="B2665" s="686" t="s">
        <v>71</v>
      </c>
      <c r="C2665" s="94">
        <v>311201002</v>
      </c>
      <c r="D2665" s="94" t="s">
        <v>3661</v>
      </c>
      <c r="E2665" s="94"/>
      <c r="F2665" s="94"/>
      <c r="G2665" s="94" t="s">
        <v>161</v>
      </c>
      <c r="H2665" s="94">
        <v>27</v>
      </c>
      <c r="I2665" s="94">
        <v>27</v>
      </c>
      <c r="J2665" s="94"/>
      <c r="K2665" s="94"/>
      <c r="L2665" s="94"/>
      <c r="M2665" s="688"/>
      <c r="N2665" s="94" t="s">
        <v>162</v>
      </c>
      <c r="O2665" s="94"/>
    </row>
    <row r="2666" s="647" customFormat="1" spans="1:15">
      <c r="A2666" s="686" t="s">
        <v>695</v>
      </c>
      <c r="B2666" s="686" t="s">
        <v>60</v>
      </c>
      <c r="C2666" s="94">
        <v>311201003</v>
      </c>
      <c r="D2666" s="94" t="s">
        <v>3662</v>
      </c>
      <c r="E2666" s="94"/>
      <c r="F2666" s="94"/>
      <c r="G2666" s="94"/>
      <c r="H2666" s="94"/>
      <c r="I2666" s="94"/>
      <c r="J2666" s="94"/>
      <c r="K2666" s="94"/>
      <c r="L2666" s="94"/>
      <c r="M2666" s="688" t="s">
        <v>697</v>
      </c>
      <c r="N2666" s="94"/>
      <c r="O2666" s="94"/>
    </row>
    <row r="2667" s="647" customFormat="1" spans="1:15">
      <c r="A2667" s="686" t="s">
        <v>695</v>
      </c>
      <c r="B2667" s="686" t="s">
        <v>71</v>
      </c>
      <c r="C2667" s="94">
        <v>311201004</v>
      </c>
      <c r="D2667" s="94" t="s">
        <v>3663</v>
      </c>
      <c r="E2667" s="94"/>
      <c r="F2667" s="94"/>
      <c r="G2667" s="94"/>
      <c r="H2667" s="94"/>
      <c r="I2667" s="94"/>
      <c r="J2667" s="94"/>
      <c r="K2667" s="94"/>
      <c r="L2667" s="94"/>
      <c r="M2667" s="688" t="s">
        <v>697</v>
      </c>
      <c r="N2667" s="94"/>
      <c r="O2667" s="94"/>
    </row>
    <row r="2668" s="647" customFormat="1" spans="1:15">
      <c r="A2668" s="686" t="s">
        <v>695</v>
      </c>
      <c r="B2668" s="686" t="s">
        <v>71</v>
      </c>
      <c r="C2668" s="94">
        <v>3112010041</v>
      </c>
      <c r="D2668" s="94" t="s">
        <v>3664</v>
      </c>
      <c r="E2668" s="94"/>
      <c r="F2668" s="94"/>
      <c r="G2668" s="94"/>
      <c r="H2668" s="94"/>
      <c r="I2668" s="94"/>
      <c r="J2668" s="94"/>
      <c r="K2668" s="94"/>
      <c r="L2668" s="94"/>
      <c r="M2668" s="688" t="s">
        <v>697</v>
      </c>
      <c r="N2668" s="94"/>
      <c r="O2668" s="94"/>
    </row>
    <row r="2669" s="647" customFormat="1" spans="1:15">
      <c r="A2669" s="686" t="s">
        <v>695</v>
      </c>
      <c r="B2669" s="686" t="s">
        <v>60</v>
      </c>
      <c r="C2669" s="94">
        <v>311201005</v>
      </c>
      <c r="D2669" s="94" t="s">
        <v>3665</v>
      </c>
      <c r="E2669" s="94"/>
      <c r="F2669" s="94"/>
      <c r="G2669" s="94"/>
      <c r="H2669" s="94"/>
      <c r="I2669" s="94"/>
      <c r="J2669" s="94"/>
      <c r="K2669" s="94"/>
      <c r="L2669" s="94"/>
      <c r="M2669" s="688" t="s">
        <v>697</v>
      </c>
      <c r="N2669" s="94"/>
      <c r="O2669" s="94"/>
    </row>
    <row r="2670" s="647" customFormat="1" spans="1:15">
      <c r="A2670" s="686" t="s">
        <v>695</v>
      </c>
      <c r="B2670" s="686" t="s">
        <v>60</v>
      </c>
      <c r="C2670" s="94">
        <v>311201006</v>
      </c>
      <c r="D2670" s="94" t="s">
        <v>3666</v>
      </c>
      <c r="E2670" s="94"/>
      <c r="F2670" s="94"/>
      <c r="G2670" s="94"/>
      <c r="H2670" s="94"/>
      <c r="I2670" s="94"/>
      <c r="J2670" s="94"/>
      <c r="K2670" s="94"/>
      <c r="L2670" s="94"/>
      <c r="M2670" s="688" t="s">
        <v>697</v>
      </c>
      <c r="N2670" s="94"/>
      <c r="O2670" s="94"/>
    </row>
    <row r="2671" s="647" customFormat="1" spans="1:15">
      <c r="A2671" s="686" t="s">
        <v>695</v>
      </c>
      <c r="B2671" s="686" t="s">
        <v>60</v>
      </c>
      <c r="C2671" s="94">
        <v>311201007</v>
      </c>
      <c r="D2671" s="94" t="s">
        <v>3667</v>
      </c>
      <c r="E2671" s="94"/>
      <c r="F2671" s="94"/>
      <c r="G2671" s="94"/>
      <c r="H2671" s="94"/>
      <c r="I2671" s="94"/>
      <c r="J2671" s="94"/>
      <c r="K2671" s="94"/>
      <c r="L2671" s="94"/>
      <c r="M2671" s="688" t="s">
        <v>697</v>
      </c>
      <c r="N2671" s="94"/>
      <c r="O2671" s="94"/>
    </row>
    <row r="2672" s="647" customFormat="1" spans="1:15">
      <c r="A2672" s="686" t="s">
        <v>695</v>
      </c>
      <c r="B2672" s="686" t="s">
        <v>71</v>
      </c>
      <c r="C2672" s="94">
        <v>311201008</v>
      </c>
      <c r="D2672" s="94" t="s">
        <v>3668</v>
      </c>
      <c r="E2672" s="94"/>
      <c r="F2672" s="94"/>
      <c r="G2672" s="94"/>
      <c r="H2672" s="94"/>
      <c r="I2672" s="94"/>
      <c r="J2672" s="94"/>
      <c r="K2672" s="94"/>
      <c r="L2672" s="94"/>
      <c r="M2672" s="688" t="s">
        <v>697</v>
      </c>
      <c r="N2672" s="94"/>
      <c r="O2672" s="94"/>
    </row>
    <row r="2673" s="647" customFormat="1" spans="1:15">
      <c r="A2673" s="686" t="s">
        <v>695</v>
      </c>
      <c r="B2673" s="686" t="s">
        <v>60</v>
      </c>
      <c r="C2673" s="94">
        <v>311201009</v>
      </c>
      <c r="D2673" s="94" t="s">
        <v>3669</v>
      </c>
      <c r="E2673" s="94"/>
      <c r="F2673" s="94"/>
      <c r="G2673" s="94"/>
      <c r="H2673" s="94"/>
      <c r="I2673" s="94"/>
      <c r="J2673" s="94"/>
      <c r="K2673" s="94"/>
      <c r="L2673" s="94"/>
      <c r="M2673" s="688" t="s">
        <v>697</v>
      </c>
      <c r="N2673" s="94"/>
      <c r="O2673" s="94"/>
    </row>
    <row r="2674" s="647" customFormat="1" spans="1:15">
      <c r="A2674" s="686" t="s">
        <v>695</v>
      </c>
      <c r="B2674" s="686" t="s">
        <v>60</v>
      </c>
      <c r="C2674" s="94">
        <v>311201010</v>
      </c>
      <c r="D2674" s="94" t="s">
        <v>3670</v>
      </c>
      <c r="E2674" s="94"/>
      <c r="F2674" s="94"/>
      <c r="G2674" s="94"/>
      <c r="H2674" s="94"/>
      <c r="I2674" s="94"/>
      <c r="J2674" s="94"/>
      <c r="K2674" s="94"/>
      <c r="L2674" s="94"/>
      <c r="M2674" s="688" t="s">
        <v>697</v>
      </c>
      <c r="N2674" s="94"/>
      <c r="O2674" s="94"/>
    </row>
    <row r="2675" s="647" customFormat="1" spans="1:15">
      <c r="A2675" s="686" t="s">
        <v>695</v>
      </c>
      <c r="B2675" s="686" t="s">
        <v>71</v>
      </c>
      <c r="C2675" s="94">
        <v>311201011</v>
      </c>
      <c r="D2675" s="94" t="s">
        <v>3671</v>
      </c>
      <c r="E2675" s="94"/>
      <c r="F2675" s="94"/>
      <c r="G2675" s="94"/>
      <c r="H2675" s="94"/>
      <c r="I2675" s="94"/>
      <c r="J2675" s="94"/>
      <c r="K2675" s="94"/>
      <c r="L2675" s="94"/>
      <c r="M2675" s="688" t="s">
        <v>697</v>
      </c>
      <c r="N2675" s="94"/>
      <c r="O2675" s="94"/>
    </row>
    <row r="2676" s="647" customFormat="1" spans="1:15">
      <c r="A2676" s="686" t="s">
        <v>695</v>
      </c>
      <c r="B2676" s="686" t="s">
        <v>60</v>
      </c>
      <c r="C2676" s="94">
        <v>311201012</v>
      </c>
      <c r="D2676" s="94" t="s">
        <v>3672</v>
      </c>
      <c r="E2676" s="94"/>
      <c r="F2676" s="94"/>
      <c r="G2676" s="94"/>
      <c r="H2676" s="94"/>
      <c r="I2676" s="94"/>
      <c r="J2676" s="94"/>
      <c r="K2676" s="94"/>
      <c r="L2676" s="94"/>
      <c r="M2676" s="688" t="s">
        <v>697</v>
      </c>
      <c r="N2676" s="94"/>
      <c r="O2676" s="94"/>
    </row>
    <row r="2677" s="647" customFormat="1" spans="1:15">
      <c r="A2677" s="686" t="s">
        <v>695</v>
      </c>
      <c r="B2677" s="686" t="s">
        <v>71</v>
      </c>
      <c r="C2677" s="94">
        <v>311201013</v>
      </c>
      <c r="D2677" s="94" t="s">
        <v>3673</v>
      </c>
      <c r="E2677" s="94"/>
      <c r="F2677" s="94"/>
      <c r="G2677" s="94"/>
      <c r="H2677" s="94"/>
      <c r="I2677" s="94"/>
      <c r="J2677" s="94"/>
      <c r="K2677" s="94"/>
      <c r="L2677" s="94"/>
      <c r="M2677" s="688" t="s">
        <v>697</v>
      </c>
      <c r="N2677" s="94"/>
      <c r="O2677" s="94"/>
    </row>
    <row r="2678" s="647" customFormat="1" spans="1:15">
      <c r="A2678" s="686" t="s">
        <v>695</v>
      </c>
      <c r="B2678" s="686" t="s">
        <v>60</v>
      </c>
      <c r="C2678" s="94">
        <v>311201014</v>
      </c>
      <c r="D2678" s="94" t="s">
        <v>3674</v>
      </c>
      <c r="E2678" s="94"/>
      <c r="F2678" s="94"/>
      <c r="G2678" s="94"/>
      <c r="H2678" s="94"/>
      <c r="I2678" s="94"/>
      <c r="J2678" s="94"/>
      <c r="K2678" s="94"/>
      <c r="L2678" s="94"/>
      <c r="M2678" s="688" t="s">
        <v>697</v>
      </c>
      <c r="N2678" s="94"/>
      <c r="O2678" s="94"/>
    </row>
    <row r="2679" s="647" customFormat="1" spans="1:15">
      <c r="A2679" s="686" t="s">
        <v>695</v>
      </c>
      <c r="B2679" s="686" t="s">
        <v>60</v>
      </c>
      <c r="C2679" s="94">
        <v>311201015</v>
      </c>
      <c r="D2679" s="94" t="s">
        <v>3675</v>
      </c>
      <c r="E2679" s="94"/>
      <c r="F2679" s="94"/>
      <c r="G2679" s="94"/>
      <c r="H2679" s="94"/>
      <c r="I2679" s="94"/>
      <c r="J2679" s="94"/>
      <c r="K2679" s="94"/>
      <c r="L2679" s="94"/>
      <c r="M2679" s="688" t="s">
        <v>697</v>
      </c>
      <c r="N2679" s="94"/>
      <c r="O2679" s="94"/>
    </row>
    <row r="2680" s="647" customFormat="1" spans="1:15">
      <c r="A2680" s="686" t="s">
        <v>695</v>
      </c>
      <c r="B2680" s="686" t="s">
        <v>60</v>
      </c>
      <c r="C2680" s="94">
        <v>311201016</v>
      </c>
      <c r="D2680" s="94" t="s">
        <v>3676</v>
      </c>
      <c r="E2680" s="94"/>
      <c r="F2680" s="94"/>
      <c r="G2680" s="94"/>
      <c r="H2680" s="94"/>
      <c r="I2680" s="94"/>
      <c r="J2680" s="94"/>
      <c r="K2680" s="94"/>
      <c r="L2680" s="94"/>
      <c r="M2680" s="688" t="s">
        <v>697</v>
      </c>
      <c r="N2680" s="94"/>
      <c r="O2680" s="94"/>
    </row>
    <row r="2681" s="647" customFormat="1" spans="1:15">
      <c r="A2681" s="686" t="s">
        <v>695</v>
      </c>
      <c r="B2681" s="686" t="s">
        <v>71</v>
      </c>
      <c r="C2681" s="94">
        <v>311201017</v>
      </c>
      <c r="D2681" s="94" t="s">
        <v>3677</v>
      </c>
      <c r="E2681" s="94"/>
      <c r="F2681" s="94"/>
      <c r="G2681" s="94"/>
      <c r="H2681" s="94"/>
      <c r="I2681" s="94"/>
      <c r="J2681" s="94"/>
      <c r="K2681" s="94"/>
      <c r="L2681" s="94"/>
      <c r="M2681" s="688" t="s">
        <v>697</v>
      </c>
      <c r="N2681" s="94"/>
      <c r="O2681" s="94"/>
    </row>
    <row r="2682" s="647" customFormat="1" spans="1:15">
      <c r="A2682" s="686" t="s">
        <v>695</v>
      </c>
      <c r="B2682" s="686" t="s">
        <v>60</v>
      </c>
      <c r="C2682" s="94">
        <v>311201018</v>
      </c>
      <c r="D2682" s="94" t="s">
        <v>3678</v>
      </c>
      <c r="E2682" s="94"/>
      <c r="F2682" s="94"/>
      <c r="G2682" s="94"/>
      <c r="H2682" s="94"/>
      <c r="I2682" s="94"/>
      <c r="J2682" s="94"/>
      <c r="K2682" s="94"/>
      <c r="L2682" s="94"/>
      <c r="M2682" s="688" t="s">
        <v>697</v>
      </c>
      <c r="N2682" s="94"/>
      <c r="O2682" s="94"/>
    </row>
    <row r="2683" s="647" customFormat="1" spans="1:15">
      <c r="A2683" s="686" t="s">
        <v>695</v>
      </c>
      <c r="B2683" s="686" t="s">
        <v>60</v>
      </c>
      <c r="C2683" s="94">
        <v>311201019</v>
      </c>
      <c r="D2683" s="94" t="s">
        <v>3679</v>
      </c>
      <c r="E2683" s="94"/>
      <c r="F2683" s="94"/>
      <c r="G2683" s="94"/>
      <c r="H2683" s="94"/>
      <c r="I2683" s="94"/>
      <c r="J2683" s="94"/>
      <c r="K2683" s="94"/>
      <c r="L2683" s="94"/>
      <c r="M2683" s="688" t="s">
        <v>697</v>
      </c>
      <c r="N2683" s="94"/>
      <c r="O2683" s="94"/>
    </row>
    <row r="2684" s="647" customFormat="1" spans="1:15">
      <c r="A2684" s="686" t="s">
        <v>695</v>
      </c>
      <c r="B2684" s="686" t="s">
        <v>60</v>
      </c>
      <c r="C2684" s="94">
        <v>311201020</v>
      </c>
      <c r="D2684" s="94" t="s">
        <v>3680</v>
      </c>
      <c r="E2684" s="94"/>
      <c r="F2684" s="94"/>
      <c r="G2684" s="94"/>
      <c r="H2684" s="94"/>
      <c r="I2684" s="94"/>
      <c r="J2684" s="94"/>
      <c r="K2684" s="94"/>
      <c r="L2684" s="94"/>
      <c r="M2684" s="688" t="s">
        <v>697</v>
      </c>
      <c r="N2684" s="94"/>
      <c r="O2684" s="94"/>
    </row>
    <row r="2685" s="647" customFormat="1" spans="1:15">
      <c r="A2685" s="686" t="s">
        <v>695</v>
      </c>
      <c r="B2685" s="686" t="s">
        <v>60</v>
      </c>
      <c r="C2685" s="94">
        <v>3112010200</v>
      </c>
      <c r="D2685" s="94" t="s">
        <v>3680</v>
      </c>
      <c r="E2685" s="94"/>
      <c r="F2685" s="94"/>
      <c r="G2685" s="94"/>
      <c r="H2685" s="94"/>
      <c r="I2685" s="94"/>
      <c r="J2685" s="94"/>
      <c r="K2685" s="94"/>
      <c r="L2685" s="94"/>
      <c r="M2685" s="688" t="s">
        <v>697</v>
      </c>
      <c r="N2685" s="94"/>
      <c r="O2685" s="94"/>
    </row>
    <row r="2686" s="647" customFormat="1" spans="1:15">
      <c r="A2686" s="686" t="s">
        <v>695</v>
      </c>
      <c r="B2686" s="686" t="s">
        <v>60</v>
      </c>
      <c r="C2686" s="94">
        <v>3112010201</v>
      </c>
      <c r="D2686" s="94" t="s">
        <v>3680</v>
      </c>
      <c r="E2686" s="94"/>
      <c r="F2686" s="94"/>
      <c r="G2686" s="94"/>
      <c r="H2686" s="94"/>
      <c r="I2686" s="94"/>
      <c r="J2686" s="94"/>
      <c r="K2686" s="94"/>
      <c r="L2686" s="94"/>
      <c r="M2686" s="688" t="s">
        <v>697</v>
      </c>
      <c r="N2686" s="94"/>
      <c r="O2686" s="94"/>
    </row>
    <row r="2687" s="647" customFormat="1" spans="1:15">
      <c r="A2687" s="686" t="s">
        <v>695</v>
      </c>
      <c r="B2687" s="686" t="s">
        <v>60</v>
      </c>
      <c r="C2687" s="94">
        <v>3112010202</v>
      </c>
      <c r="D2687" s="94" t="s">
        <v>3680</v>
      </c>
      <c r="E2687" s="94"/>
      <c r="F2687" s="94"/>
      <c r="G2687" s="94"/>
      <c r="H2687" s="94"/>
      <c r="I2687" s="94"/>
      <c r="J2687" s="94"/>
      <c r="K2687" s="94"/>
      <c r="L2687" s="94"/>
      <c r="M2687" s="688" t="s">
        <v>697</v>
      </c>
      <c r="N2687" s="94"/>
      <c r="O2687" s="94"/>
    </row>
    <row r="2688" s="647" customFormat="1" spans="1:15">
      <c r="A2688" s="686" t="s">
        <v>695</v>
      </c>
      <c r="B2688" s="686" t="s">
        <v>60</v>
      </c>
      <c r="C2688" s="94">
        <v>3112010203</v>
      </c>
      <c r="D2688" s="94" t="s">
        <v>3680</v>
      </c>
      <c r="E2688" s="94"/>
      <c r="F2688" s="94"/>
      <c r="G2688" s="94"/>
      <c r="H2688" s="94"/>
      <c r="I2688" s="94"/>
      <c r="J2688" s="94"/>
      <c r="K2688" s="94"/>
      <c r="L2688" s="94"/>
      <c r="M2688" s="688" t="s">
        <v>697</v>
      </c>
      <c r="N2688" s="94"/>
      <c r="O2688" s="94"/>
    </row>
    <row r="2689" s="647" customFormat="1" ht="19" spans="1:15">
      <c r="A2689" s="686" t="s">
        <v>60</v>
      </c>
      <c r="B2689" s="686" t="s">
        <v>60</v>
      </c>
      <c r="C2689" s="94">
        <v>311201021</v>
      </c>
      <c r="D2689" s="94" t="s">
        <v>3681</v>
      </c>
      <c r="E2689" s="94"/>
      <c r="F2689" s="94"/>
      <c r="G2689" s="94" t="s">
        <v>161</v>
      </c>
      <c r="H2689" s="94">
        <v>120</v>
      </c>
      <c r="I2689" s="94">
        <v>120</v>
      </c>
      <c r="J2689" s="94"/>
      <c r="K2689" s="94"/>
      <c r="L2689" s="94"/>
      <c r="M2689" s="688"/>
      <c r="N2689" s="94" t="s">
        <v>162</v>
      </c>
      <c r="O2689" s="94"/>
    </row>
    <row r="2690" s="647" customFormat="1" ht="19" spans="1:15">
      <c r="A2690" s="686" t="s">
        <v>60</v>
      </c>
      <c r="B2690" s="686" t="s">
        <v>169</v>
      </c>
      <c r="C2690" s="94">
        <v>311201022</v>
      </c>
      <c r="D2690" s="94" t="s">
        <v>3682</v>
      </c>
      <c r="E2690" s="94"/>
      <c r="F2690" s="94"/>
      <c r="G2690" s="94" t="s">
        <v>161</v>
      </c>
      <c r="H2690" s="94">
        <v>1600</v>
      </c>
      <c r="I2690" s="94">
        <v>1360</v>
      </c>
      <c r="J2690" s="94"/>
      <c r="K2690" s="94"/>
      <c r="L2690" s="94"/>
      <c r="M2690" s="688"/>
      <c r="N2690" s="94" t="s">
        <v>162</v>
      </c>
      <c r="O2690" s="94"/>
    </row>
    <row r="2691" s="647" customFormat="1" spans="1:15">
      <c r="A2691" s="766" t="s">
        <v>3683</v>
      </c>
      <c r="B2691" s="686" t="s">
        <v>71</v>
      </c>
      <c r="C2691" s="94">
        <v>311201023</v>
      </c>
      <c r="D2691" s="94" t="s">
        <v>3684</v>
      </c>
      <c r="E2691" s="94"/>
      <c r="F2691" s="94"/>
      <c r="G2691" s="94"/>
      <c r="H2691" s="94"/>
      <c r="I2691" s="94"/>
      <c r="J2691" s="94"/>
      <c r="K2691" s="94"/>
      <c r="L2691" s="94"/>
      <c r="M2691" s="767" t="s">
        <v>3685</v>
      </c>
      <c r="N2691" s="94"/>
      <c r="O2691" s="94"/>
    </row>
    <row r="2692" s="647" customFormat="1" spans="1:15">
      <c r="A2692" s="766" t="s">
        <v>378</v>
      </c>
      <c r="B2692" s="686" t="s">
        <v>71</v>
      </c>
      <c r="C2692" s="94">
        <v>311201024</v>
      </c>
      <c r="D2692" s="94" t="s">
        <v>3686</v>
      </c>
      <c r="E2692" s="94"/>
      <c r="F2692" s="94"/>
      <c r="G2692" s="94"/>
      <c r="H2692" s="94"/>
      <c r="I2692" s="94"/>
      <c r="J2692" s="94"/>
      <c r="K2692" s="94"/>
      <c r="L2692" s="94"/>
      <c r="M2692" s="767" t="s">
        <v>3685</v>
      </c>
      <c r="N2692" s="94"/>
      <c r="O2692" s="94"/>
    </row>
    <row r="2693" s="647" customFormat="1" spans="1:15">
      <c r="A2693" s="686" t="s">
        <v>3683</v>
      </c>
      <c r="B2693" s="686" t="s">
        <v>71</v>
      </c>
      <c r="C2693" s="94">
        <v>311201025</v>
      </c>
      <c r="D2693" s="94" t="s">
        <v>3687</v>
      </c>
      <c r="E2693" s="94"/>
      <c r="F2693" s="94"/>
      <c r="G2693" s="94" t="s">
        <v>161</v>
      </c>
      <c r="H2693" s="94">
        <v>18</v>
      </c>
      <c r="I2693" s="94">
        <v>18</v>
      </c>
      <c r="J2693" s="94"/>
      <c r="K2693" s="94"/>
      <c r="L2693" s="94"/>
      <c r="M2693" s="688"/>
      <c r="N2693" s="94" t="s">
        <v>128</v>
      </c>
      <c r="O2693" s="94"/>
    </row>
    <row r="2694" s="647" customFormat="1" spans="1:15">
      <c r="A2694" s="686" t="s">
        <v>3688</v>
      </c>
      <c r="B2694" s="686" t="s">
        <v>71</v>
      </c>
      <c r="C2694" s="94">
        <v>3112010250</v>
      </c>
      <c r="D2694" s="94" t="s">
        <v>3687</v>
      </c>
      <c r="E2694" s="94" t="s">
        <v>3689</v>
      </c>
      <c r="F2694" s="94"/>
      <c r="G2694" s="94" t="s">
        <v>161</v>
      </c>
      <c r="H2694" s="94">
        <v>30</v>
      </c>
      <c r="I2694" s="94">
        <v>30</v>
      </c>
      <c r="J2694" s="94"/>
      <c r="K2694" s="94"/>
      <c r="L2694" s="94"/>
      <c r="M2694" s="688"/>
      <c r="N2694" s="94" t="s">
        <v>128</v>
      </c>
      <c r="O2694" s="94"/>
    </row>
    <row r="2695" s="647" customFormat="1" spans="1:15">
      <c r="A2695" s="686" t="s">
        <v>378</v>
      </c>
      <c r="B2695" s="686"/>
      <c r="C2695" s="94">
        <v>311201026</v>
      </c>
      <c r="D2695" s="94" t="s">
        <v>3690</v>
      </c>
      <c r="E2695" s="94"/>
      <c r="F2695" s="94"/>
      <c r="G2695" s="94" t="s">
        <v>161</v>
      </c>
      <c r="H2695" s="94" t="s">
        <v>20</v>
      </c>
      <c r="I2695" s="94" t="s">
        <v>20</v>
      </c>
      <c r="J2695" s="94"/>
      <c r="K2695" s="94"/>
      <c r="L2695" s="94"/>
      <c r="M2695" s="688"/>
      <c r="N2695" s="94" t="s">
        <v>20</v>
      </c>
      <c r="O2695" s="94"/>
    </row>
    <row r="2696" s="647" customFormat="1" spans="1:15">
      <c r="A2696" s="766" t="s">
        <v>3683</v>
      </c>
      <c r="B2696" s="686" t="s">
        <v>71</v>
      </c>
      <c r="C2696" s="94">
        <v>3112010260</v>
      </c>
      <c r="D2696" s="94" t="s">
        <v>3691</v>
      </c>
      <c r="E2696" s="94"/>
      <c r="F2696" s="94"/>
      <c r="G2696" s="94"/>
      <c r="H2696" s="94"/>
      <c r="I2696" s="94"/>
      <c r="J2696" s="94"/>
      <c r="K2696" s="94"/>
      <c r="L2696" s="94"/>
      <c r="M2696" s="767" t="s">
        <v>3685</v>
      </c>
      <c r="N2696" s="94"/>
      <c r="O2696" s="94"/>
    </row>
    <row r="2697" s="647" customFormat="1" ht="19" spans="1:15">
      <c r="A2697" s="709" t="s">
        <v>3688</v>
      </c>
      <c r="B2697" s="704" t="s">
        <v>71</v>
      </c>
      <c r="C2697" s="94">
        <v>3112010261</v>
      </c>
      <c r="D2697" s="94" t="s">
        <v>3692</v>
      </c>
      <c r="E2697" s="94"/>
      <c r="F2697" s="94"/>
      <c r="G2697" s="94"/>
      <c r="H2697" s="94"/>
      <c r="I2697" s="94"/>
      <c r="J2697" s="94"/>
      <c r="K2697" s="94"/>
      <c r="L2697" s="94"/>
      <c r="M2697" s="767" t="s">
        <v>3685</v>
      </c>
      <c r="N2697" s="94"/>
      <c r="O2697" s="94"/>
    </row>
    <row r="2698" s="647" customFormat="1" spans="1:15">
      <c r="A2698" s="766" t="s">
        <v>378</v>
      </c>
      <c r="B2698" s="686" t="s">
        <v>71</v>
      </c>
      <c r="C2698" s="94">
        <v>311201027</v>
      </c>
      <c r="D2698" s="94" t="s">
        <v>3693</v>
      </c>
      <c r="E2698" s="94"/>
      <c r="F2698" s="94"/>
      <c r="G2698" s="94"/>
      <c r="H2698" s="94"/>
      <c r="I2698" s="94"/>
      <c r="J2698" s="94"/>
      <c r="K2698" s="94"/>
      <c r="L2698" s="94"/>
      <c r="M2698" s="767" t="s">
        <v>3685</v>
      </c>
      <c r="N2698" s="94"/>
      <c r="O2698" s="94"/>
    </row>
    <row r="2699" s="647" customFormat="1" ht="19" spans="1:15">
      <c r="A2699" s="686" t="s">
        <v>384</v>
      </c>
      <c r="B2699" s="686" t="s">
        <v>71</v>
      </c>
      <c r="C2699" s="94">
        <v>311201028</v>
      </c>
      <c r="D2699" s="94" t="s">
        <v>3694</v>
      </c>
      <c r="E2699" s="94" t="s">
        <v>3695</v>
      </c>
      <c r="F2699" s="94"/>
      <c r="G2699" s="94" t="s">
        <v>161</v>
      </c>
      <c r="H2699" s="94">
        <v>33</v>
      </c>
      <c r="I2699" s="94">
        <v>33</v>
      </c>
      <c r="J2699" s="94"/>
      <c r="K2699" s="94"/>
      <c r="L2699" s="94"/>
      <c r="M2699" s="688"/>
      <c r="N2699" s="94" t="s">
        <v>128</v>
      </c>
      <c r="O2699" s="94"/>
    </row>
    <row r="2700" s="647" customFormat="1" spans="1:15">
      <c r="A2700" s="766" t="s">
        <v>378</v>
      </c>
      <c r="B2700" s="686" t="s">
        <v>71</v>
      </c>
      <c r="C2700" s="94">
        <v>311201029</v>
      </c>
      <c r="D2700" s="94" t="s">
        <v>3696</v>
      </c>
      <c r="E2700" s="94"/>
      <c r="F2700" s="94"/>
      <c r="G2700" s="94"/>
      <c r="H2700" s="94"/>
      <c r="I2700" s="94"/>
      <c r="J2700" s="94"/>
      <c r="K2700" s="94"/>
      <c r="L2700" s="94"/>
      <c r="M2700" s="767" t="s">
        <v>3685</v>
      </c>
      <c r="N2700" s="94"/>
      <c r="O2700" s="94"/>
    </row>
    <row r="2701" s="647" customFormat="1" spans="1:15">
      <c r="A2701" s="766" t="s">
        <v>378</v>
      </c>
      <c r="B2701" s="686" t="s">
        <v>60</v>
      </c>
      <c r="C2701" s="94">
        <v>311201030</v>
      </c>
      <c r="D2701" s="94" t="s">
        <v>3697</v>
      </c>
      <c r="E2701" s="94"/>
      <c r="F2701" s="94"/>
      <c r="G2701" s="94"/>
      <c r="H2701" s="94"/>
      <c r="I2701" s="94"/>
      <c r="J2701" s="94"/>
      <c r="K2701" s="94"/>
      <c r="L2701" s="94"/>
      <c r="M2701" s="767" t="s">
        <v>3685</v>
      </c>
      <c r="N2701" s="94"/>
      <c r="O2701" s="94"/>
    </row>
    <row r="2702" s="647" customFormat="1" spans="1:15">
      <c r="A2702" s="766" t="s">
        <v>384</v>
      </c>
      <c r="B2702" s="686" t="s">
        <v>60</v>
      </c>
      <c r="C2702" s="94">
        <v>311201031</v>
      </c>
      <c r="D2702" s="94" t="s">
        <v>3698</v>
      </c>
      <c r="E2702" s="94"/>
      <c r="F2702" s="94"/>
      <c r="G2702" s="94"/>
      <c r="H2702" s="94"/>
      <c r="I2702" s="94"/>
      <c r="J2702" s="94"/>
      <c r="K2702" s="94"/>
      <c r="L2702" s="94"/>
      <c r="M2702" s="767" t="s">
        <v>3685</v>
      </c>
      <c r="N2702" s="94"/>
      <c r="O2702" s="94"/>
    </row>
    <row r="2703" s="647" customFormat="1" spans="1:15">
      <c r="A2703" s="686" t="s">
        <v>378</v>
      </c>
      <c r="B2703" s="686" t="s">
        <v>71</v>
      </c>
      <c r="C2703" s="94">
        <v>311201032</v>
      </c>
      <c r="D2703" s="94" t="s">
        <v>3699</v>
      </c>
      <c r="E2703" s="94"/>
      <c r="F2703" s="94"/>
      <c r="G2703" s="94" t="s">
        <v>161</v>
      </c>
      <c r="H2703" s="94">
        <v>11</v>
      </c>
      <c r="I2703" s="94">
        <v>11</v>
      </c>
      <c r="J2703" s="94"/>
      <c r="K2703" s="94"/>
      <c r="L2703" s="94"/>
      <c r="M2703" s="688"/>
      <c r="N2703" s="94" t="s">
        <v>128</v>
      </c>
      <c r="O2703" s="94"/>
    </row>
    <row r="2704" s="647" customFormat="1" ht="19" spans="1:15">
      <c r="A2704" s="686" t="s">
        <v>450</v>
      </c>
      <c r="B2704" s="686" t="s">
        <v>71</v>
      </c>
      <c r="C2704" s="94">
        <v>311201033</v>
      </c>
      <c r="D2704" s="94" t="s">
        <v>3700</v>
      </c>
      <c r="E2704" s="94"/>
      <c r="F2704" s="94"/>
      <c r="G2704" s="94" t="s">
        <v>161</v>
      </c>
      <c r="H2704" s="94">
        <v>44</v>
      </c>
      <c r="I2704" s="94">
        <v>44</v>
      </c>
      <c r="J2704" s="94"/>
      <c r="K2704" s="94"/>
      <c r="L2704" s="94"/>
      <c r="M2704" s="688"/>
      <c r="N2704" s="94" t="s">
        <v>128</v>
      </c>
      <c r="O2704" s="94"/>
    </row>
    <row r="2705" s="647" customFormat="1" spans="1:15">
      <c r="A2705" s="766" t="s">
        <v>384</v>
      </c>
      <c r="B2705" s="686" t="s">
        <v>60</v>
      </c>
      <c r="C2705" s="94">
        <v>311201034</v>
      </c>
      <c r="D2705" s="94" t="s">
        <v>3701</v>
      </c>
      <c r="E2705" s="94"/>
      <c r="F2705" s="94"/>
      <c r="G2705" s="94"/>
      <c r="H2705" s="94"/>
      <c r="I2705" s="94"/>
      <c r="J2705" s="94"/>
      <c r="K2705" s="94"/>
      <c r="L2705" s="94"/>
      <c r="M2705" s="767" t="s">
        <v>3685</v>
      </c>
      <c r="N2705" s="94"/>
      <c r="O2705" s="94"/>
    </row>
    <row r="2706" s="647" customFormat="1" spans="1:15">
      <c r="A2706" s="686" t="s">
        <v>378</v>
      </c>
      <c r="B2706" s="686" t="s">
        <v>71</v>
      </c>
      <c r="C2706" s="94">
        <v>311201035</v>
      </c>
      <c r="D2706" s="94" t="s">
        <v>3702</v>
      </c>
      <c r="E2706" s="94" t="s">
        <v>3703</v>
      </c>
      <c r="F2706" s="94"/>
      <c r="G2706" s="94" t="s">
        <v>161</v>
      </c>
      <c r="H2706" s="94">
        <v>40</v>
      </c>
      <c r="I2706" s="94">
        <v>40</v>
      </c>
      <c r="J2706" s="94"/>
      <c r="K2706" s="94"/>
      <c r="L2706" s="94"/>
      <c r="M2706" s="688"/>
      <c r="N2706" s="94" t="s">
        <v>118</v>
      </c>
      <c r="O2706" s="94"/>
    </row>
    <row r="2707" s="647" customFormat="1" ht="19" spans="1:15">
      <c r="A2707" s="686" t="s">
        <v>378</v>
      </c>
      <c r="B2707" s="686" t="s">
        <v>71</v>
      </c>
      <c r="C2707" s="94">
        <v>311201036</v>
      </c>
      <c r="D2707" s="94" t="s">
        <v>3704</v>
      </c>
      <c r="E2707" s="94"/>
      <c r="F2707" s="94" t="s">
        <v>304</v>
      </c>
      <c r="G2707" s="94" t="s">
        <v>161</v>
      </c>
      <c r="H2707" s="94">
        <v>100</v>
      </c>
      <c r="I2707" s="94">
        <v>100</v>
      </c>
      <c r="J2707" s="94"/>
      <c r="K2707" s="94"/>
      <c r="L2707" s="94"/>
      <c r="M2707" s="688"/>
      <c r="N2707" s="94" t="s">
        <v>118</v>
      </c>
      <c r="O2707" s="94"/>
    </row>
    <row r="2708" s="647" customFormat="1" spans="1:15">
      <c r="A2708" s="686" t="s">
        <v>454</v>
      </c>
      <c r="B2708" s="686" t="s">
        <v>60</v>
      </c>
      <c r="C2708" s="94">
        <v>311201037</v>
      </c>
      <c r="D2708" s="94" t="s">
        <v>3705</v>
      </c>
      <c r="E2708" s="94"/>
      <c r="F2708" s="94"/>
      <c r="G2708" s="94"/>
      <c r="H2708" s="94"/>
      <c r="I2708" s="94"/>
      <c r="J2708" s="94"/>
      <c r="K2708" s="94"/>
      <c r="L2708" s="94"/>
      <c r="M2708" s="688" t="s">
        <v>951</v>
      </c>
      <c r="N2708" s="94"/>
      <c r="O2708" s="94"/>
    </row>
    <row r="2709" s="647" customFormat="1" spans="1:15">
      <c r="A2709" s="686" t="s">
        <v>695</v>
      </c>
      <c r="B2709" s="686" t="s">
        <v>60</v>
      </c>
      <c r="C2709" s="94">
        <v>311201038</v>
      </c>
      <c r="D2709" s="94" t="s">
        <v>3706</v>
      </c>
      <c r="E2709" s="94"/>
      <c r="F2709" s="94"/>
      <c r="G2709" s="94"/>
      <c r="H2709" s="94"/>
      <c r="I2709" s="94"/>
      <c r="J2709" s="94"/>
      <c r="K2709" s="94"/>
      <c r="L2709" s="94"/>
      <c r="M2709" s="688" t="s">
        <v>697</v>
      </c>
      <c r="N2709" s="94"/>
      <c r="O2709" s="94"/>
    </row>
    <row r="2710" s="647" customFormat="1" spans="1:15">
      <c r="A2710" s="686" t="s">
        <v>454</v>
      </c>
      <c r="B2710" s="686" t="s">
        <v>71</v>
      </c>
      <c r="C2710" s="94">
        <v>311201039</v>
      </c>
      <c r="D2710" s="94" t="s">
        <v>3707</v>
      </c>
      <c r="E2710" s="94"/>
      <c r="F2710" s="94"/>
      <c r="G2710" s="94" t="s">
        <v>161</v>
      </c>
      <c r="H2710" s="94">
        <v>35</v>
      </c>
      <c r="I2710" s="94">
        <v>35</v>
      </c>
      <c r="J2710" s="94"/>
      <c r="K2710" s="94"/>
      <c r="L2710" s="94"/>
      <c r="M2710" s="688"/>
      <c r="N2710" s="94" t="s">
        <v>118</v>
      </c>
      <c r="O2710" s="94"/>
    </row>
    <row r="2711" s="647" customFormat="1" spans="1:15">
      <c r="A2711" s="686" t="s">
        <v>454</v>
      </c>
      <c r="B2711" s="686" t="s">
        <v>60</v>
      </c>
      <c r="C2711" s="94">
        <v>311201040</v>
      </c>
      <c r="D2711" s="94" t="s">
        <v>3708</v>
      </c>
      <c r="E2711" s="94"/>
      <c r="F2711" s="94"/>
      <c r="G2711" s="94"/>
      <c r="H2711" s="94"/>
      <c r="I2711" s="94"/>
      <c r="J2711" s="94"/>
      <c r="K2711" s="94"/>
      <c r="L2711" s="94"/>
      <c r="M2711" s="688" t="s">
        <v>951</v>
      </c>
      <c r="N2711" s="94"/>
      <c r="O2711" s="94"/>
    </row>
    <row r="2712" s="647" customFormat="1" ht="19" spans="1:15">
      <c r="A2712" s="686" t="s">
        <v>454</v>
      </c>
      <c r="B2712" s="686" t="s">
        <v>60</v>
      </c>
      <c r="C2712" s="94">
        <v>3112010413</v>
      </c>
      <c r="D2712" s="94" t="s">
        <v>3709</v>
      </c>
      <c r="E2712" s="94"/>
      <c r="F2712" s="94"/>
      <c r="G2712" s="94"/>
      <c r="H2712" s="94"/>
      <c r="I2712" s="94"/>
      <c r="J2712" s="94"/>
      <c r="K2712" s="94"/>
      <c r="L2712" s="94"/>
      <c r="M2712" s="688" t="s">
        <v>951</v>
      </c>
      <c r="N2712" s="94"/>
      <c r="O2712" s="94"/>
    </row>
    <row r="2713" s="647" customFormat="1" spans="1:15">
      <c r="A2713" s="686" t="s">
        <v>378</v>
      </c>
      <c r="B2713" s="686" t="s">
        <v>60</v>
      </c>
      <c r="C2713" s="94">
        <v>3112010414</v>
      </c>
      <c r="D2713" s="94" t="s">
        <v>3710</v>
      </c>
      <c r="E2713" s="94"/>
      <c r="F2713" s="94"/>
      <c r="G2713" s="94"/>
      <c r="H2713" s="94"/>
      <c r="I2713" s="94"/>
      <c r="J2713" s="94"/>
      <c r="K2713" s="94"/>
      <c r="L2713" s="94"/>
      <c r="M2713" s="688" t="s">
        <v>951</v>
      </c>
      <c r="N2713" s="94"/>
      <c r="O2713" s="94"/>
    </row>
    <row r="2714" s="647" customFormat="1" ht="27" customHeight="1" spans="1:15">
      <c r="A2714" s="686" t="s">
        <v>378</v>
      </c>
      <c r="B2714" s="686" t="s">
        <v>60</v>
      </c>
      <c r="C2714" s="94">
        <v>311201042</v>
      </c>
      <c r="D2714" s="94" t="s">
        <v>3711</v>
      </c>
      <c r="E2714" s="94"/>
      <c r="F2714" s="94"/>
      <c r="G2714" s="94"/>
      <c r="H2714" s="94"/>
      <c r="I2714" s="94"/>
      <c r="J2714" s="94"/>
      <c r="K2714" s="94"/>
      <c r="L2714" s="94"/>
      <c r="M2714" s="688" t="s">
        <v>951</v>
      </c>
      <c r="N2714" s="94"/>
      <c r="O2714" s="94"/>
    </row>
    <row r="2715" s="647" customFormat="1" ht="27" customHeight="1" spans="1:15">
      <c r="A2715" s="686" t="s">
        <v>378</v>
      </c>
      <c r="B2715" s="686" t="s">
        <v>60</v>
      </c>
      <c r="C2715" s="94">
        <v>311201043</v>
      </c>
      <c r="D2715" s="94" t="s">
        <v>3712</v>
      </c>
      <c r="E2715" s="94"/>
      <c r="F2715" s="94"/>
      <c r="G2715" s="94"/>
      <c r="H2715" s="94"/>
      <c r="I2715" s="94"/>
      <c r="J2715" s="94"/>
      <c r="K2715" s="94"/>
      <c r="L2715" s="94"/>
      <c r="M2715" s="688" t="s">
        <v>951</v>
      </c>
      <c r="N2715" s="94"/>
      <c r="O2715" s="94"/>
    </row>
    <row r="2716" s="647" customFormat="1" spans="1:15">
      <c r="A2716" s="686" t="s">
        <v>384</v>
      </c>
      <c r="B2716" s="686" t="s">
        <v>60</v>
      </c>
      <c r="C2716" s="94">
        <v>311201044</v>
      </c>
      <c r="D2716" s="94" t="s">
        <v>3713</v>
      </c>
      <c r="E2716" s="94"/>
      <c r="F2716" s="94"/>
      <c r="G2716" s="94"/>
      <c r="H2716" s="94"/>
      <c r="I2716" s="94"/>
      <c r="J2716" s="94"/>
      <c r="K2716" s="94"/>
      <c r="L2716" s="94"/>
      <c r="M2716" s="688" t="s">
        <v>951</v>
      </c>
      <c r="N2716" s="94"/>
      <c r="O2716" s="94"/>
    </row>
    <row r="2717" s="647" customFormat="1" spans="1:15">
      <c r="A2717" s="686" t="s">
        <v>378</v>
      </c>
      <c r="B2717" s="686" t="s">
        <v>60</v>
      </c>
      <c r="C2717" s="94">
        <v>311201045</v>
      </c>
      <c r="D2717" s="94" t="s">
        <v>3714</v>
      </c>
      <c r="E2717" s="94"/>
      <c r="F2717" s="94"/>
      <c r="G2717" s="94"/>
      <c r="H2717" s="94"/>
      <c r="I2717" s="94"/>
      <c r="J2717" s="94"/>
      <c r="K2717" s="94"/>
      <c r="L2717" s="94"/>
      <c r="M2717" s="688" t="s">
        <v>951</v>
      </c>
      <c r="N2717" s="94"/>
      <c r="O2717" s="94"/>
    </row>
    <row r="2718" s="647" customFormat="1" spans="1:15">
      <c r="A2718" s="686" t="s">
        <v>378</v>
      </c>
      <c r="B2718" s="686" t="s">
        <v>60</v>
      </c>
      <c r="C2718" s="94">
        <v>311201046</v>
      </c>
      <c r="D2718" s="94" t="s">
        <v>3715</v>
      </c>
      <c r="E2718" s="94"/>
      <c r="F2718" s="94"/>
      <c r="G2718" s="94"/>
      <c r="H2718" s="94"/>
      <c r="I2718" s="94"/>
      <c r="J2718" s="94"/>
      <c r="K2718" s="94"/>
      <c r="L2718" s="94"/>
      <c r="M2718" s="688" t="s">
        <v>951</v>
      </c>
      <c r="N2718" s="94"/>
      <c r="O2718" s="94"/>
    </row>
    <row r="2719" s="647" customFormat="1" spans="1:15">
      <c r="A2719" s="686" t="s">
        <v>695</v>
      </c>
      <c r="B2719" s="686" t="s">
        <v>60</v>
      </c>
      <c r="C2719" s="94">
        <v>311201047</v>
      </c>
      <c r="D2719" s="94" t="s">
        <v>3716</v>
      </c>
      <c r="E2719" s="94"/>
      <c r="F2719" s="94"/>
      <c r="G2719" s="94"/>
      <c r="H2719" s="94"/>
      <c r="I2719" s="94"/>
      <c r="J2719" s="94"/>
      <c r="K2719" s="94"/>
      <c r="L2719" s="94"/>
      <c r="M2719" s="688" t="s">
        <v>697</v>
      </c>
      <c r="N2719" s="94"/>
      <c r="O2719" s="94"/>
    </row>
    <row r="2720" s="647" customFormat="1" spans="1:15">
      <c r="A2720" s="686" t="s">
        <v>695</v>
      </c>
      <c r="B2720" s="686" t="s">
        <v>60</v>
      </c>
      <c r="C2720" s="94">
        <v>311201048</v>
      </c>
      <c r="D2720" s="94" t="s">
        <v>3717</v>
      </c>
      <c r="E2720" s="94"/>
      <c r="F2720" s="94"/>
      <c r="G2720" s="94"/>
      <c r="H2720" s="94"/>
      <c r="I2720" s="94"/>
      <c r="J2720" s="94"/>
      <c r="K2720" s="94"/>
      <c r="L2720" s="94"/>
      <c r="M2720" s="688" t="s">
        <v>697</v>
      </c>
      <c r="N2720" s="94"/>
      <c r="O2720" s="94"/>
    </row>
    <row r="2721" s="647" customFormat="1" spans="1:15">
      <c r="A2721" s="686" t="s">
        <v>695</v>
      </c>
      <c r="B2721" s="686" t="s">
        <v>60</v>
      </c>
      <c r="C2721" s="94">
        <v>311201049</v>
      </c>
      <c r="D2721" s="94" t="s">
        <v>3718</v>
      </c>
      <c r="E2721" s="94"/>
      <c r="F2721" s="94"/>
      <c r="G2721" s="94"/>
      <c r="H2721" s="94"/>
      <c r="I2721" s="94"/>
      <c r="J2721" s="94"/>
      <c r="K2721" s="94"/>
      <c r="L2721" s="94"/>
      <c r="M2721" s="688" t="s">
        <v>697</v>
      </c>
      <c r="N2721" s="94"/>
      <c r="O2721" s="94"/>
    </row>
    <row r="2722" s="647" customFormat="1" spans="1:15">
      <c r="A2722" s="686" t="s">
        <v>695</v>
      </c>
      <c r="B2722" s="686" t="s">
        <v>60</v>
      </c>
      <c r="C2722" s="94">
        <v>311201050</v>
      </c>
      <c r="D2722" s="94" t="s">
        <v>3719</v>
      </c>
      <c r="E2722" s="94"/>
      <c r="F2722" s="94"/>
      <c r="G2722" s="94"/>
      <c r="H2722" s="94"/>
      <c r="I2722" s="94"/>
      <c r="J2722" s="94"/>
      <c r="K2722" s="94"/>
      <c r="L2722" s="94"/>
      <c r="M2722" s="688" t="s">
        <v>697</v>
      </c>
      <c r="N2722" s="94"/>
      <c r="O2722" s="94"/>
    </row>
    <row r="2723" s="647" customFormat="1" spans="1:15">
      <c r="A2723" s="686" t="s">
        <v>695</v>
      </c>
      <c r="B2723" s="686" t="s">
        <v>60</v>
      </c>
      <c r="C2723" s="94">
        <v>311201051</v>
      </c>
      <c r="D2723" s="94" t="s">
        <v>3720</v>
      </c>
      <c r="E2723" s="94"/>
      <c r="F2723" s="94"/>
      <c r="G2723" s="94"/>
      <c r="H2723" s="94"/>
      <c r="I2723" s="94"/>
      <c r="J2723" s="94"/>
      <c r="K2723" s="94"/>
      <c r="L2723" s="94"/>
      <c r="M2723" s="688" t="s">
        <v>697</v>
      </c>
      <c r="N2723" s="94"/>
      <c r="O2723" s="94"/>
    </row>
    <row r="2724" s="647" customFormat="1" spans="1:15">
      <c r="A2724" s="686" t="s">
        <v>695</v>
      </c>
      <c r="B2724" s="686" t="s">
        <v>60</v>
      </c>
      <c r="C2724" s="94">
        <v>311201052</v>
      </c>
      <c r="D2724" s="94" t="s">
        <v>3721</v>
      </c>
      <c r="E2724" s="94"/>
      <c r="F2724" s="94"/>
      <c r="G2724" s="94"/>
      <c r="H2724" s="94"/>
      <c r="I2724" s="94"/>
      <c r="J2724" s="94"/>
      <c r="K2724" s="94"/>
      <c r="L2724" s="94"/>
      <c r="M2724" s="688" t="s">
        <v>697</v>
      </c>
      <c r="N2724" s="94"/>
      <c r="O2724" s="94"/>
    </row>
    <row r="2725" s="647" customFormat="1" spans="1:15">
      <c r="A2725" s="686" t="s">
        <v>695</v>
      </c>
      <c r="B2725" s="686" t="s">
        <v>60</v>
      </c>
      <c r="C2725" s="94">
        <v>311201053</v>
      </c>
      <c r="D2725" s="94" t="s">
        <v>3722</v>
      </c>
      <c r="E2725" s="94"/>
      <c r="F2725" s="94"/>
      <c r="G2725" s="94"/>
      <c r="H2725" s="94"/>
      <c r="I2725" s="94"/>
      <c r="J2725" s="94"/>
      <c r="K2725" s="94"/>
      <c r="L2725" s="94"/>
      <c r="M2725" s="688" t="s">
        <v>697</v>
      </c>
      <c r="N2725" s="94"/>
      <c r="O2725" s="94"/>
    </row>
    <row r="2726" s="647" customFormat="1" ht="19" spans="1:15">
      <c r="A2726" s="686" t="s">
        <v>695</v>
      </c>
      <c r="B2726" s="686" t="s">
        <v>60</v>
      </c>
      <c r="C2726" s="94">
        <v>3112010531</v>
      </c>
      <c r="D2726" s="94" t="s">
        <v>3723</v>
      </c>
      <c r="E2726" s="94"/>
      <c r="F2726" s="94"/>
      <c r="G2726" s="94"/>
      <c r="H2726" s="94"/>
      <c r="I2726" s="94"/>
      <c r="J2726" s="94"/>
      <c r="K2726" s="94"/>
      <c r="L2726" s="94"/>
      <c r="M2726" s="688" t="s">
        <v>697</v>
      </c>
      <c r="N2726" s="94"/>
      <c r="O2726" s="94"/>
    </row>
    <row r="2727" s="647" customFormat="1" spans="1:15">
      <c r="A2727" s="766" t="s">
        <v>378</v>
      </c>
      <c r="B2727" s="686" t="s">
        <v>60</v>
      </c>
      <c r="C2727" s="94">
        <v>311201054</v>
      </c>
      <c r="D2727" s="94" t="s">
        <v>3724</v>
      </c>
      <c r="E2727" s="94"/>
      <c r="F2727" s="94"/>
      <c r="G2727" s="94"/>
      <c r="H2727" s="94"/>
      <c r="I2727" s="94"/>
      <c r="J2727" s="94"/>
      <c r="K2727" s="94"/>
      <c r="L2727" s="94"/>
      <c r="M2727" s="767" t="s">
        <v>3685</v>
      </c>
      <c r="N2727" s="94"/>
      <c r="O2727" s="94"/>
    </row>
    <row r="2728" s="647" customFormat="1" spans="1:15">
      <c r="A2728" s="766" t="s">
        <v>378</v>
      </c>
      <c r="B2728" s="686" t="s">
        <v>60</v>
      </c>
      <c r="C2728" s="94">
        <v>311201055</v>
      </c>
      <c r="D2728" s="94" t="s">
        <v>3725</v>
      </c>
      <c r="E2728" s="94"/>
      <c r="F2728" s="94"/>
      <c r="G2728" s="94"/>
      <c r="H2728" s="94"/>
      <c r="I2728" s="94"/>
      <c r="J2728" s="94"/>
      <c r="K2728" s="94"/>
      <c r="L2728" s="94"/>
      <c r="M2728" s="767" t="s">
        <v>3685</v>
      </c>
      <c r="N2728" s="94"/>
      <c r="O2728" s="94"/>
    </row>
    <row r="2729" s="647" customFormat="1" spans="1:15">
      <c r="A2729" s="766" t="s">
        <v>378</v>
      </c>
      <c r="B2729" s="686" t="s">
        <v>60</v>
      </c>
      <c r="C2729" s="94">
        <v>311201056</v>
      </c>
      <c r="D2729" s="94" t="s">
        <v>3726</v>
      </c>
      <c r="E2729" s="94"/>
      <c r="F2729" s="94"/>
      <c r="G2729" s="94"/>
      <c r="H2729" s="94"/>
      <c r="I2729" s="94"/>
      <c r="J2729" s="94"/>
      <c r="K2729" s="94"/>
      <c r="L2729" s="94"/>
      <c r="M2729" s="767" t="s">
        <v>3685</v>
      </c>
      <c r="N2729" s="94"/>
      <c r="O2729" s="94"/>
    </row>
    <row r="2730" s="647" customFormat="1" spans="1:15">
      <c r="A2730" s="766" t="s">
        <v>378</v>
      </c>
      <c r="B2730" s="686" t="s">
        <v>60</v>
      </c>
      <c r="C2730" s="94">
        <v>311201057</v>
      </c>
      <c r="D2730" s="94" t="s">
        <v>3727</v>
      </c>
      <c r="E2730" s="94"/>
      <c r="F2730" s="94"/>
      <c r="G2730" s="94"/>
      <c r="H2730" s="94"/>
      <c r="I2730" s="94"/>
      <c r="J2730" s="94"/>
      <c r="K2730" s="94"/>
      <c r="L2730" s="94"/>
      <c r="M2730" s="767" t="s">
        <v>3685</v>
      </c>
      <c r="N2730" s="94"/>
      <c r="O2730" s="94"/>
    </row>
    <row r="2731" s="647" customFormat="1" ht="19" spans="1:15">
      <c r="A2731" s="766" t="s">
        <v>450</v>
      </c>
      <c r="B2731" s="686" t="s">
        <v>60</v>
      </c>
      <c r="C2731" s="94">
        <v>3112010571</v>
      </c>
      <c r="D2731" s="94" t="s">
        <v>3728</v>
      </c>
      <c r="E2731" s="94" t="s">
        <v>3729</v>
      </c>
      <c r="F2731" s="94"/>
      <c r="G2731" s="94"/>
      <c r="H2731" s="94"/>
      <c r="I2731" s="94"/>
      <c r="J2731" s="94"/>
      <c r="K2731" s="94"/>
      <c r="L2731" s="94"/>
      <c r="M2731" s="767" t="s">
        <v>3685</v>
      </c>
      <c r="N2731" s="94"/>
      <c r="O2731" s="94"/>
    </row>
    <row r="2732" s="647" customFormat="1" spans="1:15">
      <c r="A2732" s="704" t="s">
        <v>375</v>
      </c>
      <c r="B2732" s="686"/>
      <c r="C2732" s="94">
        <v>311201058</v>
      </c>
      <c r="D2732" s="94" t="s">
        <v>3730</v>
      </c>
      <c r="E2732" s="94"/>
      <c r="F2732" s="94"/>
      <c r="G2732" s="94"/>
      <c r="H2732" s="94"/>
      <c r="I2732" s="94"/>
      <c r="J2732" s="94"/>
      <c r="K2732" s="94"/>
      <c r="L2732" s="94"/>
      <c r="M2732" s="688" t="s">
        <v>106</v>
      </c>
      <c r="N2732" s="94"/>
      <c r="O2732" s="94"/>
    </row>
    <row r="2733" s="647" customFormat="1" spans="1:15">
      <c r="A2733" s="704" t="s">
        <v>375</v>
      </c>
      <c r="B2733" s="686" t="s">
        <v>60</v>
      </c>
      <c r="C2733" s="94">
        <v>3112010581</v>
      </c>
      <c r="D2733" s="94" t="s">
        <v>3731</v>
      </c>
      <c r="E2733" s="94"/>
      <c r="F2733" s="94"/>
      <c r="G2733" s="94"/>
      <c r="H2733" s="94"/>
      <c r="I2733" s="94"/>
      <c r="J2733" s="94"/>
      <c r="K2733" s="94"/>
      <c r="L2733" s="94"/>
      <c r="M2733" s="688" t="s">
        <v>106</v>
      </c>
      <c r="N2733" s="94"/>
      <c r="O2733" s="94"/>
    </row>
    <row r="2734" s="647" customFormat="1" spans="1:15">
      <c r="A2734" s="704" t="s">
        <v>375</v>
      </c>
      <c r="B2734" s="686" t="s">
        <v>60</v>
      </c>
      <c r="C2734" s="94">
        <v>3112010582</v>
      </c>
      <c r="D2734" s="94" t="s">
        <v>3731</v>
      </c>
      <c r="E2734" s="94"/>
      <c r="F2734" s="94"/>
      <c r="G2734" s="94"/>
      <c r="H2734" s="94"/>
      <c r="I2734" s="94"/>
      <c r="J2734" s="94"/>
      <c r="K2734" s="94"/>
      <c r="L2734" s="94"/>
      <c r="M2734" s="688" t="s">
        <v>106</v>
      </c>
      <c r="N2734" s="94"/>
      <c r="O2734" s="94"/>
    </row>
    <row r="2735" s="647" customFormat="1" spans="1:15">
      <c r="A2735" s="686" t="s">
        <v>375</v>
      </c>
      <c r="B2735" s="686" t="s">
        <v>60</v>
      </c>
      <c r="C2735" s="94">
        <v>311201059</v>
      </c>
      <c r="D2735" s="94" t="s">
        <v>3732</v>
      </c>
      <c r="E2735" s="94"/>
      <c r="F2735" s="94"/>
      <c r="G2735" s="94"/>
      <c r="H2735" s="94"/>
      <c r="I2735" s="94"/>
      <c r="J2735" s="94"/>
      <c r="K2735" s="94"/>
      <c r="L2735" s="94"/>
      <c r="M2735" s="688" t="s">
        <v>951</v>
      </c>
      <c r="N2735" s="94"/>
      <c r="O2735" s="94"/>
    </row>
    <row r="2736" s="647" customFormat="1" spans="1:15">
      <c r="A2736" s="686" t="s">
        <v>695</v>
      </c>
      <c r="B2736" s="686" t="s">
        <v>60</v>
      </c>
      <c r="C2736" s="94">
        <v>311201060</v>
      </c>
      <c r="D2736" s="94" t="s">
        <v>3733</v>
      </c>
      <c r="E2736" s="94"/>
      <c r="F2736" s="94"/>
      <c r="G2736" s="94"/>
      <c r="H2736" s="94"/>
      <c r="I2736" s="94"/>
      <c r="J2736" s="94"/>
      <c r="K2736" s="94"/>
      <c r="L2736" s="94"/>
      <c r="M2736" s="688" t="s">
        <v>697</v>
      </c>
      <c r="N2736" s="94"/>
      <c r="O2736" s="94"/>
    </row>
    <row r="2737" s="647" customFormat="1" spans="1:15">
      <c r="A2737" s="686" t="s">
        <v>378</v>
      </c>
      <c r="B2737" s="686" t="s">
        <v>60</v>
      </c>
      <c r="C2737" s="94">
        <v>311201061</v>
      </c>
      <c r="D2737" s="94" t="s">
        <v>3734</v>
      </c>
      <c r="E2737" s="94"/>
      <c r="F2737" s="94"/>
      <c r="G2737" s="94"/>
      <c r="H2737" s="94"/>
      <c r="I2737" s="94"/>
      <c r="J2737" s="94"/>
      <c r="K2737" s="94"/>
      <c r="L2737" s="94"/>
      <c r="M2737" s="688" t="s">
        <v>951</v>
      </c>
      <c r="N2737" s="94"/>
      <c r="O2737" s="94"/>
    </row>
    <row r="2738" s="647" customFormat="1" spans="1:15">
      <c r="A2738" s="704" t="s">
        <v>378</v>
      </c>
      <c r="B2738" s="743" t="s">
        <v>60</v>
      </c>
      <c r="C2738" s="94">
        <v>311201063</v>
      </c>
      <c r="D2738" s="94" t="s">
        <v>3735</v>
      </c>
      <c r="E2738" s="94"/>
      <c r="F2738" s="94"/>
      <c r="G2738" s="94"/>
      <c r="H2738" s="94"/>
      <c r="I2738" s="94"/>
      <c r="J2738" s="94"/>
      <c r="K2738" s="94"/>
      <c r="L2738" s="94"/>
      <c r="M2738" s="688" t="s">
        <v>951</v>
      </c>
      <c r="N2738" s="94"/>
      <c r="O2738" s="94"/>
    </row>
    <row r="2739" s="647" customFormat="1" spans="1:15">
      <c r="A2739" s="686" t="s">
        <v>270</v>
      </c>
      <c r="B2739" s="686" t="s">
        <v>71</v>
      </c>
      <c r="C2739" s="94">
        <v>311201064</v>
      </c>
      <c r="D2739" s="94" t="s">
        <v>3736</v>
      </c>
      <c r="E2739" s="94"/>
      <c r="F2739" s="94"/>
      <c r="G2739" s="94"/>
      <c r="H2739" s="94"/>
      <c r="I2739" s="94"/>
      <c r="J2739" s="94"/>
      <c r="K2739" s="94"/>
      <c r="L2739" s="94"/>
      <c r="M2739" s="688" t="s">
        <v>272</v>
      </c>
      <c r="N2739" s="94"/>
      <c r="O2739" s="94"/>
    </row>
    <row r="2740" s="647" customFormat="1" ht="19" spans="1:15">
      <c r="A2740" s="686" t="s">
        <v>378</v>
      </c>
      <c r="B2740" s="686" t="s">
        <v>60</v>
      </c>
      <c r="C2740" s="94">
        <v>311201066</v>
      </c>
      <c r="D2740" s="94" t="s">
        <v>3737</v>
      </c>
      <c r="E2740" s="94"/>
      <c r="F2740" s="94"/>
      <c r="G2740" s="94"/>
      <c r="H2740" s="94"/>
      <c r="I2740" s="94"/>
      <c r="J2740" s="94"/>
      <c r="K2740" s="94"/>
      <c r="L2740" s="94"/>
      <c r="M2740" s="688" t="s">
        <v>951</v>
      </c>
      <c r="N2740" s="94"/>
      <c r="O2740" s="94"/>
    </row>
    <row r="2741" s="647" customFormat="1" spans="1:15">
      <c r="A2741" s="686" t="s">
        <v>378</v>
      </c>
      <c r="B2741" s="686" t="s">
        <v>71</v>
      </c>
      <c r="C2741" s="94">
        <v>311201067</v>
      </c>
      <c r="D2741" s="94" t="s">
        <v>3738</v>
      </c>
      <c r="E2741" s="94"/>
      <c r="F2741" s="94"/>
      <c r="G2741" s="94" t="s">
        <v>161</v>
      </c>
      <c r="H2741" s="94">
        <v>200</v>
      </c>
      <c r="I2741" s="94">
        <v>200</v>
      </c>
      <c r="J2741" s="94"/>
      <c r="K2741" s="94"/>
      <c r="L2741" s="94"/>
      <c r="M2741" s="688"/>
      <c r="N2741" s="94" t="s">
        <v>118</v>
      </c>
      <c r="O2741" s="94"/>
    </row>
    <row r="2742" s="647" customFormat="1" spans="1:15">
      <c r="A2742" s="686" t="s">
        <v>378</v>
      </c>
      <c r="B2742" s="686" t="s">
        <v>60</v>
      </c>
      <c r="C2742" s="94">
        <v>311201070</v>
      </c>
      <c r="D2742" s="94" t="s">
        <v>3739</v>
      </c>
      <c r="E2742" s="94"/>
      <c r="F2742" s="94"/>
      <c r="G2742" s="94" t="s">
        <v>3740</v>
      </c>
      <c r="H2742" s="94">
        <v>500</v>
      </c>
      <c r="I2742" s="94">
        <v>500</v>
      </c>
      <c r="J2742" s="94"/>
      <c r="K2742" s="94"/>
      <c r="L2742" s="94"/>
      <c r="M2742" s="688"/>
      <c r="N2742" s="94" t="s">
        <v>118</v>
      </c>
      <c r="O2742" s="94"/>
    </row>
    <row r="2743" s="647" customFormat="1" spans="1:15">
      <c r="A2743" s="704" t="s">
        <v>667</v>
      </c>
      <c r="B2743" s="686" t="s">
        <v>60</v>
      </c>
      <c r="C2743" s="94">
        <v>311201071</v>
      </c>
      <c r="D2743" s="94" t="s">
        <v>3741</v>
      </c>
      <c r="E2743" s="94"/>
      <c r="F2743" s="94"/>
      <c r="G2743" s="94"/>
      <c r="H2743" s="94"/>
      <c r="I2743" s="94"/>
      <c r="J2743" s="94"/>
      <c r="K2743" s="94"/>
      <c r="L2743" s="94"/>
      <c r="M2743" s="688" t="s">
        <v>106</v>
      </c>
      <c r="N2743" s="94"/>
      <c r="O2743" s="94"/>
    </row>
    <row r="2744" s="647" customFormat="1" spans="1:15">
      <c r="A2744" s="686" t="s">
        <v>695</v>
      </c>
      <c r="B2744" s="686" t="s">
        <v>60</v>
      </c>
      <c r="C2744" s="94">
        <v>311201072</v>
      </c>
      <c r="D2744" s="94" t="s">
        <v>3742</v>
      </c>
      <c r="E2744" s="94"/>
      <c r="F2744" s="94"/>
      <c r="G2744" s="94"/>
      <c r="H2744" s="94"/>
      <c r="I2744" s="94"/>
      <c r="J2744" s="94"/>
      <c r="K2744" s="94"/>
      <c r="L2744" s="94"/>
      <c r="M2744" s="688" t="s">
        <v>697</v>
      </c>
      <c r="N2744" s="94"/>
      <c r="O2744" s="94"/>
    </row>
    <row r="2745" s="647" customFormat="1" ht="66.5" spans="1:15">
      <c r="A2745" s="756" t="s">
        <v>378</v>
      </c>
      <c r="B2745" s="757" t="s">
        <v>71</v>
      </c>
      <c r="C2745" s="94">
        <v>311201073</v>
      </c>
      <c r="D2745" s="94" t="s">
        <v>3743</v>
      </c>
      <c r="E2745" s="94" t="s">
        <v>3744</v>
      </c>
      <c r="F2745" s="94"/>
      <c r="G2745" s="94" t="s">
        <v>161</v>
      </c>
      <c r="H2745" s="94">
        <v>120</v>
      </c>
      <c r="I2745" s="94">
        <v>120</v>
      </c>
      <c r="J2745" s="94"/>
      <c r="K2745" s="94"/>
      <c r="L2745" s="94"/>
      <c r="M2745" s="688"/>
      <c r="N2745" s="94" t="s">
        <v>128</v>
      </c>
      <c r="O2745" s="94" t="s">
        <v>3745</v>
      </c>
    </row>
    <row r="2746" s="647" customFormat="1" spans="1:15">
      <c r="A2746" s="704" t="s">
        <v>3746</v>
      </c>
      <c r="B2746" s="743" t="s">
        <v>60</v>
      </c>
      <c r="C2746" s="94">
        <v>311201074</v>
      </c>
      <c r="D2746" s="94" t="s">
        <v>3747</v>
      </c>
      <c r="E2746" s="94"/>
      <c r="F2746" s="94"/>
      <c r="G2746" s="94"/>
      <c r="H2746" s="94"/>
      <c r="I2746" s="94"/>
      <c r="J2746" s="94"/>
      <c r="K2746" s="94"/>
      <c r="L2746" s="94"/>
      <c r="M2746" s="688" t="s">
        <v>951</v>
      </c>
      <c r="N2746" s="94"/>
      <c r="O2746" s="94"/>
    </row>
    <row r="2747" s="647" customFormat="1" spans="1:15">
      <c r="A2747" s="686" t="s">
        <v>695</v>
      </c>
      <c r="B2747" s="686" t="s">
        <v>71</v>
      </c>
      <c r="C2747" s="94" t="s">
        <v>3748</v>
      </c>
      <c r="D2747" s="94" t="s">
        <v>3749</v>
      </c>
      <c r="E2747" s="94"/>
      <c r="F2747" s="94"/>
      <c r="G2747" s="94"/>
      <c r="H2747" s="94"/>
      <c r="I2747" s="94"/>
      <c r="J2747" s="94"/>
      <c r="K2747" s="94"/>
      <c r="L2747" s="94"/>
      <c r="M2747" s="688" t="s">
        <v>697</v>
      </c>
      <c r="N2747" s="94"/>
      <c r="O2747" s="94"/>
    </row>
    <row r="2748" s="647" customFormat="1" spans="1:15">
      <c r="A2748" s="686" t="s">
        <v>695</v>
      </c>
      <c r="B2748" s="686" t="s">
        <v>60</v>
      </c>
      <c r="C2748" s="94" t="s">
        <v>3750</v>
      </c>
      <c r="D2748" s="94" t="s">
        <v>3751</v>
      </c>
      <c r="E2748" s="94"/>
      <c r="F2748" s="94"/>
      <c r="G2748" s="94"/>
      <c r="H2748" s="94"/>
      <c r="I2748" s="94"/>
      <c r="J2748" s="94"/>
      <c r="K2748" s="94"/>
      <c r="L2748" s="94"/>
      <c r="M2748" s="688" t="s">
        <v>697</v>
      </c>
      <c r="N2748" s="94"/>
      <c r="O2748" s="94"/>
    </row>
    <row r="2749" s="647" customFormat="1" spans="1:15">
      <c r="A2749" s="686" t="s">
        <v>695</v>
      </c>
      <c r="B2749" s="686" t="s">
        <v>60</v>
      </c>
      <c r="C2749" s="94" t="s">
        <v>3752</v>
      </c>
      <c r="D2749" s="94" t="s">
        <v>3753</v>
      </c>
      <c r="E2749" s="94"/>
      <c r="F2749" s="94"/>
      <c r="G2749" s="94"/>
      <c r="H2749" s="94"/>
      <c r="I2749" s="94"/>
      <c r="J2749" s="94"/>
      <c r="K2749" s="94"/>
      <c r="L2749" s="94"/>
      <c r="M2749" s="688" t="s">
        <v>697</v>
      </c>
      <c r="N2749" s="94"/>
      <c r="O2749" s="94"/>
    </row>
    <row r="2750" s="647" customFormat="1" ht="19" spans="1:15">
      <c r="A2750" s="686" t="s">
        <v>695</v>
      </c>
      <c r="B2750" s="686" t="s">
        <v>71</v>
      </c>
      <c r="C2750" s="94" t="s">
        <v>3754</v>
      </c>
      <c r="D2750" s="94" t="s">
        <v>3755</v>
      </c>
      <c r="E2750" s="94"/>
      <c r="F2750" s="94"/>
      <c r="G2750" s="94"/>
      <c r="H2750" s="94"/>
      <c r="I2750" s="94"/>
      <c r="J2750" s="94"/>
      <c r="K2750" s="94"/>
      <c r="L2750" s="94"/>
      <c r="M2750" s="688" t="s">
        <v>697</v>
      </c>
      <c r="N2750" s="94"/>
      <c r="O2750" s="94"/>
    </row>
    <row r="2751" s="647" customFormat="1" spans="1:15">
      <c r="A2751" s="766" t="s">
        <v>3756</v>
      </c>
      <c r="B2751" s="686" t="s">
        <v>71</v>
      </c>
      <c r="C2751" s="94" t="s">
        <v>3757</v>
      </c>
      <c r="D2751" s="94" t="s">
        <v>3758</v>
      </c>
      <c r="E2751" s="94"/>
      <c r="F2751" s="94"/>
      <c r="G2751" s="94"/>
      <c r="H2751" s="94"/>
      <c r="I2751" s="94"/>
      <c r="J2751" s="94"/>
      <c r="K2751" s="94"/>
      <c r="L2751" s="94"/>
      <c r="M2751" s="767" t="s">
        <v>3685</v>
      </c>
      <c r="N2751" s="94"/>
      <c r="O2751" s="94"/>
    </row>
    <row r="2752" s="647" customFormat="1" spans="1:15">
      <c r="A2752" s="704" t="s">
        <v>3746</v>
      </c>
      <c r="B2752" s="686" t="s">
        <v>60</v>
      </c>
      <c r="C2752" s="94" t="s">
        <v>3759</v>
      </c>
      <c r="D2752" s="94" t="s">
        <v>3760</v>
      </c>
      <c r="E2752" s="94"/>
      <c r="F2752" s="94"/>
      <c r="G2752" s="94"/>
      <c r="H2752" s="94"/>
      <c r="I2752" s="94"/>
      <c r="J2752" s="94"/>
      <c r="K2752" s="94"/>
      <c r="L2752" s="94"/>
      <c r="M2752" s="688" t="s">
        <v>106</v>
      </c>
      <c r="N2752" s="94"/>
      <c r="O2752" s="94"/>
    </row>
    <row r="2753" s="647" customFormat="1" spans="1:15">
      <c r="A2753" s="686" t="s">
        <v>378</v>
      </c>
      <c r="B2753" s="686" t="s">
        <v>60</v>
      </c>
      <c r="C2753" s="94" t="s">
        <v>3761</v>
      </c>
      <c r="D2753" s="94" t="s">
        <v>3762</v>
      </c>
      <c r="E2753" s="94"/>
      <c r="F2753" s="94"/>
      <c r="G2753" s="94"/>
      <c r="H2753" s="94"/>
      <c r="I2753" s="94"/>
      <c r="J2753" s="94"/>
      <c r="K2753" s="94"/>
      <c r="L2753" s="94"/>
      <c r="M2753" s="688" t="s">
        <v>951</v>
      </c>
      <c r="N2753" s="94"/>
      <c r="O2753" s="94"/>
    </row>
    <row r="2754" s="647" customFormat="1" spans="1:15">
      <c r="A2754" s="686" t="s">
        <v>3763</v>
      </c>
      <c r="B2754" s="686"/>
      <c r="C2754" s="94">
        <v>311202</v>
      </c>
      <c r="D2754" s="94" t="s">
        <v>3764</v>
      </c>
      <c r="E2754" s="94"/>
      <c r="F2754" s="94"/>
      <c r="G2754" s="94"/>
      <c r="H2754" s="94" t="s">
        <v>20</v>
      </c>
      <c r="I2754" s="94" t="s">
        <v>20</v>
      </c>
      <c r="J2754" s="94"/>
      <c r="K2754" s="94"/>
      <c r="L2754" s="94"/>
      <c r="M2754" s="688"/>
      <c r="N2754" s="94" t="s">
        <v>20</v>
      </c>
      <c r="O2754" s="94"/>
    </row>
    <row r="2755" s="647" customFormat="1" spans="1:15">
      <c r="A2755" s="686" t="s">
        <v>270</v>
      </c>
      <c r="B2755" s="686" t="s">
        <v>71</v>
      </c>
      <c r="C2755" s="94">
        <v>311202001</v>
      </c>
      <c r="D2755" s="94" t="s">
        <v>3765</v>
      </c>
      <c r="E2755" s="94"/>
      <c r="F2755" s="94"/>
      <c r="G2755" s="94"/>
      <c r="H2755" s="94"/>
      <c r="I2755" s="94"/>
      <c r="J2755" s="94"/>
      <c r="K2755" s="94"/>
      <c r="L2755" s="94"/>
      <c r="M2755" s="688" t="s">
        <v>272</v>
      </c>
      <c r="N2755" s="94"/>
      <c r="O2755" s="94"/>
    </row>
    <row r="2756" s="647" customFormat="1" spans="1:15">
      <c r="A2756" s="686" t="s">
        <v>3763</v>
      </c>
      <c r="B2756" s="686" t="s">
        <v>60</v>
      </c>
      <c r="C2756" s="94">
        <v>311202002</v>
      </c>
      <c r="D2756" s="94" t="s">
        <v>3766</v>
      </c>
      <c r="E2756" s="94"/>
      <c r="F2756" s="94"/>
      <c r="G2756" s="94" t="s">
        <v>161</v>
      </c>
      <c r="H2756" s="94">
        <v>130</v>
      </c>
      <c r="I2756" s="94">
        <v>130</v>
      </c>
      <c r="J2756" s="94"/>
      <c r="K2756" s="94"/>
      <c r="L2756" s="94"/>
      <c r="M2756" s="688"/>
      <c r="N2756" s="94" t="s">
        <v>162</v>
      </c>
      <c r="O2756" s="94"/>
    </row>
    <row r="2757" s="647" customFormat="1" spans="1:15">
      <c r="A2757" s="686" t="s">
        <v>378</v>
      </c>
      <c r="B2757" s="686" t="s">
        <v>60</v>
      </c>
      <c r="C2757" s="94">
        <v>311202003</v>
      </c>
      <c r="D2757" s="94" t="s">
        <v>3767</v>
      </c>
      <c r="E2757" s="94"/>
      <c r="F2757" s="94"/>
      <c r="G2757" s="94" t="s">
        <v>161</v>
      </c>
      <c r="H2757" s="94">
        <v>65</v>
      </c>
      <c r="I2757" s="94">
        <v>65</v>
      </c>
      <c r="J2757" s="94"/>
      <c r="K2757" s="94"/>
      <c r="L2757" s="94"/>
      <c r="M2757" s="688"/>
      <c r="N2757" s="94" t="s">
        <v>162</v>
      </c>
      <c r="O2757" s="94"/>
    </row>
    <row r="2758" s="647" customFormat="1" ht="19" spans="1:15">
      <c r="A2758" s="686" t="s">
        <v>3763</v>
      </c>
      <c r="B2758" s="686" t="s">
        <v>60</v>
      </c>
      <c r="C2758" s="94">
        <v>311202004</v>
      </c>
      <c r="D2758" s="94" t="s">
        <v>3768</v>
      </c>
      <c r="E2758" s="94"/>
      <c r="F2758" s="94"/>
      <c r="G2758" s="94" t="s">
        <v>161</v>
      </c>
      <c r="H2758" s="94">
        <v>26</v>
      </c>
      <c r="I2758" s="94">
        <v>26</v>
      </c>
      <c r="J2758" s="94"/>
      <c r="K2758" s="94"/>
      <c r="L2758" s="94"/>
      <c r="M2758" s="688"/>
      <c r="N2758" s="94" t="s">
        <v>162</v>
      </c>
      <c r="O2758" s="94"/>
    </row>
    <row r="2759" s="647" customFormat="1" spans="1:15">
      <c r="A2759" s="686" t="s">
        <v>378</v>
      </c>
      <c r="B2759" s="686" t="s">
        <v>60</v>
      </c>
      <c r="C2759" s="94">
        <v>311202005</v>
      </c>
      <c r="D2759" s="94" t="s">
        <v>3769</v>
      </c>
      <c r="E2759" s="94" t="s">
        <v>3770</v>
      </c>
      <c r="F2759" s="94"/>
      <c r="G2759" s="94" t="s">
        <v>161</v>
      </c>
      <c r="H2759" s="94">
        <v>65</v>
      </c>
      <c r="I2759" s="94">
        <v>65</v>
      </c>
      <c r="J2759" s="94"/>
      <c r="K2759" s="94"/>
      <c r="L2759" s="94"/>
      <c r="M2759" s="688" t="s">
        <v>3771</v>
      </c>
      <c r="N2759" s="94" t="s">
        <v>162</v>
      </c>
      <c r="O2759" s="94"/>
    </row>
    <row r="2760" s="647" customFormat="1" ht="28.5" spans="1:15">
      <c r="A2760" s="686" t="s">
        <v>378</v>
      </c>
      <c r="B2760" s="686" t="s">
        <v>60</v>
      </c>
      <c r="C2760" s="94">
        <v>311202006</v>
      </c>
      <c r="D2760" s="94" t="s">
        <v>3772</v>
      </c>
      <c r="E2760" s="94" t="s">
        <v>3773</v>
      </c>
      <c r="F2760" s="94"/>
      <c r="G2760" s="94" t="s">
        <v>182</v>
      </c>
      <c r="H2760" s="94">
        <v>3</v>
      </c>
      <c r="I2760" s="94">
        <v>3</v>
      </c>
      <c r="J2760" s="94"/>
      <c r="K2760" s="94"/>
      <c r="L2760" s="94"/>
      <c r="M2760" s="688" t="s">
        <v>3228</v>
      </c>
      <c r="N2760" s="94" t="s">
        <v>162</v>
      </c>
      <c r="O2760" s="94"/>
    </row>
    <row r="2761" s="647" customFormat="1" ht="19" spans="1:15">
      <c r="A2761" s="686" t="s">
        <v>3763</v>
      </c>
      <c r="B2761" s="686" t="s">
        <v>60</v>
      </c>
      <c r="C2761" s="94">
        <v>311202007</v>
      </c>
      <c r="D2761" s="94" t="s">
        <v>3774</v>
      </c>
      <c r="E2761" s="94"/>
      <c r="F2761" s="94"/>
      <c r="G2761" s="94" t="s">
        <v>161</v>
      </c>
      <c r="H2761" s="94">
        <v>26</v>
      </c>
      <c r="I2761" s="94">
        <v>26</v>
      </c>
      <c r="J2761" s="94"/>
      <c r="K2761" s="94"/>
      <c r="L2761" s="94"/>
      <c r="M2761" s="688"/>
      <c r="N2761" s="94" t="s">
        <v>162</v>
      </c>
      <c r="O2761" s="94"/>
    </row>
    <row r="2762" s="647" customFormat="1" spans="1:15">
      <c r="A2762" s="686" t="s">
        <v>414</v>
      </c>
      <c r="B2762" s="686" t="s">
        <v>60</v>
      </c>
      <c r="C2762" s="94">
        <v>311202008</v>
      </c>
      <c r="D2762" s="94" t="s">
        <v>3775</v>
      </c>
      <c r="E2762" s="94" t="s">
        <v>3776</v>
      </c>
      <c r="F2762" s="94"/>
      <c r="G2762" s="94" t="s">
        <v>182</v>
      </c>
      <c r="H2762" s="94">
        <v>2.5</v>
      </c>
      <c r="I2762" s="94">
        <v>2.5</v>
      </c>
      <c r="J2762" s="94"/>
      <c r="K2762" s="94"/>
      <c r="L2762" s="94"/>
      <c r="M2762" s="688"/>
      <c r="N2762" s="94" t="s">
        <v>162</v>
      </c>
      <c r="O2762" s="94"/>
    </row>
    <row r="2763" s="647" customFormat="1" spans="1:15">
      <c r="A2763" s="786" t="s">
        <v>3777</v>
      </c>
      <c r="B2763" s="686" t="s">
        <v>60</v>
      </c>
      <c r="C2763" s="94">
        <v>311202009</v>
      </c>
      <c r="D2763" s="94" t="s">
        <v>3778</v>
      </c>
      <c r="E2763" s="94"/>
      <c r="F2763" s="94"/>
      <c r="G2763" s="94"/>
      <c r="H2763" s="94"/>
      <c r="I2763" s="94"/>
      <c r="J2763" s="94"/>
      <c r="K2763" s="94"/>
      <c r="L2763" s="94"/>
      <c r="M2763" s="688" t="s">
        <v>3333</v>
      </c>
      <c r="N2763" s="94"/>
      <c r="O2763" s="94"/>
    </row>
    <row r="2764" s="647" customFormat="1" spans="1:15">
      <c r="A2764" s="686" t="s">
        <v>3763</v>
      </c>
      <c r="B2764" s="686" t="s">
        <v>71</v>
      </c>
      <c r="C2764" s="94">
        <v>311202010</v>
      </c>
      <c r="D2764" s="94" t="s">
        <v>3779</v>
      </c>
      <c r="E2764" s="94"/>
      <c r="F2764" s="94"/>
      <c r="G2764" s="94" t="s">
        <v>161</v>
      </c>
      <c r="H2764" s="94">
        <v>8</v>
      </c>
      <c r="I2764" s="94">
        <v>8</v>
      </c>
      <c r="J2764" s="94"/>
      <c r="K2764" s="94"/>
      <c r="L2764" s="94"/>
      <c r="M2764" s="688" t="s">
        <v>3780</v>
      </c>
      <c r="N2764" s="94" t="s">
        <v>162</v>
      </c>
      <c r="O2764" s="94"/>
    </row>
    <row r="2765" s="647" customFormat="1" spans="1:15">
      <c r="A2765" s="686" t="s">
        <v>3763</v>
      </c>
      <c r="B2765" s="686" t="s">
        <v>60</v>
      </c>
      <c r="C2765" s="94">
        <v>311202011</v>
      </c>
      <c r="D2765" s="94" t="s">
        <v>3781</v>
      </c>
      <c r="E2765" s="94"/>
      <c r="F2765" s="94"/>
      <c r="G2765" s="94"/>
      <c r="H2765" s="94"/>
      <c r="I2765" s="94"/>
      <c r="J2765" s="94"/>
      <c r="K2765" s="94"/>
      <c r="L2765" s="94"/>
      <c r="M2765" s="688" t="s">
        <v>25</v>
      </c>
      <c r="N2765" s="94"/>
      <c r="O2765" s="94"/>
    </row>
    <row r="2766" s="647" customFormat="1" spans="1:15">
      <c r="A2766" s="686" t="s">
        <v>3763</v>
      </c>
      <c r="B2766" s="686" t="s">
        <v>60</v>
      </c>
      <c r="C2766" s="94">
        <v>3112020110</v>
      </c>
      <c r="D2766" s="94" t="s">
        <v>3782</v>
      </c>
      <c r="E2766" s="94"/>
      <c r="F2766" s="94"/>
      <c r="G2766" s="94"/>
      <c r="H2766" s="94"/>
      <c r="I2766" s="94"/>
      <c r="J2766" s="94"/>
      <c r="K2766" s="94"/>
      <c r="L2766" s="94"/>
      <c r="M2766" s="688" t="s">
        <v>25</v>
      </c>
      <c r="N2766" s="94"/>
      <c r="O2766" s="94"/>
    </row>
    <row r="2767" s="647" customFormat="1" spans="1:15">
      <c r="A2767" s="686" t="s">
        <v>3763</v>
      </c>
      <c r="B2767" s="686" t="s">
        <v>60</v>
      </c>
      <c r="C2767" s="94">
        <v>311202012</v>
      </c>
      <c r="D2767" s="94" t="s">
        <v>3783</v>
      </c>
      <c r="E2767" s="94" t="s">
        <v>3784</v>
      </c>
      <c r="F2767" s="94" t="s">
        <v>136</v>
      </c>
      <c r="G2767" s="94" t="s">
        <v>182</v>
      </c>
      <c r="H2767" s="94">
        <v>5</v>
      </c>
      <c r="I2767" s="94">
        <v>5</v>
      </c>
      <c r="J2767" s="94"/>
      <c r="K2767" s="94"/>
      <c r="L2767" s="94"/>
      <c r="M2767" s="688"/>
      <c r="N2767" s="94" t="s">
        <v>162</v>
      </c>
      <c r="O2767" s="94"/>
    </row>
    <row r="2768" s="647" customFormat="1" spans="1:15">
      <c r="A2768" s="686" t="s">
        <v>3785</v>
      </c>
      <c r="B2768" s="686" t="s">
        <v>60</v>
      </c>
      <c r="C2768" s="94">
        <v>311202013</v>
      </c>
      <c r="D2768" s="94" t="s">
        <v>3786</v>
      </c>
      <c r="E2768" s="94" t="s">
        <v>3787</v>
      </c>
      <c r="F2768" s="94"/>
      <c r="G2768" s="94" t="s">
        <v>161</v>
      </c>
      <c r="H2768" s="94">
        <v>13</v>
      </c>
      <c r="I2768" s="94">
        <v>13</v>
      </c>
      <c r="J2768" s="94"/>
      <c r="K2768" s="94"/>
      <c r="L2768" s="94"/>
      <c r="M2768" s="688"/>
      <c r="N2768" s="94" t="s">
        <v>162</v>
      </c>
      <c r="O2768" s="94"/>
    </row>
    <row r="2769" s="647" customFormat="1" spans="1:17">
      <c r="A2769" s="704" t="s">
        <v>3788</v>
      </c>
      <c r="B2769" s="686" t="s">
        <v>71</v>
      </c>
      <c r="C2769" s="94">
        <v>311202014</v>
      </c>
      <c r="D2769" s="94" t="s">
        <v>3789</v>
      </c>
      <c r="E2769" s="94"/>
      <c r="F2769" s="94"/>
      <c r="G2769" s="94"/>
      <c r="H2769" s="94"/>
      <c r="I2769" s="94"/>
      <c r="J2769" s="94"/>
      <c r="K2769" s="94"/>
      <c r="L2769" s="94"/>
      <c r="M2769" s="688" t="s">
        <v>106</v>
      </c>
      <c r="N2769" s="94"/>
      <c r="O2769" s="94"/>
    </row>
    <row r="2770" s="647" customFormat="1" spans="1:17">
      <c r="A2770" s="686" t="s">
        <v>378</v>
      </c>
      <c r="B2770" s="686" t="s">
        <v>71</v>
      </c>
      <c r="C2770" s="94">
        <v>311202015</v>
      </c>
      <c r="D2770" s="94" t="s">
        <v>3790</v>
      </c>
      <c r="E2770" s="94" t="s">
        <v>3791</v>
      </c>
      <c r="F2770" s="94"/>
      <c r="G2770" s="94" t="s">
        <v>161</v>
      </c>
      <c r="H2770" s="94">
        <v>12</v>
      </c>
      <c r="I2770" s="94">
        <v>12</v>
      </c>
      <c r="J2770" s="94"/>
      <c r="K2770" s="94"/>
      <c r="L2770" s="94"/>
      <c r="M2770" s="688"/>
      <c r="N2770" s="94" t="s">
        <v>118</v>
      </c>
      <c r="O2770" s="94"/>
    </row>
    <row r="2771" s="647" customFormat="1" spans="1:17">
      <c r="A2771" s="686" t="s">
        <v>414</v>
      </c>
      <c r="B2771" s="686"/>
      <c r="C2771" s="94" t="s">
        <v>3792</v>
      </c>
      <c r="D2771" s="94" t="s">
        <v>3793</v>
      </c>
      <c r="E2771" s="94"/>
      <c r="F2771" s="94"/>
      <c r="G2771" s="94"/>
      <c r="H2771" s="94"/>
      <c r="I2771" s="94"/>
      <c r="J2771" s="94"/>
      <c r="K2771" s="94"/>
      <c r="L2771" s="94"/>
      <c r="M2771" s="688"/>
      <c r="N2771" s="94"/>
      <c r="O2771" s="94"/>
    </row>
    <row r="2772" s="654" customFormat="1" ht="112" customHeight="1" spans="1:17">
      <c r="A2772" s="686" t="s">
        <v>384</v>
      </c>
      <c r="B2772" s="686"/>
      <c r="C2772" s="692" t="s">
        <v>3794</v>
      </c>
      <c r="D2772" s="693"/>
      <c r="E2772" s="693"/>
      <c r="F2772" s="693"/>
      <c r="G2772" s="693"/>
      <c r="H2772" s="693"/>
      <c r="I2772" s="693"/>
      <c r="J2772" s="693"/>
      <c r="K2772" s="693"/>
      <c r="L2772" s="693"/>
      <c r="M2772" s="789"/>
      <c r="N2772" s="94"/>
      <c r="O2772" s="94"/>
      <c r="P2772" s="647"/>
      <c r="Q2772" s="647"/>
    </row>
    <row r="2773" s="647" customFormat="1" ht="38" spans="1:17">
      <c r="A2773" s="686" t="s">
        <v>375</v>
      </c>
      <c r="B2773" s="790" t="s">
        <v>60</v>
      </c>
      <c r="C2773" s="94">
        <v>311203001</v>
      </c>
      <c r="D2773" s="94" t="s">
        <v>3795</v>
      </c>
      <c r="E2773" s="94" t="s">
        <v>3796</v>
      </c>
      <c r="F2773" s="94"/>
      <c r="G2773" s="94" t="s">
        <v>161</v>
      </c>
      <c r="H2773" s="94">
        <v>1000</v>
      </c>
      <c r="I2773" s="94">
        <f>H2773*0.95</f>
        <v>950</v>
      </c>
      <c r="J2773" s="94"/>
      <c r="K2773" s="94"/>
      <c r="L2773" s="94"/>
      <c r="M2773" s="688"/>
      <c r="N2773" s="94" t="s">
        <v>128</v>
      </c>
      <c r="O2773" s="94" t="s">
        <v>3797</v>
      </c>
    </row>
    <row r="2774" s="647" customFormat="1" ht="53" customHeight="1" spans="1:17">
      <c r="A2774" s="686" t="s">
        <v>375</v>
      </c>
      <c r="B2774" s="790" t="s">
        <v>60</v>
      </c>
      <c r="C2774" s="94">
        <v>3112030011</v>
      </c>
      <c r="D2774" s="94" t="s">
        <v>3798</v>
      </c>
      <c r="E2774" s="94"/>
      <c r="F2774" s="94"/>
      <c r="G2774" s="94" t="s">
        <v>161</v>
      </c>
      <c r="H2774" s="94">
        <v>600</v>
      </c>
      <c r="I2774" s="94">
        <v>600</v>
      </c>
      <c r="J2774" s="94"/>
      <c r="K2774" s="94"/>
      <c r="L2774" s="94"/>
      <c r="M2774" s="688" t="s">
        <v>3799</v>
      </c>
      <c r="N2774" s="94" t="s">
        <v>118</v>
      </c>
      <c r="O2774" s="94"/>
    </row>
    <row r="2775" s="647" customFormat="1" ht="47.5" spans="1:17">
      <c r="A2775" s="686" t="s">
        <v>3800</v>
      </c>
      <c r="B2775" s="790" t="s">
        <v>60</v>
      </c>
      <c r="C2775" s="94">
        <v>311203002</v>
      </c>
      <c r="D2775" s="94" t="s">
        <v>3708</v>
      </c>
      <c r="E2775" s="94" t="s">
        <v>3801</v>
      </c>
      <c r="F2775" s="94"/>
      <c r="G2775" s="94" t="s">
        <v>161</v>
      </c>
      <c r="H2775" s="94">
        <v>3000</v>
      </c>
      <c r="I2775" s="94">
        <f>H2775*0.95</f>
        <v>2850</v>
      </c>
      <c r="J2775" s="94"/>
      <c r="K2775" s="94"/>
      <c r="L2775" s="94"/>
      <c r="M2775" s="688" t="s">
        <v>3802</v>
      </c>
      <c r="N2775" s="94" t="s">
        <v>128</v>
      </c>
      <c r="O2775" s="94" t="s">
        <v>3797</v>
      </c>
    </row>
    <row r="2776" s="647" customFormat="1" ht="49" customHeight="1" spans="1:17">
      <c r="A2776" s="686" t="s">
        <v>667</v>
      </c>
      <c r="B2776" s="790" t="s">
        <v>60</v>
      </c>
      <c r="C2776" s="94">
        <v>3112030021</v>
      </c>
      <c r="D2776" s="94" t="s">
        <v>3803</v>
      </c>
      <c r="E2776" s="94"/>
      <c r="F2776" s="94"/>
      <c r="G2776" s="94" t="s">
        <v>161</v>
      </c>
      <c r="H2776" s="94">
        <v>1200</v>
      </c>
      <c r="I2776" s="94">
        <v>1140</v>
      </c>
      <c r="J2776" s="94"/>
      <c r="K2776" s="94"/>
      <c r="L2776" s="94"/>
      <c r="M2776" s="688"/>
      <c r="N2776" s="94" t="s">
        <v>128</v>
      </c>
      <c r="O2776" s="94" t="s">
        <v>3797</v>
      </c>
    </row>
    <row r="2777" s="654" customFormat="1" ht="57" spans="1:17">
      <c r="A2777" s="686" t="s">
        <v>3804</v>
      </c>
      <c r="B2777" s="790" t="s">
        <v>60</v>
      </c>
      <c r="C2777" s="94">
        <v>311203003</v>
      </c>
      <c r="D2777" s="94" t="s">
        <v>3805</v>
      </c>
      <c r="E2777" s="94" t="s">
        <v>3806</v>
      </c>
      <c r="F2777" s="94"/>
      <c r="G2777" s="94" t="s">
        <v>3807</v>
      </c>
      <c r="H2777" s="94">
        <v>1200</v>
      </c>
      <c r="I2777" s="94">
        <f>H2777*0.95</f>
        <v>1140</v>
      </c>
      <c r="J2777" s="94"/>
      <c r="K2777" s="94"/>
      <c r="L2777" s="94"/>
      <c r="M2777" s="688" t="s">
        <v>3808</v>
      </c>
      <c r="N2777" s="94" t="s">
        <v>118</v>
      </c>
      <c r="O2777" s="94"/>
      <c r="P2777" s="647"/>
      <c r="Q2777" s="647"/>
    </row>
    <row r="2778" s="654" customFormat="1" ht="66.5" spans="1:17">
      <c r="A2778" s="686" t="s">
        <v>378</v>
      </c>
      <c r="B2778" s="790" t="s">
        <v>60</v>
      </c>
      <c r="C2778" s="94">
        <v>311203004</v>
      </c>
      <c r="D2778" s="94" t="s">
        <v>3809</v>
      </c>
      <c r="E2778" s="94" t="s">
        <v>3810</v>
      </c>
      <c r="F2778" s="94"/>
      <c r="G2778" s="94" t="s">
        <v>3811</v>
      </c>
      <c r="H2778" s="94">
        <v>90</v>
      </c>
      <c r="I2778" s="94">
        <v>90</v>
      </c>
      <c r="J2778" s="94"/>
      <c r="K2778" s="94"/>
      <c r="L2778" s="94"/>
      <c r="M2778" s="688" t="s">
        <v>3812</v>
      </c>
      <c r="N2778" s="94" t="s">
        <v>118</v>
      </c>
      <c r="O2778" s="94"/>
      <c r="P2778" s="647"/>
      <c r="Q2778" s="647"/>
    </row>
    <row r="2779" s="647" customFormat="1" ht="38" spans="1:17">
      <c r="A2779" s="686" t="s">
        <v>3763</v>
      </c>
      <c r="B2779" s="790" t="s">
        <v>60</v>
      </c>
      <c r="C2779" s="94">
        <v>311203005</v>
      </c>
      <c r="D2779" s="94" t="s">
        <v>3813</v>
      </c>
      <c r="E2779" s="94" t="s">
        <v>3814</v>
      </c>
      <c r="F2779" s="94"/>
      <c r="G2779" s="94" t="s">
        <v>161</v>
      </c>
      <c r="H2779" s="94">
        <v>1000</v>
      </c>
      <c r="I2779" s="94">
        <f>H2779*0.95</f>
        <v>950</v>
      </c>
      <c r="J2779" s="94"/>
      <c r="K2779" s="94"/>
      <c r="L2779" s="94"/>
      <c r="M2779" s="688" t="s">
        <v>3815</v>
      </c>
      <c r="N2779" s="94" t="s">
        <v>128</v>
      </c>
      <c r="O2779" s="94" t="s">
        <v>3797</v>
      </c>
    </row>
    <row r="2780" s="647" customFormat="1" ht="19" spans="1:17">
      <c r="A2780" s="686" t="s">
        <v>378</v>
      </c>
      <c r="B2780" s="790" t="s">
        <v>60</v>
      </c>
      <c r="C2780" s="94">
        <v>3112030051</v>
      </c>
      <c r="D2780" s="94" t="s">
        <v>3816</v>
      </c>
      <c r="E2780" s="94"/>
      <c r="F2780" s="94"/>
      <c r="G2780" s="94" t="s">
        <v>161</v>
      </c>
      <c r="H2780" s="94">
        <v>500</v>
      </c>
      <c r="I2780" s="94">
        <v>475</v>
      </c>
      <c r="J2780" s="94"/>
      <c r="K2780" s="94"/>
      <c r="L2780" s="94"/>
      <c r="M2780" s="688"/>
      <c r="N2780" s="94" t="s">
        <v>128</v>
      </c>
      <c r="O2780" s="94" t="s">
        <v>3797</v>
      </c>
    </row>
    <row r="2781" s="654" customFormat="1" ht="47.5" spans="1:17">
      <c r="A2781" s="686" t="s">
        <v>375</v>
      </c>
      <c r="B2781" s="790" t="s">
        <v>60</v>
      </c>
      <c r="C2781" s="94">
        <v>311203006</v>
      </c>
      <c r="D2781" s="94" t="s">
        <v>3817</v>
      </c>
      <c r="E2781" s="94" t="s">
        <v>3818</v>
      </c>
      <c r="F2781" s="94"/>
      <c r="G2781" s="94" t="s">
        <v>161</v>
      </c>
      <c r="H2781" s="94">
        <v>1500</v>
      </c>
      <c r="I2781" s="94">
        <f>H2781*0.95</f>
        <v>1425</v>
      </c>
      <c r="J2781" s="94"/>
      <c r="K2781" s="94"/>
      <c r="L2781" s="94"/>
      <c r="M2781" s="688"/>
      <c r="N2781" s="94" t="s">
        <v>118</v>
      </c>
      <c r="O2781" s="94"/>
      <c r="P2781" s="647"/>
      <c r="Q2781" s="647"/>
    </row>
    <row r="2782" s="654" customFormat="1" ht="57" spans="1:17">
      <c r="A2782" s="686" t="s">
        <v>3819</v>
      </c>
      <c r="B2782" s="790" t="s">
        <v>60</v>
      </c>
      <c r="C2782" s="94">
        <v>311203007</v>
      </c>
      <c r="D2782" s="94" t="s">
        <v>3820</v>
      </c>
      <c r="E2782" s="94" t="s">
        <v>3821</v>
      </c>
      <c r="F2782" s="94"/>
      <c r="G2782" s="94" t="s">
        <v>161</v>
      </c>
      <c r="H2782" s="94">
        <v>900</v>
      </c>
      <c r="I2782" s="94">
        <v>900</v>
      </c>
      <c r="J2782" s="94"/>
      <c r="K2782" s="94"/>
      <c r="L2782" s="94"/>
      <c r="M2782" s="688"/>
      <c r="N2782" s="94" t="s">
        <v>118</v>
      </c>
      <c r="O2782" s="94"/>
      <c r="P2782" s="647"/>
      <c r="Q2782" s="647"/>
    </row>
    <row r="2783" s="647" customFormat="1" ht="122" customHeight="1" spans="1:17">
      <c r="A2783" s="686" t="s">
        <v>3819</v>
      </c>
      <c r="B2783" s="790" t="s">
        <v>60</v>
      </c>
      <c r="C2783" s="94">
        <v>311203008</v>
      </c>
      <c r="D2783" s="94" t="s">
        <v>3822</v>
      </c>
      <c r="E2783" s="94" t="s">
        <v>3823</v>
      </c>
      <c r="F2783" s="94"/>
      <c r="G2783" s="94" t="s">
        <v>3824</v>
      </c>
      <c r="H2783" s="94">
        <v>1500</v>
      </c>
      <c r="I2783" s="94">
        <f>H2783*0.95</f>
        <v>1425</v>
      </c>
      <c r="J2783" s="94"/>
      <c r="K2783" s="94"/>
      <c r="L2783" s="94"/>
      <c r="M2783" s="688" t="s">
        <v>3825</v>
      </c>
      <c r="N2783" s="94" t="s">
        <v>128</v>
      </c>
      <c r="O2783" s="94" t="s">
        <v>3826</v>
      </c>
    </row>
    <row r="2784" s="647" customFormat="1" ht="38" spans="1:17">
      <c r="A2784" s="686" t="s">
        <v>3819</v>
      </c>
      <c r="B2784" s="790" t="s">
        <v>60</v>
      </c>
      <c r="C2784" s="94">
        <v>311203009</v>
      </c>
      <c r="D2784" s="94" t="s">
        <v>3827</v>
      </c>
      <c r="E2784" s="94" t="s">
        <v>3828</v>
      </c>
      <c r="F2784" s="94"/>
      <c r="G2784" s="94" t="s">
        <v>161</v>
      </c>
      <c r="H2784" s="94">
        <v>800</v>
      </c>
      <c r="I2784" s="94">
        <v>800</v>
      </c>
      <c r="J2784" s="94"/>
      <c r="K2784" s="94"/>
      <c r="L2784" s="94"/>
      <c r="M2784" s="688" t="s">
        <v>3829</v>
      </c>
      <c r="N2784" s="94" t="s">
        <v>128</v>
      </c>
      <c r="O2784" s="94" t="s">
        <v>3797</v>
      </c>
    </row>
    <row r="2785" s="647" customFormat="1" ht="27" customHeight="1" spans="1:15">
      <c r="A2785" s="686" t="s">
        <v>3830</v>
      </c>
      <c r="B2785" s="790" t="s">
        <v>60</v>
      </c>
      <c r="C2785" s="94">
        <v>3112030091</v>
      </c>
      <c r="D2785" s="94" t="s">
        <v>3831</v>
      </c>
      <c r="E2785" s="94"/>
      <c r="F2785" s="94"/>
      <c r="G2785" s="94" t="s">
        <v>161</v>
      </c>
      <c r="H2785" s="94">
        <v>320</v>
      </c>
      <c r="I2785" s="94">
        <v>320</v>
      </c>
      <c r="J2785" s="94"/>
      <c r="K2785" s="94"/>
      <c r="L2785" s="94"/>
      <c r="M2785" s="688"/>
      <c r="N2785" s="94" t="s">
        <v>128</v>
      </c>
      <c r="O2785" s="94" t="s">
        <v>3797</v>
      </c>
    </row>
    <row r="2786" s="647" customFormat="1" ht="47.5" spans="1:15">
      <c r="A2786" s="686" t="s">
        <v>3830</v>
      </c>
      <c r="B2786" s="790" t="s">
        <v>60</v>
      </c>
      <c r="C2786" s="94">
        <v>311203010</v>
      </c>
      <c r="D2786" s="94" t="s">
        <v>3832</v>
      </c>
      <c r="E2786" s="94" t="s">
        <v>3833</v>
      </c>
      <c r="F2786" s="94"/>
      <c r="G2786" s="94" t="s">
        <v>161</v>
      </c>
      <c r="H2786" s="94">
        <v>400</v>
      </c>
      <c r="I2786" s="94">
        <v>400</v>
      </c>
      <c r="J2786" s="94"/>
      <c r="K2786" s="94"/>
      <c r="L2786" s="94"/>
      <c r="M2786" s="688"/>
      <c r="N2786" s="94" t="s">
        <v>128</v>
      </c>
      <c r="O2786" s="94" t="s">
        <v>3797</v>
      </c>
    </row>
    <row r="2787" s="647" customFormat="1" ht="38" spans="1:15">
      <c r="A2787" s="686" t="s">
        <v>450</v>
      </c>
      <c r="B2787" s="790" t="s">
        <v>60</v>
      </c>
      <c r="C2787" s="94">
        <v>311203011</v>
      </c>
      <c r="D2787" s="94" t="s">
        <v>3834</v>
      </c>
      <c r="E2787" s="94" t="s">
        <v>3835</v>
      </c>
      <c r="F2787" s="94"/>
      <c r="G2787" s="94" t="s">
        <v>161</v>
      </c>
      <c r="H2787" s="94">
        <v>260</v>
      </c>
      <c r="I2787" s="94">
        <v>260</v>
      </c>
      <c r="J2787" s="94"/>
      <c r="K2787" s="94"/>
      <c r="L2787" s="94"/>
      <c r="M2787" s="688" t="s">
        <v>3836</v>
      </c>
      <c r="N2787" s="94" t="s">
        <v>128</v>
      </c>
      <c r="O2787" s="94" t="s">
        <v>3797</v>
      </c>
    </row>
    <row r="2788" s="647" customFormat="1" ht="19" spans="1:15">
      <c r="A2788" s="686" t="s">
        <v>667</v>
      </c>
      <c r="B2788" s="790"/>
      <c r="C2788" s="94">
        <v>3112030111</v>
      </c>
      <c r="D2788" s="94" t="s">
        <v>3837</v>
      </c>
      <c r="E2788" s="94"/>
      <c r="F2788" s="94"/>
      <c r="G2788" s="94" t="s">
        <v>161</v>
      </c>
      <c r="H2788" s="94">
        <v>1240</v>
      </c>
      <c r="I2788" s="94">
        <v>1240</v>
      </c>
      <c r="J2788" s="94"/>
      <c r="K2788" s="94"/>
      <c r="L2788" s="94"/>
      <c r="M2788" s="688"/>
      <c r="N2788" s="94" t="s">
        <v>128</v>
      </c>
      <c r="O2788" s="94" t="s">
        <v>3797</v>
      </c>
    </row>
    <row r="2789" s="647" customFormat="1" ht="47.5" spans="1:15">
      <c r="A2789" s="686" t="s">
        <v>3763</v>
      </c>
      <c r="B2789" s="790" t="s">
        <v>60</v>
      </c>
      <c r="C2789" s="94">
        <v>311203012</v>
      </c>
      <c r="D2789" s="94" t="s">
        <v>3838</v>
      </c>
      <c r="E2789" s="94" t="s">
        <v>3839</v>
      </c>
      <c r="F2789" s="94"/>
      <c r="G2789" s="94" t="s">
        <v>3840</v>
      </c>
      <c r="H2789" s="94">
        <v>1500</v>
      </c>
      <c r="I2789" s="94">
        <f>H2789*0.9</f>
        <v>1350</v>
      </c>
      <c r="J2789" s="94"/>
      <c r="K2789" s="94"/>
      <c r="L2789" s="94"/>
      <c r="M2789" s="688" t="s">
        <v>3841</v>
      </c>
      <c r="N2789" s="94" t="s">
        <v>128</v>
      </c>
      <c r="O2789" s="94" t="s">
        <v>3842</v>
      </c>
    </row>
    <row r="2790" s="647" customFormat="1" spans="1:15">
      <c r="A2790" s="686" t="s">
        <v>3763</v>
      </c>
      <c r="B2790" s="686"/>
      <c r="C2790" s="94">
        <v>3113</v>
      </c>
      <c r="D2790" s="94" t="s">
        <v>3843</v>
      </c>
      <c r="E2790" s="94"/>
      <c r="F2790" s="94"/>
      <c r="G2790" s="94"/>
      <c r="H2790" s="94" t="s">
        <v>20</v>
      </c>
      <c r="I2790" s="94" t="s">
        <v>20</v>
      </c>
      <c r="J2790" s="94"/>
      <c r="K2790" s="94"/>
      <c r="L2790" s="94"/>
      <c r="M2790" s="688"/>
      <c r="N2790" s="94" t="s">
        <v>20</v>
      </c>
      <c r="O2790" s="94"/>
    </row>
    <row r="2791" s="647" customFormat="1" spans="1:15">
      <c r="A2791" s="686" t="s">
        <v>3763</v>
      </c>
      <c r="B2791" s="686" t="s">
        <v>71</v>
      </c>
      <c r="C2791" s="94">
        <v>311300001</v>
      </c>
      <c r="D2791" s="94" t="s">
        <v>3844</v>
      </c>
      <c r="E2791" s="94" t="s">
        <v>3508</v>
      </c>
      <c r="F2791" s="94"/>
      <c r="G2791" s="94" t="s">
        <v>161</v>
      </c>
      <c r="H2791" s="94">
        <v>240</v>
      </c>
      <c r="I2791" s="94">
        <v>240</v>
      </c>
      <c r="J2791" s="94"/>
      <c r="K2791" s="94"/>
      <c r="L2791" s="94"/>
      <c r="M2791" s="688"/>
      <c r="N2791" s="94" t="s">
        <v>162</v>
      </c>
      <c r="O2791" s="94"/>
    </row>
    <row r="2792" s="647" customFormat="1" ht="19" spans="1:15">
      <c r="A2792" s="686" t="s">
        <v>667</v>
      </c>
      <c r="B2792" s="686" t="s">
        <v>60</v>
      </c>
      <c r="C2792" s="94">
        <v>311300002</v>
      </c>
      <c r="D2792" s="94" t="s">
        <v>3845</v>
      </c>
      <c r="E2792" s="94" t="s">
        <v>3846</v>
      </c>
      <c r="F2792" s="94" t="s">
        <v>20</v>
      </c>
      <c r="G2792" s="94" t="s">
        <v>161</v>
      </c>
      <c r="H2792" s="94">
        <v>73</v>
      </c>
      <c r="I2792" s="94">
        <v>73</v>
      </c>
      <c r="J2792" s="94"/>
      <c r="K2792" s="94"/>
      <c r="L2792" s="94"/>
      <c r="M2792" s="688" t="s">
        <v>20</v>
      </c>
      <c r="N2792" s="94" t="s">
        <v>162</v>
      </c>
      <c r="O2792" s="94"/>
    </row>
    <row r="2793" s="647" customFormat="1" spans="1:15">
      <c r="A2793" s="686" t="s">
        <v>667</v>
      </c>
      <c r="B2793" s="686" t="s">
        <v>60</v>
      </c>
      <c r="C2793" s="94">
        <v>311300003</v>
      </c>
      <c r="D2793" s="94" t="s">
        <v>3847</v>
      </c>
      <c r="E2793" s="94"/>
      <c r="F2793" s="94"/>
      <c r="G2793" s="94" t="s">
        <v>161</v>
      </c>
      <c r="H2793" s="94">
        <v>72</v>
      </c>
      <c r="I2793" s="94">
        <v>72</v>
      </c>
      <c r="J2793" s="94"/>
      <c r="K2793" s="94"/>
      <c r="L2793" s="94"/>
      <c r="M2793" s="688"/>
      <c r="N2793" s="94" t="s">
        <v>162</v>
      </c>
      <c r="O2793" s="94"/>
    </row>
    <row r="2794" s="647" customFormat="1" spans="1:15">
      <c r="A2794" s="686" t="s">
        <v>3763</v>
      </c>
      <c r="B2794" s="686" t="s">
        <v>60</v>
      </c>
      <c r="C2794" s="94">
        <v>311300004</v>
      </c>
      <c r="D2794" s="94" t="s">
        <v>3848</v>
      </c>
      <c r="E2794" s="94"/>
      <c r="F2794" s="94"/>
      <c r="G2794" s="94" t="s">
        <v>161</v>
      </c>
      <c r="H2794" s="94">
        <v>68</v>
      </c>
      <c r="I2794" s="94">
        <v>68</v>
      </c>
      <c r="J2794" s="94"/>
      <c r="K2794" s="94"/>
      <c r="L2794" s="94"/>
      <c r="M2794" s="688"/>
      <c r="N2794" s="94" t="s">
        <v>162</v>
      </c>
      <c r="O2794" s="94"/>
    </row>
    <row r="2795" s="647" customFormat="1" spans="1:15">
      <c r="A2795" s="686" t="s">
        <v>3763</v>
      </c>
      <c r="B2795" s="686" t="s">
        <v>60</v>
      </c>
      <c r="C2795" s="94">
        <v>311300005</v>
      </c>
      <c r="D2795" s="94" t="s">
        <v>3849</v>
      </c>
      <c r="E2795" s="94"/>
      <c r="F2795" s="94"/>
      <c r="G2795" s="94" t="s">
        <v>161</v>
      </c>
      <c r="H2795" s="94">
        <v>31</v>
      </c>
      <c r="I2795" s="94">
        <v>31</v>
      </c>
      <c r="J2795" s="94"/>
      <c r="K2795" s="94"/>
      <c r="L2795" s="94"/>
      <c r="M2795" s="688"/>
      <c r="N2795" s="94" t="s">
        <v>162</v>
      </c>
      <c r="O2795" s="94"/>
    </row>
    <row r="2796" s="647" customFormat="1" spans="1:15">
      <c r="A2796" s="686" t="s">
        <v>3763</v>
      </c>
      <c r="B2796" s="686" t="s">
        <v>60</v>
      </c>
      <c r="C2796" s="94">
        <v>311300006</v>
      </c>
      <c r="D2796" s="94" t="s">
        <v>3850</v>
      </c>
      <c r="E2796" s="94"/>
      <c r="F2796" s="94"/>
      <c r="G2796" s="94" t="s">
        <v>161</v>
      </c>
      <c r="H2796" s="94">
        <v>24</v>
      </c>
      <c r="I2796" s="94">
        <v>24</v>
      </c>
      <c r="J2796" s="94"/>
      <c r="K2796" s="94"/>
      <c r="L2796" s="94"/>
      <c r="M2796" s="688"/>
      <c r="N2796" s="94" t="s">
        <v>162</v>
      </c>
      <c r="O2796" s="94"/>
    </row>
    <row r="2797" s="647" customFormat="1" spans="1:15">
      <c r="A2797" s="686" t="s">
        <v>3763</v>
      </c>
      <c r="B2797" s="686" t="s">
        <v>60</v>
      </c>
      <c r="C2797" s="94">
        <v>311300007</v>
      </c>
      <c r="D2797" s="94" t="s">
        <v>3851</v>
      </c>
      <c r="E2797" s="94"/>
      <c r="F2797" s="94"/>
      <c r="G2797" s="94" t="s">
        <v>161</v>
      </c>
      <c r="H2797" s="94">
        <v>65</v>
      </c>
      <c r="I2797" s="94">
        <v>65</v>
      </c>
      <c r="J2797" s="94"/>
      <c r="K2797" s="94"/>
      <c r="L2797" s="94"/>
      <c r="M2797" s="688"/>
      <c r="N2797" s="94" t="s">
        <v>162</v>
      </c>
      <c r="O2797" s="94"/>
    </row>
    <row r="2798" s="647" customFormat="1" spans="1:15">
      <c r="A2798" s="686" t="s">
        <v>3763</v>
      </c>
      <c r="B2798" s="686" t="s">
        <v>60</v>
      </c>
      <c r="C2798" s="94">
        <v>311300008</v>
      </c>
      <c r="D2798" s="94" t="s">
        <v>3852</v>
      </c>
      <c r="E2798" s="94"/>
      <c r="F2798" s="94"/>
      <c r="G2798" s="94" t="s">
        <v>161</v>
      </c>
      <c r="H2798" s="94">
        <v>52</v>
      </c>
      <c r="I2798" s="94">
        <v>52</v>
      </c>
      <c r="J2798" s="94"/>
      <c r="K2798" s="94"/>
      <c r="L2798" s="94"/>
      <c r="M2798" s="688"/>
      <c r="N2798" s="94" t="s">
        <v>162</v>
      </c>
      <c r="O2798" s="94"/>
    </row>
    <row r="2799" s="647" customFormat="1" spans="1:15">
      <c r="A2799" s="686" t="s">
        <v>3763</v>
      </c>
      <c r="B2799" s="686" t="s">
        <v>60</v>
      </c>
      <c r="C2799" s="94">
        <v>311300009</v>
      </c>
      <c r="D2799" s="94" t="s">
        <v>3853</v>
      </c>
      <c r="E2799" s="94" t="s">
        <v>3854</v>
      </c>
      <c r="F2799" s="94"/>
      <c r="G2799" s="94" t="s">
        <v>161</v>
      </c>
      <c r="H2799" s="94">
        <v>65</v>
      </c>
      <c r="I2799" s="94">
        <v>65</v>
      </c>
      <c r="J2799" s="94"/>
      <c r="K2799" s="94"/>
      <c r="L2799" s="94"/>
      <c r="M2799" s="688"/>
      <c r="N2799" s="94" t="s">
        <v>162</v>
      </c>
      <c r="O2799" s="94"/>
    </row>
    <row r="2800" s="647" customFormat="1" spans="1:15">
      <c r="A2800" s="686" t="s">
        <v>3763</v>
      </c>
      <c r="B2800" s="686" t="s">
        <v>60</v>
      </c>
      <c r="C2800" s="94">
        <v>311300010</v>
      </c>
      <c r="D2800" s="94" t="s">
        <v>3855</v>
      </c>
      <c r="E2800" s="94" t="s">
        <v>3856</v>
      </c>
      <c r="F2800" s="94"/>
      <c r="G2800" s="94" t="s">
        <v>161</v>
      </c>
      <c r="H2800" s="94">
        <v>41.5</v>
      </c>
      <c r="I2800" s="94">
        <v>41.5</v>
      </c>
      <c r="J2800" s="94"/>
      <c r="K2800" s="94"/>
      <c r="L2800" s="94"/>
      <c r="M2800" s="688"/>
      <c r="N2800" s="94" t="s">
        <v>162</v>
      </c>
      <c r="O2800" s="94"/>
    </row>
    <row r="2801" s="647" customFormat="1" spans="1:15">
      <c r="A2801" s="686" t="s">
        <v>3763</v>
      </c>
      <c r="B2801" s="686" t="s">
        <v>60</v>
      </c>
      <c r="C2801" s="94">
        <v>311300011</v>
      </c>
      <c r="D2801" s="94" t="s">
        <v>3857</v>
      </c>
      <c r="E2801" s="94"/>
      <c r="F2801" s="94"/>
      <c r="G2801" s="94" t="s">
        <v>161</v>
      </c>
      <c r="H2801" s="94">
        <v>75</v>
      </c>
      <c r="I2801" s="94">
        <v>75</v>
      </c>
      <c r="J2801" s="94"/>
      <c r="K2801" s="94"/>
      <c r="L2801" s="94"/>
      <c r="M2801" s="688"/>
      <c r="N2801" s="94" t="s">
        <v>162</v>
      </c>
      <c r="O2801" s="94"/>
    </row>
    <row r="2802" s="647" customFormat="1" ht="19" spans="1:15">
      <c r="A2802" s="686" t="s">
        <v>3763</v>
      </c>
      <c r="B2802" s="686" t="s">
        <v>60</v>
      </c>
      <c r="C2802" s="94">
        <v>311300012</v>
      </c>
      <c r="D2802" s="94" t="s">
        <v>3858</v>
      </c>
      <c r="E2802" s="94"/>
      <c r="F2802" s="94"/>
      <c r="G2802" s="94"/>
      <c r="H2802" s="94"/>
      <c r="I2802" s="94"/>
      <c r="J2802" s="94"/>
      <c r="K2802" s="94"/>
      <c r="L2802" s="94"/>
      <c r="M2802" s="688" t="s">
        <v>141</v>
      </c>
      <c r="N2802" s="94"/>
      <c r="O2802" s="94"/>
    </row>
    <row r="2803" s="647" customFormat="1" ht="171" spans="1:15">
      <c r="A2803" s="686" t="s">
        <v>3800</v>
      </c>
      <c r="B2803" s="686" t="s">
        <v>71</v>
      </c>
      <c r="C2803" s="94">
        <v>311300013</v>
      </c>
      <c r="D2803" s="94" t="s">
        <v>3859</v>
      </c>
      <c r="E2803" s="94" t="s">
        <v>3860</v>
      </c>
      <c r="F2803" s="94"/>
      <c r="G2803" s="94" t="s">
        <v>161</v>
      </c>
      <c r="H2803" s="94">
        <v>40</v>
      </c>
      <c r="I2803" s="94">
        <v>40</v>
      </c>
      <c r="J2803" s="94"/>
      <c r="K2803" s="94"/>
      <c r="L2803" s="94"/>
      <c r="M2803" s="688"/>
      <c r="N2803" s="94" t="s">
        <v>118</v>
      </c>
      <c r="O2803" s="94"/>
    </row>
    <row r="2804" s="647" customFormat="1" ht="19" spans="1:15">
      <c r="A2804" s="686" t="s">
        <v>270</v>
      </c>
      <c r="B2804" s="686" t="s">
        <v>60</v>
      </c>
      <c r="C2804" s="94" t="s">
        <v>3861</v>
      </c>
      <c r="D2804" s="94" t="s">
        <v>3862</v>
      </c>
      <c r="E2804" s="94"/>
      <c r="F2804" s="94"/>
      <c r="G2804" s="94"/>
      <c r="H2804" s="94"/>
      <c r="I2804" s="94"/>
      <c r="J2804" s="94"/>
      <c r="K2804" s="94"/>
      <c r="L2804" s="94"/>
      <c r="M2804" s="688" t="s">
        <v>272</v>
      </c>
      <c r="N2804" s="94"/>
      <c r="O2804" s="94"/>
    </row>
    <row r="2805" s="647" customFormat="1" spans="1:15">
      <c r="A2805" s="686" t="s">
        <v>270</v>
      </c>
      <c r="B2805" s="686" t="s">
        <v>60</v>
      </c>
      <c r="C2805" s="94" t="s">
        <v>3863</v>
      </c>
      <c r="D2805" s="94" t="s">
        <v>3864</v>
      </c>
      <c r="E2805" s="94"/>
      <c r="F2805" s="94"/>
      <c r="G2805" s="94"/>
      <c r="H2805" s="94"/>
      <c r="I2805" s="94"/>
      <c r="J2805" s="94"/>
      <c r="K2805" s="94"/>
      <c r="L2805" s="94"/>
      <c r="M2805" s="688" t="s">
        <v>272</v>
      </c>
      <c r="N2805" s="94"/>
      <c r="O2805" s="94"/>
    </row>
    <row r="2806" s="647" customFormat="1" spans="1:15">
      <c r="A2806" s="686" t="s">
        <v>270</v>
      </c>
      <c r="B2806" s="686" t="s">
        <v>60</v>
      </c>
      <c r="C2806" s="94" t="s">
        <v>3865</v>
      </c>
      <c r="D2806" s="94" t="s">
        <v>3866</v>
      </c>
      <c r="E2806" s="94"/>
      <c r="F2806" s="94"/>
      <c r="G2806" s="94"/>
      <c r="H2806" s="94"/>
      <c r="I2806" s="94"/>
      <c r="J2806" s="94"/>
      <c r="K2806" s="94"/>
      <c r="L2806" s="94"/>
      <c r="M2806" s="688" t="s">
        <v>272</v>
      </c>
      <c r="N2806" s="94"/>
      <c r="O2806" s="94"/>
    </row>
    <row r="2807" s="647" customFormat="1" spans="1:15">
      <c r="A2807" s="686" t="s">
        <v>270</v>
      </c>
      <c r="B2807" s="686" t="s">
        <v>71</v>
      </c>
      <c r="C2807" s="94" t="s">
        <v>3867</v>
      </c>
      <c r="D2807" s="94" t="s">
        <v>3868</v>
      </c>
      <c r="E2807" s="94"/>
      <c r="F2807" s="94"/>
      <c r="G2807" s="94"/>
      <c r="H2807" s="94"/>
      <c r="I2807" s="94"/>
      <c r="J2807" s="94"/>
      <c r="K2807" s="94"/>
      <c r="L2807" s="94"/>
      <c r="M2807" s="688" t="s">
        <v>272</v>
      </c>
      <c r="N2807" s="94"/>
      <c r="O2807" s="94"/>
    </row>
    <row r="2808" s="647" customFormat="1" spans="1:15">
      <c r="A2808" s="686" t="s">
        <v>3763</v>
      </c>
      <c r="B2808" s="686"/>
      <c r="C2808" s="94">
        <v>3114</v>
      </c>
      <c r="D2808" s="94" t="s">
        <v>3869</v>
      </c>
      <c r="E2808" s="94"/>
      <c r="F2808" s="94"/>
      <c r="G2808" s="94"/>
      <c r="H2808" s="94" t="s">
        <v>20</v>
      </c>
      <c r="I2808" s="94" t="s">
        <v>20</v>
      </c>
      <c r="J2808" s="94"/>
      <c r="K2808" s="94"/>
      <c r="L2808" s="94"/>
      <c r="M2808" s="688"/>
      <c r="N2808" s="94" t="s">
        <v>20</v>
      </c>
      <c r="O2808" s="94"/>
    </row>
    <row r="2809" s="647" customFormat="1" spans="1:15">
      <c r="A2809" s="686" t="s">
        <v>695</v>
      </c>
      <c r="B2809" s="686" t="s">
        <v>71</v>
      </c>
      <c r="C2809" s="94">
        <v>311400001</v>
      </c>
      <c r="D2809" s="94" t="s">
        <v>3870</v>
      </c>
      <c r="E2809" s="94"/>
      <c r="F2809" s="94"/>
      <c r="G2809" s="94"/>
      <c r="H2809" s="94"/>
      <c r="I2809" s="94"/>
      <c r="J2809" s="94"/>
      <c r="K2809" s="94"/>
      <c r="L2809" s="94"/>
      <c r="M2809" s="688" t="s">
        <v>697</v>
      </c>
      <c r="N2809" s="94"/>
      <c r="O2809" s="94"/>
    </row>
    <row r="2810" s="647" customFormat="1" spans="1:15">
      <c r="A2810" s="686" t="s">
        <v>695</v>
      </c>
      <c r="B2810" s="686" t="s">
        <v>71</v>
      </c>
      <c r="C2810" s="94">
        <v>311400002</v>
      </c>
      <c r="D2810" s="94" t="s">
        <v>3871</v>
      </c>
      <c r="E2810" s="94"/>
      <c r="F2810" s="94"/>
      <c r="G2810" s="94"/>
      <c r="H2810" s="94"/>
      <c r="I2810" s="94"/>
      <c r="J2810" s="94"/>
      <c r="K2810" s="94"/>
      <c r="L2810" s="94"/>
      <c r="M2810" s="688" t="s">
        <v>697</v>
      </c>
      <c r="N2810" s="94"/>
      <c r="O2810" s="94"/>
    </row>
    <row r="2811" s="647" customFormat="1" spans="1:15">
      <c r="A2811" s="686" t="s">
        <v>695</v>
      </c>
      <c r="B2811" s="686" t="s">
        <v>71</v>
      </c>
      <c r="C2811" s="94">
        <v>3114000020</v>
      </c>
      <c r="D2811" s="94" t="s">
        <v>3871</v>
      </c>
      <c r="E2811" s="94"/>
      <c r="F2811" s="94"/>
      <c r="G2811" s="94"/>
      <c r="H2811" s="94"/>
      <c r="I2811" s="94"/>
      <c r="J2811" s="94"/>
      <c r="K2811" s="94"/>
      <c r="L2811" s="94"/>
      <c r="M2811" s="688" t="s">
        <v>697</v>
      </c>
      <c r="N2811" s="94"/>
      <c r="O2811" s="94"/>
    </row>
    <row r="2812" s="647" customFormat="1" ht="28.5" spans="1:15">
      <c r="A2812" s="686" t="s">
        <v>3763</v>
      </c>
      <c r="B2812" s="686" t="s">
        <v>71</v>
      </c>
      <c r="C2812" s="94">
        <v>311400003</v>
      </c>
      <c r="D2812" s="94" t="s">
        <v>3872</v>
      </c>
      <c r="E2812" s="94" t="s">
        <v>3873</v>
      </c>
      <c r="F2812" s="94"/>
      <c r="G2812" s="94" t="s">
        <v>1931</v>
      </c>
      <c r="H2812" s="94">
        <v>44</v>
      </c>
      <c r="I2812" s="94">
        <v>44</v>
      </c>
      <c r="J2812" s="94"/>
      <c r="K2812" s="94"/>
      <c r="L2812" s="94"/>
      <c r="M2812" s="688"/>
      <c r="N2812" s="94" t="s">
        <v>162</v>
      </c>
      <c r="O2812" s="94"/>
    </row>
    <row r="2813" s="647" customFormat="1" spans="1:15">
      <c r="A2813" s="686" t="s">
        <v>695</v>
      </c>
      <c r="B2813" s="686" t="s">
        <v>71</v>
      </c>
      <c r="C2813" s="94">
        <v>311400004</v>
      </c>
      <c r="D2813" s="94" t="s">
        <v>3874</v>
      </c>
      <c r="E2813" s="94"/>
      <c r="F2813" s="94"/>
      <c r="G2813" s="94"/>
      <c r="H2813" s="94"/>
      <c r="I2813" s="94"/>
      <c r="J2813" s="94"/>
      <c r="K2813" s="94"/>
      <c r="L2813" s="94"/>
      <c r="M2813" s="688" t="s">
        <v>697</v>
      </c>
      <c r="N2813" s="94"/>
      <c r="O2813" s="94"/>
    </row>
    <row r="2814" s="647" customFormat="1" spans="1:15">
      <c r="A2814" s="686" t="s">
        <v>695</v>
      </c>
      <c r="B2814" s="686" t="s">
        <v>71</v>
      </c>
      <c r="C2814" s="94">
        <v>311400005</v>
      </c>
      <c r="D2814" s="94" t="s">
        <v>3875</v>
      </c>
      <c r="E2814" s="94"/>
      <c r="F2814" s="94"/>
      <c r="G2814" s="94"/>
      <c r="H2814" s="94"/>
      <c r="I2814" s="94"/>
      <c r="J2814" s="94"/>
      <c r="K2814" s="94"/>
      <c r="L2814" s="94"/>
      <c r="M2814" s="688" t="s">
        <v>697</v>
      </c>
      <c r="N2814" s="94"/>
      <c r="O2814" s="94"/>
    </row>
    <row r="2815" s="647" customFormat="1" spans="1:15">
      <c r="A2815" s="686" t="s">
        <v>695</v>
      </c>
      <c r="B2815" s="686" t="s">
        <v>71</v>
      </c>
      <c r="C2815" s="94">
        <v>311400006</v>
      </c>
      <c r="D2815" s="94" t="s">
        <v>3876</v>
      </c>
      <c r="E2815" s="94"/>
      <c r="F2815" s="94"/>
      <c r="G2815" s="94"/>
      <c r="H2815" s="94"/>
      <c r="I2815" s="94"/>
      <c r="J2815" s="94"/>
      <c r="K2815" s="94"/>
      <c r="L2815" s="94"/>
      <c r="M2815" s="688" t="s">
        <v>697</v>
      </c>
      <c r="N2815" s="94"/>
      <c r="O2815" s="94"/>
    </row>
    <row r="2816" s="647" customFormat="1" spans="1:15">
      <c r="A2816" s="686" t="s">
        <v>695</v>
      </c>
      <c r="B2816" s="686" t="s">
        <v>71</v>
      </c>
      <c r="C2816" s="94">
        <v>311400007</v>
      </c>
      <c r="D2816" s="94" t="s">
        <v>3877</v>
      </c>
      <c r="E2816" s="94"/>
      <c r="F2816" s="94"/>
      <c r="G2816" s="94"/>
      <c r="H2816" s="94"/>
      <c r="I2816" s="94"/>
      <c r="J2816" s="94"/>
      <c r="K2816" s="94"/>
      <c r="L2816" s="94"/>
      <c r="M2816" s="688" t="s">
        <v>697</v>
      </c>
      <c r="N2816" s="94"/>
      <c r="O2816" s="94"/>
    </row>
    <row r="2817" s="647" customFormat="1" spans="1:15">
      <c r="A2817" s="686" t="s">
        <v>695</v>
      </c>
      <c r="B2817" s="686" t="s">
        <v>71</v>
      </c>
      <c r="C2817" s="94">
        <v>311400008</v>
      </c>
      <c r="D2817" s="94" t="s">
        <v>3878</v>
      </c>
      <c r="E2817" s="94"/>
      <c r="F2817" s="94"/>
      <c r="G2817" s="94"/>
      <c r="H2817" s="94"/>
      <c r="I2817" s="94"/>
      <c r="J2817" s="94"/>
      <c r="K2817" s="94"/>
      <c r="L2817" s="94"/>
      <c r="M2817" s="688" t="s">
        <v>697</v>
      </c>
      <c r="N2817" s="94"/>
      <c r="O2817" s="94"/>
    </row>
    <row r="2818" s="647" customFormat="1" spans="1:15">
      <c r="A2818" s="686" t="s">
        <v>695</v>
      </c>
      <c r="B2818" s="686" t="s">
        <v>71</v>
      </c>
      <c r="C2818" s="94">
        <v>311400009</v>
      </c>
      <c r="D2818" s="94" t="s">
        <v>3879</v>
      </c>
      <c r="E2818" s="94"/>
      <c r="F2818" s="94"/>
      <c r="G2818" s="94"/>
      <c r="H2818" s="94"/>
      <c r="I2818" s="94"/>
      <c r="J2818" s="94"/>
      <c r="K2818" s="94"/>
      <c r="L2818" s="94"/>
      <c r="M2818" s="688" t="s">
        <v>697</v>
      </c>
      <c r="N2818" s="94"/>
      <c r="O2818" s="94"/>
    </row>
    <row r="2819" s="647" customFormat="1" spans="1:15">
      <c r="A2819" s="686" t="s">
        <v>695</v>
      </c>
      <c r="B2819" s="686" t="s">
        <v>71</v>
      </c>
      <c r="C2819" s="94">
        <v>311400010</v>
      </c>
      <c r="D2819" s="94" t="s">
        <v>3880</v>
      </c>
      <c r="E2819" s="94"/>
      <c r="F2819" s="94"/>
      <c r="G2819" s="94"/>
      <c r="H2819" s="94"/>
      <c r="I2819" s="94"/>
      <c r="J2819" s="94"/>
      <c r="K2819" s="94"/>
      <c r="L2819" s="94"/>
      <c r="M2819" s="688" t="s">
        <v>697</v>
      </c>
      <c r="N2819" s="94"/>
      <c r="O2819" s="94"/>
    </row>
    <row r="2820" s="647" customFormat="1" spans="1:15">
      <c r="A2820" s="686" t="s">
        <v>695</v>
      </c>
      <c r="B2820" s="686" t="s">
        <v>71</v>
      </c>
      <c r="C2820" s="94">
        <v>311400011</v>
      </c>
      <c r="D2820" s="94" t="s">
        <v>3881</v>
      </c>
      <c r="E2820" s="94"/>
      <c r="F2820" s="94"/>
      <c r="G2820" s="94"/>
      <c r="H2820" s="94"/>
      <c r="I2820" s="94"/>
      <c r="J2820" s="94"/>
      <c r="K2820" s="94"/>
      <c r="L2820" s="94"/>
      <c r="M2820" s="688" t="s">
        <v>697</v>
      </c>
      <c r="N2820" s="94"/>
      <c r="O2820" s="94"/>
    </row>
    <row r="2821" s="647" customFormat="1" spans="1:15">
      <c r="A2821" s="686" t="s">
        <v>695</v>
      </c>
      <c r="B2821" s="686" t="s">
        <v>71</v>
      </c>
      <c r="C2821" s="94">
        <v>311400012</v>
      </c>
      <c r="D2821" s="94" t="s">
        <v>3882</v>
      </c>
      <c r="E2821" s="94"/>
      <c r="F2821" s="94"/>
      <c r="G2821" s="94"/>
      <c r="H2821" s="94"/>
      <c r="I2821" s="94"/>
      <c r="J2821" s="94"/>
      <c r="K2821" s="94"/>
      <c r="L2821" s="94"/>
      <c r="M2821" s="688" t="s">
        <v>697</v>
      </c>
      <c r="N2821" s="94"/>
      <c r="O2821" s="94"/>
    </row>
    <row r="2822" s="647" customFormat="1" spans="1:15">
      <c r="A2822" s="686" t="s">
        <v>695</v>
      </c>
      <c r="B2822" s="686" t="s">
        <v>60</v>
      </c>
      <c r="C2822" s="94">
        <v>311400013</v>
      </c>
      <c r="D2822" s="94" t="s">
        <v>3883</v>
      </c>
      <c r="E2822" s="94"/>
      <c r="F2822" s="94"/>
      <c r="G2822" s="94"/>
      <c r="H2822" s="94"/>
      <c r="I2822" s="94"/>
      <c r="J2822" s="94"/>
      <c r="K2822" s="94"/>
      <c r="L2822" s="94"/>
      <c r="M2822" s="688" t="s">
        <v>697</v>
      </c>
      <c r="N2822" s="94"/>
      <c r="O2822" s="94"/>
    </row>
    <row r="2823" s="647" customFormat="1" spans="1:15">
      <c r="A2823" s="686" t="s">
        <v>695</v>
      </c>
      <c r="B2823" s="686" t="s">
        <v>60</v>
      </c>
      <c r="C2823" s="94">
        <v>311400014</v>
      </c>
      <c r="D2823" s="94" t="s">
        <v>3884</v>
      </c>
      <c r="E2823" s="94"/>
      <c r="F2823" s="94"/>
      <c r="G2823" s="94"/>
      <c r="H2823" s="94"/>
      <c r="I2823" s="94"/>
      <c r="J2823" s="94"/>
      <c r="K2823" s="94"/>
      <c r="L2823" s="94"/>
      <c r="M2823" s="688" t="s">
        <v>697</v>
      </c>
      <c r="N2823" s="94"/>
      <c r="O2823" s="94"/>
    </row>
    <row r="2824" s="647" customFormat="1" spans="1:15">
      <c r="A2824" s="686" t="s">
        <v>270</v>
      </c>
      <c r="B2824" s="686" t="s">
        <v>60</v>
      </c>
      <c r="C2824" s="94">
        <v>311400015</v>
      </c>
      <c r="D2824" s="94" t="s">
        <v>3885</v>
      </c>
      <c r="E2824" s="94"/>
      <c r="F2824" s="94"/>
      <c r="G2824" s="94"/>
      <c r="H2824" s="94"/>
      <c r="I2824" s="94"/>
      <c r="J2824" s="94"/>
      <c r="K2824" s="94"/>
      <c r="L2824" s="94"/>
      <c r="M2824" s="688" t="s">
        <v>272</v>
      </c>
      <c r="N2824" s="94"/>
      <c r="O2824" s="94"/>
    </row>
    <row r="2825" s="647" customFormat="1" spans="1:15">
      <c r="A2825" s="686" t="s">
        <v>270</v>
      </c>
      <c r="B2825" s="686" t="s">
        <v>60</v>
      </c>
      <c r="C2825" s="94">
        <v>311400016</v>
      </c>
      <c r="D2825" s="94" t="s">
        <v>3886</v>
      </c>
      <c r="E2825" s="94"/>
      <c r="F2825" s="94"/>
      <c r="G2825" s="94"/>
      <c r="H2825" s="94"/>
      <c r="I2825" s="94"/>
      <c r="J2825" s="94"/>
      <c r="K2825" s="94"/>
      <c r="L2825" s="94"/>
      <c r="M2825" s="688" t="s">
        <v>272</v>
      </c>
      <c r="N2825" s="94"/>
      <c r="O2825" s="94"/>
    </row>
    <row r="2826" s="647" customFormat="1" spans="1:15">
      <c r="A2826" s="686" t="s">
        <v>695</v>
      </c>
      <c r="B2826" s="686" t="s">
        <v>60</v>
      </c>
      <c r="C2826" s="94">
        <v>311400017</v>
      </c>
      <c r="D2826" s="94" t="s">
        <v>3887</v>
      </c>
      <c r="E2826" s="94"/>
      <c r="F2826" s="94"/>
      <c r="G2826" s="94"/>
      <c r="H2826" s="94"/>
      <c r="I2826" s="94"/>
      <c r="J2826" s="94"/>
      <c r="K2826" s="94"/>
      <c r="L2826" s="94"/>
      <c r="M2826" s="688" t="s">
        <v>697</v>
      </c>
      <c r="N2826" s="94"/>
      <c r="O2826" s="94"/>
    </row>
    <row r="2827" s="647" customFormat="1" spans="1:15">
      <c r="A2827" s="686" t="s">
        <v>695</v>
      </c>
      <c r="B2827" s="686" t="s">
        <v>60</v>
      </c>
      <c r="C2827" s="94">
        <v>311400019</v>
      </c>
      <c r="D2827" s="94" t="s">
        <v>3888</v>
      </c>
      <c r="E2827" s="94"/>
      <c r="F2827" s="94"/>
      <c r="G2827" s="94"/>
      <c r="H2827" s="94"/>
      <c r="I2827" s="94"/>
      <c r="J2827" s="94"/>
      <c r="K2827" s="94"/>
      <c r="L2827" s="94"/>
      <c r="M2827" s="688" t="s">
        <v>697</v>
      </c>
      <c r="N2827" s="94"/>
      <c r="O2827" s="94"/>
    </row>
    <row r="2828" s="647" customFormat="1" spans="1:15">
      <c r="A2828" s="686" t="s">
        <v>3889</v>
      </c>
      <c r="B2828" s="686" t="s">
        <v>60</v>
      </c>
      <c r="C2828" s="94">
        <v>3114000191</v>
      </c>
      <c r="D2828" s="94" t="s">
        <v>3890</v>
      </c>
      <c r="E2828" s="94" t="s">
        <v>3891</v>
      </c>
      <c r="F2828" s="94"/>
      <c r="G2828" s="94" t="s">
        <v>161</v>
      </c>
      <c r="H2828" s="94">
        <v>234</v>
      </c>
      <c r="I2828" s="94">
        <v>234</v>
      </c>
      <c r="J2828" s="94"/>
      <c r="K2828" s="94"/>
      <c r="L2828" s="94"/>
      <c r="M2828" s="688"/>
      <c r="N2828" s="94" t="s">
        <v>128</v>
      </c>
      <c r="O2828" s="94"/>
    </row>
    <row r="2829" s="647" customFormat="1" spans="1:15">
      <c r="A2829" s="686" t="s">
        <v>695</v>
      </c>
      <c r="B2829" s="686" t="s">
        <v>60</v>
      </c>
      <c r="C2829" s="94">
        <v>311400020</v>
      </c>
      <c r="D2829" s="94" t="s">
        <v>3892</v>
      </c>
      <c r="E2829" s="94"/>
      <c r="F2829" s="94"/>
      <c r="G2829" s="94"/>
      <c r="H2829" s="94"/>
      <c r="I2829" s="94"/>
      <c r="J2829" s="94"/>
      <c r="K2829" s="94"/>
      <c r="L2829" s="94"/>
      <c r="M2829" s="688" t="s">
        <v>697</v>
      </c>
      <c r="N2829" s="94"/>
      <c r="O2829" s="94"/>
    </row>
    <row r="2830" s="647" customFormat="1" spans="1:15">
      <c r="A2830" s="686" t="s">
        <v>695</v>
      </c>
      <c r="B2830" s="686" t="s">
        <v>60</v>
      </c>
      <c r="C2830" s="94">
        <v>311400021</v>
      </c>
      <c r="D2830" s="94" t="s">
        <v>3893</v>
      </c>
      <c r="E2830" s="94"/>
      <c r="F2830" s="94"/>
      <c r="G2830" s="94"/>
      <c r="H2830" s="94"/>
      <c r="I2830" s="94"/>
      <c r="J2830" s="94"/>
      <c r="K2830" s="94"/>
      <c r="L2830" s="94"/>
      <c r="M2830" s="688" t="s">
        <v>697</v>
      </c>
      <c r="N2830" s="94"/>
      <c r="O2830" s="94"/>
    </row>
    <row r="2831" s="647" customFormat="1" spans="1:15">
      <c r="A2831" s="686" t="s">
        <v>695</v>
      </c>
      <c r="B2831" s="686" t="s">
        <v>60</v>
      </c>
      <c r="C2831" s="94">
        <v>311400022</v>
      </c>
      <c r="D2831" s="94" t="s">
        <v>3894</v>
      </c>
      <c r="E2831" s="94"/>
      <c r="F2831" s="94"/>
      <c r="G2831" s="94"/>
      <c r="H2831" s="94"/>
      <c r="I2831" s="94"/>
      <c r="J2831" s="94"/>
      <c r="K2831" s="94"/>
      <c r="L2831" s="94"/>
      <c r="M2831" s="688" t="s">
        <v>697</v>
      </c>
      <c r="N2831" s="94"/>
      <c r="O2831" s="94"/>
    </row>
    <row r="2832" s="647" customFormat="1" spans="1:15">
      <c r="A2832" s="686" t="s">
        <v>695</v>
      </c>
      <c r="B2832" s="686" t="s">
        <v>60</v>
      </c>
      <c r="C2832" s="94">
        <v>311400023</v>
      </c>
      <c r="D2832" s="94" t="s">
        <v>3895</v>
      </c>
      <c r="E2832" s="94"/>
      <c r="F2832" s="94"/>
      <c r="G2832" s="94"/>
      <c r="H2832" s="94"/>
      <c r="I2832" s="94"/>
      <c r="J2832" s="94"/>
      <c r="K2832" s="94"/>
      <c r="L2832" s="94"/>
      <c r="M2832" s="688" t="s">
        <v>697</v>
      </c>
      <c r="N2832" s="94"/>
      <c r="O2832" s="94"/>
    </row>
    <row r="2833" s="647" customFormat="1" spans="1:15">
      <c r="A2833" s="686" t="s">
        <v>695</v>
      </c>
      <c r="B2833" s="686" t="s">
        <v>60</v>
      </c>
      <c r="C2833" s="94">
        <v>311400024</v>
      </c>
      <c r="D2833" s="94" t="s">
        <v>3896</v>
      </c>
      <c r="E2833" s="94"/>
      <c r="F2833" s="94"/>
      <c r="G2833" s="94"/>
      <c r="H2833" s="94"/>
      <c r="I2833" s="94"/>
      <c r="J2833" s="94"/>
      <c r="K2833" s="94"/>
      <c r="L2833" s="94"/>
      <c r="M2833" s="688" t="s">
        <v>697</v>
      </c>
      <c r="N2833" s="94"/>
      <c r="O2833" s="94"/>
    </row>
    <row r="2834" s="647" customFormat="1" spans="1:15">
      <c r="A2834" s="686" t="s">
        <v>695</v>
      </c>
      <c r="B2834" s="686" t="s">
        <v>60</v>
      </c>
      <c r="C2834" s="94">
        <v>311400025</v>
      </c>
      <c r="D2834" s="94" t="s">
        <v>3897</v>
      </c>
      <c r="E2834" s="94"/>
      <c r="F2834" s="94"/>
      <c r="G2834" s="94"/>
      <c r="H2834" s="94"/>
      <c r="I2834" s="94"/>
      <c r="J2834" s="94"/>
      <c r="K2834" s="94"/>
      <c r="L2834" s="94"/>
      <c r="M2834" s="688" t="s">
        <v>697</v>
      </c>
      <c r="N2834" s="94"/>
      <c r="O2834" s="94"/>
    </row>
    <row r="2835" s="647" customFormat="1" spans="1:15">
      <c r="A2835" s="686" t="s">
        <v>695</v>
      </c>
      <c r="B2835" s="686" t="s">
        <v>60</v>
      </c>
      <c r="C2835" s="94">
        <v>311400026</v>
      </c>
      <c r="D2835" s="94" t="s">
        <v>3898</v>
      </c>
      <c r="E2835" s="94"/>
      <c r="F2835" s="94"/>
      <c r="G2835" s="94"/>
      <c r="H2835" s="94"/>
      <c r="I2835" s="94"/>
      <c r="J2835" s="94"/>
      <c r="K2835" s="94"/>
      <c r="L2835" s="94"/>
      <c r="M2835" s="688" t="s">
        <v>697</v>
      </c>
      <c r="N2835" s="94"/>
      <c r="O2835" s="94"/>
    </row>
    <row r="2836" s="647" customFormat="1" spans="1:15">
      <c r="A2836" s="686" t="s">
        <v>695</v>
      </c>
      <c r="B2836" s="686" t="s">
        <v>60</v>
      </c>
      <c r="C2836" s="94">
        <v>311400027</v>
      </c>
      <c r="D2836" s="94" t="s">
        <v>3899</v>
      </c>
      <c r="E2836" s="94"/>
      <c r="F2836" s="94"/>
      <c r="G2836" s="94"/>
      <c r="H2836" s="94"/>
      <c r="I2836" s="94"/>
      <c r="J2836" s="94"/>
      <c r="K2836" s="94"/>
      <c r="L2836" s="94"/>
      <c r="M2836" s="688" t="s">
        <v>697</v>
      </c>
      <c r="N2836" s="94"/>
      <c r="O2836" s="94"/>
    </row>
    <row r="2837" s="647" customFormat="1" spans="1:15">
      <c r="A2837" s="686" t="s">
        <v>695</v>
      </c>
      <c r="B2837" s="686" t="s">
        <v>60</v>
      </c>
      <c r="C2837" s="94">
        <v>311400028</v>
      </c>
      <c r="D2837" s="94" t="s">
        <v>3900</v>
      </c>
      <c r="E2837" s="94"/>
      <c r="F2837" s="94"/>
      <c r="G2837" s="94"/>
      <c r="H2837" s="94"/>
      <c r="I2837" s="94"/>
      <c r="J2837" s="94"/>
      <c r="K2837" s="94"/>
      <c r="L2837" s="94"/>
      <c r="M2837" s="688" t="s">
        <v>697</v>
      </c>
      <c r="N2837" s="94"/>
      <c r="O2837" s="94"/>
    </row>
    <row r="2838" s="647" customFormat="1" spans="1:15">
      <c r="A2838" s="686" t="s">
        <v>695</v>
      </c>
      <c r="B2838" s="686" t="s">
        <v>60</v>
      </c>
      <c r="C2838" s="94">
        <v>311400029</v>
      </c>
      <c r="D2838" s="94" t="s">
        <v>3901</v>
      </c>
      <c r="E2838" s="94"/>
      <c r="F2838" s="94"/>
      <c r="G2838" s="94"/>
      <c r="H2838" s="94"/>
      <c r="I2838" s="94"/>
      <c r="J2838" s="94"/>
      <c r="K2838" s="94"/>
      <c r="L2838" s="94"/>
      <c r="M2838" s="688" t="s">
        <v>697</v>
      </c>
      <c r="N2838" s="94"/>
      <c r="O2838" s="94"/>
    </row>
    <row r="2839" s="647" customFormat="1" spans="1:15">
      <c r="A2839" s="686" t="s">
        <v>695</v>
      </c>
      <c r="B2839" s="686" t="s">
        <v>60</v>
      </c>
      <c r="C2839" s="94">
        <v>311400030</v>
      </c>
      <c r="D2839" s="94" t="s">
        <v>3902</v>
      </c>
      <c r="E2839" s="94"/>
      <c r="F2839" s="94"/>
      <c r="G2839" s="94"/>
      <c r="H2839" s="94"/>
      <c r="I2839" s="94"/>
      <c r="J2839" s="94"/>
      <c r="K2839" s="94"/>
      <c r="L2839" s="94"/>
      <c r="M2839" s="688" t="s">
        <v>697</v>
      </c>
      <c r="N2839" s="94"/>
      <c r="O2839" s="94"/>
    </row>
    <row r="2840" s="647" customFormat="1" spans="1:15">
      <c r="A2840" s="686" t="s">
        <v>695</v>
      </c>
      <c r="B2840" s="686" t="s">
        <v>60</v>
      </c>
      <c r="C2840" s="94">
        <v>311400031</v>
      </c>
      <c r="D2840" s="94" t="s">
        <v>3903</v>
      </c>
      <c r="E2840" s="94"/>
      <c r="F2840" s="94"/>
      <c r="G2840" s="94"/>
      <c r="H2840" s="94"/>
      <c r="I2840" s="94"/>
      <c r="J2840" s="94"/>
      <c r="K2840" s="94"/>
      <c r="L2840" s="94"/>
      <c r="M2840" s="688" t="s">
        <v>697</v>
      </c>
      <c r="N2840" s="94"/>
      <c r="O2840" s="94"/>
    </row>
    <row r="2841" s="647" customFormat="1" spans="1:15">
      <c r="A2841" s="686" t="s">
        <v>695</v>
      </c>
      <c r="B2841" s="686" t="s">
        <v>60</v>
      </c>
      <c r="C2841" s="94">
        <v>311400032</v>
      </c>
      <c r="D2841" s="94" t="s">
        <v>3904</v>
      </c>
      <c r="E2841" s="94"/>
      <c r="F2841" s="94"/>
      <c r="G2841" s="94"/>
      <c r="H2841" s="94"/>
      <c r="I2841" s="94"/>
      <c r="J2841" s="94"/>
      <c r="K2841" s="94"/>
      <c r="L2841" s="94"/>
      <c r="M2841" s="688" t="s">
        <v>697</v>
      </c>
      <c r="N2841" s="94"/>
      <c r="O2841" s="94"/>
    </row>
    <row r="2842" s="647" customFormat="1" spans="1:15">
      <c r="A2842" s="686" t="s">
        <v>695</v>
      </c>
      <c r="B2842" s="686" t="s">
        <v>60</v>
      </c>
      <c r="C2842" s="94">
        <v>311400033</v>
      </c>
      <c r="D2842" s="94" t="s">
        <v>3905</v>
      </c>
      <c r="E2842" s="94"/>
      <c r="F2842" s="94"/>
      <c r="G2842" s="94"/>
      <c r="H2842" s="94"/>
      <c r="I2842" s="94"/>
      <c r="J2842" s="94"/>
      <c r="K2842" s="94"/>
      <c r="L2842" s="94"/>
      <c r="M2842" s="688" t="s">
        <v>697</v>
      </c>
      <c r="N2842" s="94"/>
      <c r="O2842" s="94"/>
    </row>
    <row r="2843" s="647" customFormat="1" ht="19" spans="1:15">
      <c r="A2843" s="686" t="s">
        <v>695</v>
      </c>
      <c r="B2843" s="686" t="s">
        <v>60</v>
      </c>
      <c r="C2843" s="94">
        <v>311400041</v>
      </c>
      <c r="D2843" s="94" t="s">
        <v>3906</v>
      </c>
      <c r="E2843" s="94"/>
      <c r="F2843" s="94"/>
      <c r="G2843" s="94"/>
      <c r="H2843" s="94"/>
      <c r="I2843" s="94"/>
      <c r="J2843" s="94"/>
      <c r="K2843" s="94"/>
      <c r="L2843" s="94"/>
      <c r="M2843" s="688" t="s">
        <v>697</v>
      </c>
      <c r="N2843" s="94"/>
      <c r="O2843" s="94"/>
    </row>
    <row r="2844" s="647" customFormat="1" spans="1:15">
      <c r="A2844" s="686" t="s">
        <v>695</v>
      </c>
      <c r="B2844" s="686" t="s">
        <v>60</v>
      </c>
      <c r="C2844" s="94">
        <v>311400042</v>
      </c>
      <c r="D2844" s="94" t="s">
        <v>3907</v>
      </c>
      <c r="E2844" s="94"/>
      <c r="F2844" s="94"/>
      <c r="G2844" s="94"/>
      <c r="H2844" s="94"/>
      <c r="I2844" s="94"/>
      <c r="J2844" s="94"/>
      <c r="K2844" s="94"/>
      <c r="L2844" s="94"/>
      <c r="M2844" s="688" t="s">
        <v>697</v>
      </c>
      <c r="N2844" s="94"/>
      <c r="O2844" s="94"/>
    </row>
    <row r="2845" s="647" customFormat="1" spans="1:15">
      <c r="A2845" s="686" t="s">
        <v>695</v>
      </c>
      <c r="B2845" s="686" t="s">
        <v>60</v>
      </c>
      <c r="C2845" s="94">
        <v>311400043</v>
      </c>
      <c r="D2845" s="94" t="s">
        <v>3908</v>
      </c>
      <c r="E2845" s="94"/>
      <c r="F2845" s="94"/>
      <c r="G2845" s="94"/>
      <c r="H2845" s="94"/>
      <c r="I2845" s="94"/>
      <c r="J2845" s="94"/>
      <c r="K2845" s="94"/>
      <c r="L2845" s="94"/>
      <c r="M2845" s="688" t="s">
        <v>697</v>
      </c>
      <c r="N2845" s="94"/>
      <c r="O2845" s="94"/>
    </row>
    <row r="2846" s="647" customFormat="1" spans="1:15">
      <c r="A2846" s="686" t="s">
        <v>695</v>
      </c>
      <c r="B2846" s="686" t="s">
        <v>60</v>
      </c>
      <c r="C2846" s="94">
        <v>311400044</v>
      </c>
      <c r="D2846" s="94" t="s">
        <v>3909</v>
      </c>
      <c r="E2846" s="94"/>
      <c r="F2846" s="94"/>
      <c r="G2846" s="94"/>
      <c r="H2846" s="94"/>
      <c r="I2846" s="94"/>
      <c r="J2846" s="94"/>
      <c r="K2846" s="94"/>
      <c r="L2846" s="94"/>
      <c r="M2846" s="688" t="s">
        <v>697</v>
      </c>
      <c r="N2846" s="94"/>
      <c r="O2846" s="94"/>
    </row>
    <row r="2847" s="647" customFormat="1" spans="1:15">
      <c r="A2847" s="686" t="s">
        <v>3910</v>
      </c>
      <c r="B2847" s="686" t="s">
        <v>60</v>
      </c>
      <c r="C2847" s="94">
        <v>311400045</v>
      </c>
      <c r="D2847" s="94" t="s">
        <v>3911</v>
      </c>
      <c r="E2847" s="94"/>
      <c r="F2847" s="94"/>
      <c r="G2847" s="94"/>
      <c r="H2847" s="94"/>
      <c r="I2847" s="94"/>
      <c r="J2847" s="94"/>
      <c r="K2847" s="94"/>
      <c r="L2847" s="94"/>
      <c r="M2847" s="688" t="s">
        <v>25</v>
      </c>
      <c r="N2847" s="94"/>
      <c r="O2847" s="94"/>
    </row>
    <row r="2848" s="647" customFormat="1" spans="1:15">
      <c r="A2848" s="686" t="s">
        <v>3910</v>
      </c>
      <c r="B2848" s="686" t="s">
        <v>60</v>
      </c>
      <c r="C2848" s="94">
        <v>311400046</v>
      </c>
      <c r="D2848" s="94" t="s">
        <v>3912</v>
      </c>
      <c r="E2848" s="94"/>
      <c r="F2848" s="94"/>
      <c r="G2848" s="94"/>
      <c r="H2848" s="94"/>
      <c r="I2848" s="94"/>
      <c r="J2848" s="94"/>
      <c r="K2848" s="94"/>
      <c r="L2848" s="94"/>
      <c r="M2848" s="688" t="s">
        <v>25</v>
      </c>
      <c r="N2848" s="94"/>
      <c r="O2848" s="94"/>
    </row>
    <row r="2849" s="647" customFormat="1" spans="1:15">
      <c r="A2849" s="686" t="s">
        <v>3910</v>
      </c>
      <c r="B2849" s="686" t="s">
        <v>60</v>
      </c>
      <c r="C2849" s="94">
        <v>311400047</v>
      </c>
      <c r="D2849" s="94" t="s">
        <v>3913</v>
      </c>
      <c r="E2849" s="94"/>
      <c r="F2849" s="94"/>
      <c r="G2849" s="94"/>
      <c r="H2849" s="94"/>
      <c r="I2849" s="94"/>
      <c r="J2849" s="94"/>
      <c r="K2849" s="94"/>
      <c r="L2849" s="94"/>
      <c r="M2849" s="688" t="s">
        <v>25</v>
      </c>
      <c r="N2849" s="94"/>
      <c r="O2849" s="94"/>
    </row>
    <row r="2850" s="647" customFormat="1" spans="1:15">
      <c r="A2850" s="686" t="s">
        <v>3910</v>
      </c>
      <c r="B2850" s="686" t="s">
        <v>60</v>
      </c>
      <c r="C2850" s="94">
        <v>311400048</v>
      </c>
      <c r="D2850" s="94" t="s">
        <v>3914</v>
      </c>
      <c r="E2850" s="94"/>
      <c r="F2850" s="94"/>
      <c r="G2850" s="94"/>
      <c r="H2850" s="94"/>
      <c r="I2850" s="94"/>
      <c r="J2850" s="94"/>
      <c r="K2850" s="94"/>
      <c r="L2850" s="94"/>
      <c r="M2850" s="688" t="s">
        <v>25</v>
      </c>
      <c r="N2850" s="94"/>
      <c r="O2850" s="94"/>
    </row>
    <row r="2851" s="647" customFormat="1" spans="1:15">
      <c r="A2851" s="686" t="s">
        <v>695</v>
      </c>
      <c r="B2851" s="686" t="s">
        <v>60</v>
      </c>
      <c r="C2851" s="94">
        <v>311400049</v>
      </c>
      <c r="D2851" s="94" t="s">
        <v>3915</v>
      </c>
      <c r="E2851" s="94"/>
      <c r="F2851" s="94"/>
      <c r="G2851" s="94"/>
      <c r="H2851" s="94"/>
      <c r="I2851" s="94"/>
      <c r="J2851" s="94"/>
      <c r="K2851" s="94"/>
      <c r="L2851" s="94"/>
      <c r="M2851" s="688" t="s">
        <v>697</v>
      </c>
      <c r="N2851" s="94"/>
      <c r="O2851" s="94"/>
    </row>
    <row r="2852" s="647" customFormat="1" spans="1:15">
      <c r="A2852" s="686" t="s">
        <v>695</v>
      </c>
      <c r="B2852" s="686" t="s">
        <v>60</v>
      </c>
      <c r="C2852" s="94">
        <v>311400050</v>
      </c>
      <c r="D2852" s="94" t="s">
        <v>3916</v>
      </c>
      <c r="E2852" s="94"/>
      <c r="F2852" s="94"/>
      <c r="G2852" s="94"/>
      <c r="H2852" s="94"/>
      <c r="I2852" s="94"/>
      <c r="J2852" s="94"/>
      <c r="K2852" s="94"/>
      <c r="L2852" s="94"/>
      <c r="M2852" s="688" t="s">
        <v>697</v>
      </c>
      <c r="N2852" s="94"/>
      <c r="O2852" s="94"/>
    </row>
    <row r="2853" s="647" customFormat="1" spans="1:15">
      <c r="A2853" s="686" t="s">
        <v>695</v>
      </c>
      <c r="B2853" s="686" t="s">
        <v>60</v>
      </c>
      <c r="C2853" s="94">
        <v>311400051</v>
      </c>
      <c r="D2853" s="94" t="s">
        <v>3917</v>
      </c>
      <c r="E2853" s="94"/>
      <c r="F2853" s="94"/>
      <c r="G2853" s="94"/>
      <c r="H2853" s="94"/>
      <c r="I2853" s="94"/>
      <c r="J2853" s="94"/>
      <c r="K2853" s="94"/>
      <c r="L2853" s="94"/>
      <c r="M2853" s="688" t="s">
        <v>697</v>
      </c>
      <c r="N2853" s="94"/>
      <c r="O2853" s="94"/>
    </row>
    <row r="2854" s="647" customFormat="1" spans="1:15">
      <c r="A2854" s="686" t="s">
        <v>270</v>
      </c>
      <c r="B2854" s="686" t="s">
        <v>60</v>
      </c>
      <c r="C2854" s="94">
        <v>311400052</v>
      </c>
      <c r="D2854" s="94" t="s">
        <v>3918</v>
      </c>
      <c r="E2854" s="94"/>
      <c r="F2854" s="94"/>
      <c r="G2854" s="94"/>
      <c r="H2854" s="94"/>
      <c r="I2854" s="94"/>
      <c r="J2854" s="94"/>
      <c r="K2854" s="94"/>
      <c r="L2854" s="94"/>
      <c r="M2854" s="688" t="s">
        <v>272</v>
      </c>
      <c r="N2854" s="94"/>
      <c r="O2854" s="94"/>
    </row>
    <row r="2855" s="647" customFormat="1" ht="19" spans="1:15">
      <c r="A2855" s="686" t="s">
        <v>270</v>
      </c>
      <c r="B2855" s="686" t="s">
        <v>60</v>
      </c>
      <c r="C2855" s="94">
        <v>311400053</v>
      </c>
      <c r="D2855" s="94" t="s">
        <v>3919</v>
      </c>
      <c r="E2855" s="94"/>
      <c r="F2855" s="94"/>
      <c r="G2855" s="94"/>
      <c r="H2855" s="94"/>
      <c r="I2855" s="94"/>
      <c r="J2855" s="94"/>
      <c r="K2855" s="94"/>
      <c r="L2855" s="94"/>
      <c r="M2855" s="688" t="s">
        <v>272</v>
      </c>
      <c r="N2855" s="94"/>
      <c r="O2855" s="94"/>
    </row>
    <row r="2856" s="647" customFormat="1" spans="1:15">
      <c r="A2856" s="686" t="s">
        <v>695</v>
      </c>
      <c r="B2856" s="686" t="s">
        <v>60</v>
      </c>
      <c r="C2856" s="94">
        <v>311400054</v>
      </c>
      <c r="D2856" s="94" t="s">
        <v>3920</v>
      </c>
      <c r="E2856" s="94"/>
      <c r="F2856" s="94"/>
      <c r="G2856" s="94"/>
      <c r="H2856" s="94"/>
      <c r="I2856" s="94"/>
      <c r="J2856" s="94"/>
      <c r="K2856" s="94"/>
      <c r="L2856" s="94"/>
      <c r="M2856" s="688" t="s">
        <v>697</v>
      </c>
      <c r="N2856" s="94"/>
      <c r="O2856" s="94"/>
    </row>
    <row r="2857" s="647" customFormat="1" spans="1:15">
      <c r="A2857" s="686" t="s">
        <v>695</v>
      </c>
      <c r="B2857" s="686" t="s">
        <v>60</v>
      </c>
      <c r="C2857" s="94">
        <v>311400055</v>
      </c>
      <c r="D2857" s="94" t="s">
        <v>3921</v>
      </c>
      <c r="E2857" s="94"/>
      <c r="F2857" s="94"/>
      <c r="G2857" s="94"/>
      <c r="H2857" s="94"/>
      <c r="I2857" s="94"/>
      <c r="J2857" s="94"/>
      <c r="K2857" s="94"/>
      <c r="L2857" s="94"/>
      <c r="M2857" s="688" t="s">
        <v>697</v>
      </c>
      <c r="N2857" s="94"/>
      <c r="O2857" s="94"/>
    </row>
    <row r="2858" s="647" customFormat="1" spans="1:15">
      <c r="A2858" s="686" t="s">
        <v>695</v>
      </c>
      <c r="B2858" s="686" t="s">
        <v>60</v>
      </c>
      <c r="C2858" s="94">
        <v>311400056</v>
      </c>
      <c r="D2858" s="94" t="s">
        <v>3922</v>
      </c>
      <c r="E2858" s="94"/>
      <c r="F2858" s="94"/>
      <c r="G2858" s="94"/>
      <c r="H2858" s="94"/>
      <c r="I2858" s="94"/>
      <c r="J2858" s="94"/>
      <c r="K2858" s="94"/>
      <c r="L2858" s="94"/>
      <c r="M2858" s="688" t="s">
        <v>697</v>
      </c>
      <c r="N2858" s="94"/>
      <c r="O2858" s="94"/>
    </row>
    <row r="2859" s="647" customFormat="1" spans="1:15">
      <c r="A2859" s="686" t="s">
        <v>695</v>
      </c>
      <c r="B2859" s="686" t="s">
        <v>60</v>
      </c>
      <c r="C2859" s="94">
        <v>311400057</v>
      </c>
      <c r="D2859" s="94" t="s">
        <v>3923</v>
      </c>
      <c r="E2859" s="94"/>
      <c r="F2859" s="94"/>
      <c r="G2859" s="94"/>
      <c r="H2859" s="94"/>
      <c r="I2859" s="94"/>
      <c r="J2859" s="94"/>
      <c r="K2859" s="94"/>
      <c r="L2859" s="94"/>
      <c r="M2859" s="688" t="s">
        <v>697</v>
      </c>
      <c r="N2859" s="94"/>
      <c r="O2859" s="94"/>
    </row>
    <row r="2860" s="647" customFormat="1" spans="1:15">
      <c r="A2860" s="686" t="s">
        <v>695</v>
      </c>
      <c r="B2860" s="686" t="s">
        <v>60</v>
      </c>
      <c r="C2860" s="94">
        <v>311400058</v>
      </c>
      <c r="D2860" s="94" t="s">
        <v>3924</v>
      </c>
      <c r="E2860" s="94"/>
      <c r="F2860" s="94"/>
      <c r="G2860" s="94"/>
      <c r="H2860" s="94"/>
      <c r="I2860" s="94"/>
      <c r="J2860" s="94"/>
      <c r="K2860" s="94"/>
      <c r="L2860" s="94"/>
      <c r="M2860" s="688" t="s">
        <v>697</v>
      </c>
      <c r="N2860" s="94"/>
      <c r="O2860" s="94"/>
    </row>
    <row r="2861" s="647" customFormat="1" spans="1:15">
      <c r="A2861" s="686" t="s">
        <v>695</v>
      </c>
      <c r="B2861" s="686" t="s">
        <v>60</v>
      </c>
      <c r="C2861" s="94">
        <v>311400059</v>
      </c>
      <c r="D2861" s="94" t="s">
        <v>3925</v>
      </c>
      <c r="E2861" s="94"/>
      <c r="F2861" s="94"/>
      <c r="G2861" s="94"/>
      <c r="H2861" s="94"/>
      <c r="I2861" s="94"/>
      <c r="J2861" s="94"/>
      <c r="K2861" s="94"/>
      <c r="L2861" s="94"/>
      <c r="M2861" s="688" t="s">
        <v>697</v>
      </c>
      <c r="N2861" s="94"/>
      <c r="O2861" s="94"/>
    </row>
    <row r="2862" s="647" customFormat="1" spans="1:15">
      <c r="A2862" s="686" t="s">
        <v>695</v>
      </c>
      <c r="B2862" s="686" t="s">
        <v>60</v>
      </c>
      <c r="C2862" s="94">
        <v>311400060</v>
      </c>
      <c r="D2862" s="94" t="s">
        <v>3926</v>
      </c>
      <c r="E2862" s="94"/>
      <c r="F2862" s="94"/>
      <c r="G2862" s="94"/>
      <c r="H2862" s="94"/>
      <c r="I2862" s="94"/>
      <c r="J2862" s="94"/>
      <c r="K2862" s="94"/>
      <c r="L2862" s="94"/>
      <c r="M2862" s="688" t="s">
        <v>697</v>
      </c>
      <c r="N2862" s="94"/>
      <c r="O2862" s="94"/>
    </row>
    <row r="2863" s="647" customFormat="1" ht="28.5" spans="1:15">
      <c r="A2863" s="686" t="s">
        <v>3910</v>
      </c>
      <c r="B2863" s="686" t="s">
        <v>60</v>
      </c>
      <c r="C2863" s="94">
        <v>311400061</v>
      </c>
      <c r="D2863" s="94" t="s">
        <v>3927</v>
      </c>
      <c r="E2863" s="94"/>
      <c r="F2863" s="94"/>
      <c r="G2863" s="94" t="s">
        <v>3928</v>
      </c>
      <c r="H2863" s="94">
        <v>40</v>
      </c>
      <c r="I2863" s="94">
        <v>40</v>
      </c>
      <c r="J2863" s="94"/>
      <c r="K2863" s="94"/>
      <c r="L2863" s="94"/>
      <c r="M2863" s="688"/>
      <c r="N2863" s="94" t="s">
        <v>162</v>
      </c>
      <c r="O2863" s="94"/>
    </row>
    <row r="2864" s="647" customFormat="1" spans="1:15">
      <c r="A2864" s="686" t="s">
        <v>270</v>
      </c>
      <c r="B2864" s="686" t="s">
        <v>60</v>
      </c>
      <c r="C2864" s="94">
        <v>311400062</v>
      </c>
      <c r="D2864" s="94" t="s">
        <v>3929</v>
      </c>
      <c r="E2864" s="94"/>
      <c r="F2864" s="94"/>
      <c r="G2864" s="94"/>
      <c r="H2864" s="94"/>
      <c r="I2864" s="94"/>
      <c r="J2864" s="94"/>
      <c r="K2864" s="94"/>
      <c r="L2864" s="94"/>
      <c r="M2864" s="688" t="s">
        <v>272</v>
      </c>
      <c r="N2864" s="94"/>
      <c r="O2864" s="94"/>
    </row>
    <row r="2865" s="647" customFormat="1" spans="1:15">
      <c r="A2865" s="686" t="s">
        <v>270</v>
      </c>
      <c r="B2865" s="686" t="s">
        <v>60</v>
      </c>
      <c r="C2865" s="94">
        <v>311400063</v>
      </c>
      <c r="D2865" s="94" t="s">
        <v>3930</v>
      </c>
      <c r="E2865" s="94"/>
      <c r="F2865" s="94"/>
      <c r="G2865" s="94"/>
      <c r="H2865" s="94"/>
      <c r="I2865" s="94"/>
      <c r="J2865" s="94"/>
      <c r="K2865" s="94"/>
      <c r="L2865" s="94"/>
      <c r="M2865" s="688" t="s">
        <v>272</v>
      </c>
      <c r="N2865" s="94"/>
      <c r="O2865" s="94"/>
    </row>
    <row r="2866" s="647" customFormat="1" spans="1:15">
      <c r="A2866" s="686" t="s">
        <v>270</v>
      </c>
      <c r="B2866" s="686" t="s">
        <v>60</v>
      </c>
      <c r="C2866" s="94">
        <v>311400064</v>
      </c>
      <c r="D2866" s="94" t="s">
        <v>3931</v>
      </c>
      <c r="E2866" s="94"/>
      <c r="F2866" s="94"/>
      <c r="G2866" s="94"/>
      <c r="H2866" s="94"/>
      <c r="I2866" s="94"/>
      <c r="J2866" s="94"/>
      <c r="K2866" s="94"/>
      <c r="L2866" s="94"/>
      <c r="M2866" s="688" t="s">
        <v>272</v>
      </c>
      <c r="N2866" s="94"/>
      <c r="O2866" s="94"/>
    </row>
    <row r="2867" s="647" customFormat="1" spans="1:15">
      <c r="A2867" s="686" t="s">
        <v>270</v>
      </c>
      <c r="B2867" s="686" t="s">
        <v>60</v>
      </c>
      <c r="C2867" s="94">
        <v>311400065</v>
      </c>
      <c r="D2867" s="94" t="s">
        <v>3932</v>
      </c>
      <c r="E2867" s="94"/>
      <c r="F2867" s="94"/>
      <c r="G2867" s="94"/>
      <c r="H2867" s="94"/>
      <c r="I2867" s="94"/>
      <c r="J2867" s="94"/>
      <c r="K2867" s="94"/>
      <c r="L2867" s="94"/>
      <c r="M2867" s="688" t="s">
        <v>272</v>
      </c>
      <c r="N2867" s="94"/>
      <c r="O2867" s="94"/>
    </row>
    <row r="2868" s="647" customFormat="1" ht="61" customHeight="1" spans="1:15">
      <c r="A2868" s="686" t="s">
        <v>695</v>
      </c>
      <c r="B2868" s="686" t="s">
        <v>71</v>
      </c>
      <c r="C2868" s="94">
        <v>311400066</v>
      </c>
      <c r="D2868" s="94" t="s">
        <v>3933</v>
      </c>
      <c r="E2868" s="94"/>
      <c r="F2868" s="94"/>
      <c r="G2868" s="94"/>
      <c r="H2868" s="94"/>
      <c r="I2868" s="94"/>
      <c r="J2868" s="94"/>
      <c r="K2868" s="94"/>
      <c r="L2868" s="94"/>
      <c r="M2868" s="688" t="s">
        <v>697</v>
      </c>
      <c r="N2868" s="94"/>
      <c r="O2868" s="94"/>
    </row>
    <row r="2869" s="647" customFormat="1" ht="69" customHeight="1" spans="1:15">
      <c r="A2869" s="686" t="s">
        <v>695</v>
      </c>
      <c r="B2869" s="686" t="s">
        <v>71</v>
      </c>
      <c r="C2869" s="94">
        <v>311400067</v>
      </c>
      <c r="D2869" s="94" t="s">
        <v>3934</v>
      </c>
      <c r="E2869" s="94"/>
      <c r="F2869" s="94"/>
      <c r="G2869" s="94"/>
      <c r="H2869" s="94"/>
      <c r="I2869" s="94"/>
      <c r="J2869" s="94"/>
      <c r="K2869" s="94"/>
      <c r="L2869" s="94"/>
      <c r="M2869" s="688" t="s">
        <v>697</v>
      </c>
      <c r="N2869" s="94"/>
      <c r="O2869" s="94"/>
    </row>
    <row r="2870" s="647" customFormat="1" ht="57" spans="1:15">
      <c r="A2870" s="740" t="s">
        <v>3910</v>
      </c>
      <c r="B2870" s="740" t="s">
        <v>60</v>
      </c>
      <c r="C2870" s="94">
        <v>311400068</v>
      </c>
      <c r="D2870" s="94" t="s">
        <v>3935</v>
      </c>
      <c r="E2870" s="94" t="s">
        <v>3936</v>
      </c>
      <c r="F2870" s="94" t="s">
        <v>3937</v>
      </c>
      <c r="G2870" s="94" t="s">
        <v>161</v>
      </c>
      <c r="H2870" s="94">
        <v>120</v>
      </c>
      <c r="I2870" s="94">
        <v>114</v>
      </c>
      <c r="J2870" s="94"/>
      <c r="K2870" s="94"/>
      <c r="L2870" s="94"/>
      <c r="M2870" s="688" t="s">
        <v>3938</v>
      </c>
      <c r="N2870" s="94" t="s">
        <v>128</v>
      </c>
      <c r="O2870" s="94"/>
    </row>
    <row r="2871" s="647" customFormat="1" spans="1:15">
      <c r="A2871" s="686" t="s">
        <v>695</v>
      </c>
      <c r="B2871" s="686" t="s">
        <v>71</v>
      </c>
      <c r="C2871" s="94" t="s">
        <v>3939</v>
      </c>
      <c r="D2871" s="94" t="s">
        <v>3940</v>
      </c>
      <c r="E2871" s="94"/>
      <c r="F2871" s="94"/>
      <c r="G2871" s="94"/>
      <c r="H2871" s="94"/>
      <c r="I2871" s="94"/>
      <c r="J2871" s="94"/>
      <c r="K2871" s="94"/>
      <c r="L2871" s="94"/>
      <c r="M2871" s="688" t="s">
        <v>697</v>
      </c>
      <c r="N2871" s="94"/>
      <c r="O2871" s="94"/>
    </row>
    <row r="2872" s="647" customFormat="1" spans="1:15">
      <c r="A2872" s="686" t="s">
        <v>3910</v>
      </c>
      <c r="B2872" s="686"/>
      <c r="C2872" s="94">
        <v>3115</v>
      </c>
      <c r="D2872" s="94" t="s">
        <v>3941</v>
      </c>
      <c r="E2872" s="94"/>
      <c r="F2872" s="94"/>
      <c r="G2872" s="94"/>
      <c r="H2872" s="94" t="s">
        <v>20</v>
      </c>
      <c r="I2872" s="94" t="s">
        <v>20</v>
      </c>
      <c r="J2872" s="94"/>
      <c r="K2872" s="94"/>
      <c r="L2872" s="94"/>
      <c r="M2872" s="688"/>
      <c r="N2872" s="94" t="s">
        <v>20</v>
      </c>
      <c r="O2872" s="94"/>
    </row>
    <row r="2873" s="647" customFormat="1" ht="19" spans="1:15">
      <c r="A2873" s="704" t="s">
        <v>3910</v>
      </c>
      <c r="B2873" s="686" t="s">
        <v>71</v>
      </c>
      <c r="C2873" s="94">
        <v>311501001</v>
      </c>
      <c r="D2873" s="94" t="s">
        <v>3942</v>
      </c>
      <c r="E2873" s="94"/>
      <c r="F2873" s="94"/>
      <c r="G2873" s="94"/>
      <c r="H2873" s="94"/>
      <c r="I2873" s="94"/>
      <c r="J2873" s="94"/>
      <c r="K2873" s="94"/>
      <c r="L2873" s="94"/>
      <c r="M2873" s="688" t="s">
        <v>106</v>
      </c>
      <c r="N2873" s="94"/>
      <c r="O2873" s="94"/>
    </row>
    <row r="2874" s="647" customFormat="1" ht="19" spans="1:15">
      <c r="A2874" s="704" t="s">
        <v>3910</v>
      </c>
      <c r="B2874" s="686" t="s">
        <v>71</v>
      </c>
      <c r="C2874" s="94">
        <v>311501002</v>
      </c>
      <c r="D2874" s="94" t="s">
        <v>3943</v>
      </c>
      <c r="E2874" s="94"/>
      <c r="F2874" s="94"/>
      <c r="G2874" s="94"/>
      <c r="H2874" s="94"/>
      <c r="I2874" s="94"/>
      <c r="J2874" s="94"/>
      <c r="K2874" s="94"/>
      <c r="L2874" s="94"/>
      <c r="M2874" s="688" t="s">
        <v>106</v>
      </c>
      <c r="N2874" s="94"/>
      <c r="O2874" s="94"/>
    </row>
    <row r="2875" s="647" customFormat="1" ht="19" spans="1:15">
      <c r="A2875" s="704" t="s">
        <v>3910</v>
      </c>
      <c r="B2875" s="686" t="s">
        <v>71</v>
      </c>
      <c r="C2875" s="94">
        <v>311501003</v>
      </c>
      <c r="D2875" s="94" t="s">
        <v>3944</v>
      </c>
      <c r="E2875" s="94"/>
      <c r="F2875" s="94"/>
      <c r="G2875" s="94"/>
      <c r="H2875" s="94"/>
      <c r="I2875" s="94"/>
      <c r="J2875" s="94"/>
      <c r="K2875" s="94"/>
      <c r="L2875" s="94"/>
      <c r="M2875" s="688" t="s">
        <v>106</v>
      </c>
      <c r="N2875" s="94"/>
      <c r="O2875" s="94"/>
    </row>
    <row r="2876" s="647" customFormat="1" spans="1:15">
      <c r="A2876" s="686" t="s">
        <v>3910</v>
      </c>
      <c r="B2876" s="686"/>
      <c r="C2876" s="94">
        <v>311502</v>
      </c>
      <c r="D2876" s="94" t="s">
        <v>3945</v>
      </c>
      <c r="E2876" s="94"/>
      <c r="F2876" s="94"/>
      <c r="G2876" s="94"/>
      <c r="H2876" s="94" t="s">
        <v>20</v>
      </c>
      <c r="I2876" s="94" t="s">
        <v>20</v>
      </c>
      <c r="J2876" s="94"/>
      <c r="K2876" s="94"/>
      <c r="L2876" s="94"/>
      <c r="M2876" s="688"/>
      <c r="N2876" s="94" t="s">
        <v>20</v>
      </c>
      <c r="O2876" s="94"/>
    </row>
    <row r="2877" s="647" customFormat="1" ht="19" spans="1:15">
      <c r="A2877" s="704" t="s">
        <v>3910</v>
      </c>
      <c r="B2877" s="686" t="s">
        <v>71</v>
      </c>
      <c r="C2877" s="94">
        <v>311502001</v>
      </c>
      <c r="D2877" s="94" t="s">
        <v>3946</v>
      </c>
      <c r="E2877" s="94"/>
      <c r="F2877" s="94"/>
      <c r="G2877" s="94"/>
      <c r="H2877" s="94"/>
      <c r="I2877" s="94"/>
      <c r="J2877" s="94"/>
      <c r="K2877" s="94"/>
      <c r="L2877" s="94"/>
      <c r="M2877" s="688" t="s">
        <v>106</v>
      </c>
      <c r="N2877" s="94"/>
      <c r="O2877" s="94"/>
    </row>
    <row r="2878" s="647" customFormat="1" spans="1:15">
      <c r="A2878" s="786" t="s">
        <v>3947</v>
      </c>
      <c r="B2878" s="686" t="s">
        <v>71</v>
      </c>
      <c r="C2878" s="94">
        <v>311502002</v>
      </c>
      <c r="D2878" s="94" t="s">
        <v>3948</v>
      </c>
      <c r="E2878" s="94"/>
      <c r="F2878" s="94"/>
      <c r="G2878" s="94"/>
      <c r="H2878" s="94"/>
      <c r="I2878" s="94"/>
      <c r="J2878" s="94"/>
      <c r="K2878" s="94"/>
      <c r="L2878" s="94"/>
      <c r="M2878" s="688" t="s">
        <v>3333</v>
      </c>
      <c r="N2878" s="94"/>
      <c r="O2878" s="94"/>
    </row>
    <row r="2879" s="647" customFormat="1" spans="1:15">
      <c r="A2879" s="686" t="s">
        <v>3910</v>
      </c>
      <c r="B2879" s="686" t="s">
        <v>71</v>
      </c>
      <c r="C2879" s="94">
        <v>311502003</v>
      </c>
      <c r="D2879" s="94" t="s">
        <v>3949</v>
      </c>
      <c r="E2879" s="94"/>
      <c r="F2879" s="94"/>
      <c r="G2879" s="94" t="s">
        <v>161</v>
      </c>
      <c r="H2879" s="94">
        <v>44</v>
      </c>
      <c r="I2879" s="94">
        <v>44</v>
      </c>
      <c r="J2879" s="94"/>
      <c r="K2879" s="94"/>
      <c r="L2879" s="94"/>
      <c r="M2879" s="688"/>
      <c r="N2879" s="94" t="s">
        <v>162</v>
      </c>
      <c r="O2879" s="94"/>
    </row>
    <row r="2880" s="647" customFormat="1" spans="1:15">
      <c r="A2880" s="786" t="s">
        <v>3947</v>
      </c>
      <c r="B2880" s="686" t="s">
        <v>71</v>
      </c>
      <c r="C2880" s="94">
        <v>311502004</v>
      </c>
      <c r="D2880" s="94" t="s">
        <v>3950</v>
      </c>
      <c r="E2880" s="94"/>
      <c r="F2880" s="94"/>
      <c r="G2880" s="94"/>
      <c r="H2880" s="94"/>
      <c r="I2880" s="94"/>
      <c r="J2880" s="94"/>
      <c r="K2880" s="94"/>
      <c r="L2880" s="94"/>
      <c r="M2880" s="688" t="s">
        <v>3333</v>
      </c>
      <c r="N2880" s="94"/>
      <c r="O2880" s="94"/>
    </row>
    <row r="2881" s="647" customFormat="1" spans="1:15">
      <c r="A2881" s="786" t="s">
        <v>3947</v>
      </c>
      <c r="B2881" s="686" t="s">
        <v>71</v>
      </c>
      <c r="C2881" s="94">
        <v>311502005</v>
      </c>
      <c r="D2881" s="94" t="s">
        <v>3951</v>
      </c>
      <c r="E2881" s="94"/>
      <c r="F2881" s="94"/>
      <c r="G2881" s="94"/>
      <c r="H2881" s="94"/>
      <c r="I2881" s="94"/>
      <c r="J2881" s="94"/>
      <c r="K2881" s="94"/>
      <c r="L2881" s="94"/>
      <c r="M2881" s="688" t="s">
        <v>3333</v>
      </c>
      <c r="N2881" s="94"/>
      <c r="O2881" s="94"/>
    </row>
    <row r="2882" s="647" customFormat="1" ht="19" spans="1:15">
      <c r="A2882" s="686" t="s">
        <v>3910</v>
      </c>
      <c r="B2882" s="686" t="s">
        <v>71</v>
      </c>
      <c r="C2882" s="94">
        <v>311502006</v>
      </c>
      <c r="D2882" s="94" t="s">
        <v>3952</v>
      </c>
      <c r="E2882" s="94"/>
      <c r="F2882" s="94" t="s">
        <v>3953</v>
      </c>
      <c r="G2882" s="94" t="s">
        <v>161</v>
      </c>
      <c r="H2882" s="94">
        <v>600</v>
      </c>
      <c r="I2882" s="94">
        <v>600</v>
      </c>
      <c r="J2882" s="94"/>
      <c r="K2882" s="94"/>
      <c r="L2882" s="94"/>
      <c r="M2882" s="688"/>
      <c r="N2882" s="94" t="s">
        <v>118</v>
      </c>
      <c r="O2882" s="94"/>
    </row>
    <row r="2883" s="647" customFormat="1" spans="1:15">
      <c r="A2883" s="686" t="s">
        <v>270</v>
      </c>
      <c r="B2883" s="686" t="s">
        <v>71</v>
      </c>
      <c r="C2883" s="94">
        <v>311502007</v>
      </c>
      <c r="D2883" s="94" t="s">
        <v>3954</v>
      </c>
      <c r="E2883" s="94"/>
      <c r="F2883" s="94"/>
      <c r="G2883" s="94"/>
      <c r="H2883" s="94"/>
      <c r="I2883" s="94"/>
      <c r="J2883" s="94"/>
      <c r="K2883" s="94"/>
      <c r="L2883" s="94"/>
      <c r="M2883" s="688" t="s">
        <v>272</v>
      </c>
      <c r="N2883" s="94"/>
      <c r="O2883" s="94"/>
    </row>
    <row r="2884" s="647" customFormat="1" spans="1:15">
      <c r="A2884" s="686" t="s">
        <v>270</v>
      </c>
      <c r="B2884" s="686" t="s">
        <v>60</v>
      </c>
      <c r="C2884" s="94">
        <v>311502008</v>
      </c>
      <c r="D2884" s="94" t="s">
        <v>3955</v>
      </c>
      <c r="E2884" s="94"/>
      <c r="F2884" s="94"/>
      <c r="G2884" s="94"/>
      <c r="H2884" s="94"/>
      <c r="I2884" s="94"/>
      <c r="J2884" s="94"/>
      <c r="K2884" s="94"/>
      <c r="L2884" s="94"/>
      <c r="M2884" s="688" t="s">
        <v>272</v>
      </c>
      <c r="N2884" s="94"/>
      <c r="O2884" s="94"/>
    </row>
    <row r="2885" s="647" customFormat="1" spans="1:15">
      <c r="A2885" s="786" t="s">
        <v>3947</v>
      </c>
      <c r="B2885" s="686" t="s">
        <v>60</v>
      </c>
      <c r="C2885" s="94">
        <v>311502009</v>
      </c>
      <c r="D2885" s="94" t="s">
        <v>3956</v>
      </c>
      <c r="E2885" s="94"/>
      <c r="F2885" s="94"/>
      <c r="G2885" s="94"/>
      <c r="H2885" s="94"/>
      <c r="I2885" s="94"/>
      <c r="J2885" s="94"/>
      <c r="K2885" s="94"/>
      <c r="L2885" s="94"/>
      <c r="M2885" s="688" t="s">
        <v>3333</v>
      </c>
      <c r="N2885" s="94"/>
      <c r="O2885" s="94"/>
    </row>
    <row r="2886" s="647" customFormat="1" spans="1:15">
      <c r="A2886" s="686" t="s">
        <v>3910</v>
      </c>
      <c r="B2886" s="686"/>
      <c r="C2886" s="94">
        <v>311503</v>
      </c>
      <c r="D2886" s="94" t="s">
        <v>3957</v>
      </c>
      <c r="E2886" s="94"/>
      <c r="F2886" s="94"/>
      <c r="G2886" s="94"/>
      <c r="H2886" s="94" t="s">
        <v>20</v>
      </c>
      <c r="I2886" s="94" t="s">
        <v>20</v>
      </c>
      <c r="J2886" s="94"/>
      <c r="K2886" s="94"/>
      <c r="L2886" s="94"/>
      <c r="M2886" s="688"/>
      <c r="N2886" s="94" t="s">
        <v>20</v>
      </c>
      <c r="O2886" s="94"/>
    </row>
    <row r="2887" s="647" customFormat="1" spans="1:15">
      <c r="A2887" s="686" t="s">
        <v>3910</v>
      </c>
      <c r="B2887" s="686" t="s">
        <v>71</v>
      </c>
      <c r="C2887" s="94">
        <v>311503001</v>
      </c>
      <c r="D2887" s="94" t="s">
        <v>3958</v>
      </c>
      <c r="E2887" s="94"/>
      <c r="F2887" s="94"/>
      <c r="G2887" s="94" t="s">
        <v>291</v>
      </c>
      <c r="H2887" s="94">
        <v>8</v>
      </c>
      <c r="I2887" s="94">
        <v>8</v>
      </c>
      <c r="J2887" s="94"/>
      <c r="K2887" s="94"/>
      <c r="L2887" s="94"/>
      <c r="M2887" s="688"/>
      <c r="N2887" s="94" t="s">
        <v>162</v>
      </c>
      <c r="O2887" s="94"/>
    </row>
    <row r="2888" s="647" customFormat="1" spans="1:15">
      <c r="A2888" s="786" t="s">
        <v>3947</v>
      </c>
      <c r="B2888" s="686" t="s">
        <v>71</v>
      </c>
      <c r="C2888" s="94">
        <v>311503002</v>
      </c>
      <c r="D2888" s="94" t="s">
        <v>3959</v>
      </c>
      <c r="E2888" s="94"/>
      <c r="F2888" s="94"/>
      <c r="G2888" s="94"/>
      <c r="H2888" s="94"/>
      <c r="I2888" s="94"/>
      <c r="J2888" s="94"/>
      <c r="K2888" s="94"/>
      <c r="L2888" s="94"/>
      <c r="M2888" s="688" t="s">
        <v>3333</v>
      </c>
      <c r="N2888" s="94"/>
      <c r="O2888" s="94"/>
    </row>
    <row r="2889" s="647" customFormat="1" spans="1:15">
      <c r="A2889" s="786" t="s">
        <v>3947</v>
      </c>
      <c r="B2889" s="686" t="s">
        <v>60</v>
      </c>
      <c r="C2889" s="94">
        <v>311503003</v>
      </c>
      <c r="D2889" s="94" t="s">
        <v>3960</v>
      </c>
      <c r="E2889" s="94"/>
      <c r="F2889" s="94"/>
      <c r="G2889" s="94"/>
      <c r="H2889" s="94"/>
      <c r="I2889" s="94"/>
      <c r="J2889" s="94"/>
      <c r="K2889" s="94"/>
      <c r="L2889" s="94"/>
      <c r="M2889" s="688" t="s">
        <v>3333</v>
      </c>
      <c r="N2889" s="94"/>
      <c r="O2889" s="94"/>
    </row>
    <row r="2890" s="647" customFormat="1" spans="1:15">
      <c r="A2890" s="786" t="s">
        <v>3947</v>
      </c>
      <c r="B2890" s="686" t="s">
        <v>60</v>
      </c>
      <c r="C2890" s="94">
        <v>311503004</v>
      </c>
      <c r="D2890" s="94" t="s">
        <v>3961</v>
      </c>
      <c r="E2890" s="94"/>
      <c r="F2890" s="94"/>
      <c r="G2890" s="94"/>
      <c r="H2890" s="94"/>
      <c r="I2890" s="94"/>
      <c r="J2890" s="94"/>
      <c r="K2890" s="94"/>
      <c r="L2890" s="94"/>
      <c r="M2890" s="688" t="s">
        <v>3333</v>
      </c>
      <c r="N2890" s="94"/>
      <c r="O2890" s="94"/>
    </row>
    <row r="2891" s="647" customFormat="1" ht="19" spans="1:15">
      <c r="A2891" s="786" t="s">
        <v>3947</v>
      </c>
      <c r="B2891" s="686" t="s">
        <v>60</v>
      </c>
      <c r="C2891" s="94">
        <v>311503005</v>
      </c>
      <c r="D2891" s="94" t="s">
        <v>3962</v>
      </c>
      <c r="E2891" s="94"/>
      <c r="F2891" s="94"/>
      <c r="G2891" s="94"/>
      <c r="H2891" s="94"/>
      <c r="I2891" s="94"/>
      <c r="J2891" s="94"/>
      <c r="K2891" s="94"/>
      <c r="L2891" s="94"/>
      <c r="M2891" s="688" t="s">
        <v>3333</v>
      </c>
      <c r="N2891" s="94"/>
      <c r="O2891" s="94"/>
    </row>
    <row r="2892" s="647" customFormat="1" spans="1:15">
      <c r="A2892" s="786" t="s">
        <v>3947</v>
      </c>
      <c r="B2892" s="686" t="s">
        <v>60</v>
      </c>
      <c r="C2892" s="94">
        <v>311503006</v>
      </c>
      <c r="D2892" s="94" t="s">
        <v>3963</v>
      </c>
      <c r="E2892" s="94"/>
      <c r="F2892" s="94"/>
      <c r="G2892" s="94"/>
      <c r="H2892" s="94"/>
      <c r="I2892" s="94"/>
      <c r="J2892" s="94"/>
      <c r="K2892" s="94"/>
      <c r="L2892" s="94"/>
      <c r="M2892" s="688" t="s">
        <v>3333</v>
      </c>
      <c r="N2892" s="94"/>
      <c r="O2892" s="94"/>
    </row>
    <row r="2893" s="647" customFormat="1" ht="19" spans="1:15">
      <c r="A2893" s="786" t="s">
        <v>3947</v>
      </c>
      <c r="B2893" s="686" t="s">
        <v>60</v>
      </c>
      <c r="C2893" s="94">
        <v>311503007</v>
      </c>
      <c r="D2893" s="94" t="s">
        <v>3964</v>
      </c>
      <c r="E2893" s="94"/>
      <c r="F2893" s="94"/>
      <c r="G2893" s="94"/>
      <c r="H2893" s="94"/>
      <c r="I2893" s="94"/>
      <c r="J2893" s="94"/>
      <c r="K2893" s="94"/>
      <c r="L2893" s="94"/>
      <c r="M2893" s="688" t="s">
        <v>3333</v>
      </c>
      <c r="N2893" s="94"/>
      <c r="O2893" s="94"/>
    </row>
    <row r="2894" s="647" customFormat="1" spans="1:15">
      <c r="A2894" s="786" t="s">
        <v>3947</v>
      </c>
      <c r="B2894" s="686" t="s">
        <v>60</v>
      </c>
      <c r="C2894" s="94">
        <v>311503008</v>
      </c>
      <c r="D2894" s="94" t="s">
        <v>3965</v>
      </c>
      <c r="E2894" s="94"/>
      <c r="F2894" s="94"/>
      <c r="G2894" s="94"/>
      <c r="H2894" s="94"/>
      <c r="I2894" s="94"/>
      <c r="J2894" s="94"/>
      <c r="K2894" s="94"/>
      <c r="L2894" s="94"/>
      <c r="M2894" s="688" t="s">
        <v>3333</v>
      </c>
      <c r="N2894" s="94"/>
      <c r="O2894" s="94"/>
    </row>
    <row r="2895" s="647" customFormat="1" spans="1:15">
      <c r="A2895" s="786" t="s">
        <v>3947</v>
      </c>
      <c r="B2895" s="686" t="s">
        <v>60</v>
      </c>
      <c r="C2895" s="94">
        <v>311503009</v>
      </c>
      <c r="D2895" s="94" t="s">
        <v>3966</v>
      </c>
      <c r="E2895" s="94"/>
      <c r="F2895" s="94"/>
      <c r="G2895" s="94"/>
      <c r="H2895" s="94"/>
      <c r="I2895" s="94"/>
      <c r="J2895" s="94"/>
      <c r="K2895" s="94"/>
      <c r="L2895" s="94"/>
      <c r="M2895" s="688" t="s">
        <v>3333</v>
      </c>
      <c r="N2895" s="94"/>
      <c r="O2895" s="94"/>
    </row>
    <row r="2896" s="647" customFormat="1" spans="1:15">
      <c r="A2896" s="686" t="s">
        <v>270</v>
      </c>
      <c r="B2896" s="686" t="s">
        <v>60</v>
      </c>
      <c r="C2896" s="94">
        <v>311503010</v>
      </c>
      <c r="D2896" s="94" t="s">
        <v>3967</v>
      </c>
      <c r="E2896" s="94"/>
      <c r="F2896" s="94"/>
      <c r="G2896" s="94"/>
      <c r="H2896" s="94"/>
      <c r="I2896" s="94"/>
      <c r="J2896" s="94"/>
      <c r="K2896" s="94"/>
      <c r="L2896" s="94"/>
      <c r="M2896" s="688" t="s">
        <v>272</v>
      </c>
      <c r="N2896" s="94"/>
      <c r="O2896" s="94"/>
    </row>
    <row r="2897" s="647" customFormat="1" spans="1:15">
      <c r="A2897" s="686" t="s">
        <v>270</v>
      </c>
      <c r="B2897" s="686" t="s">
        <v>60</v>
      </c>
      <c r="C2897" s="94">
        <v>311503011</v>
      </c>
      <c r="D2897" s="94" t="s">
        <v>3968</v>
      </c>
      <c r="E2897" s="94"/>
      <c r="F2897" s="94"/>
      <c r="G2897" s="94"/>
      <c r="H2897" s="94"/>
      <c r="I2897" s="94"/>
      <c r="J2897" s="94"/>
      <c r="K2897" s="94"/>
      <c r="L2897" s="94"/>
      <c r="M2897" s="688" t="s">
        <v>272</v>
      </c>
      <c r="N2897" s="94"/>
      <c r="O2897" s="94"/>
    </row>
    <row r="2898" s="647" customFormat="1" spans="1:15">
      <c r="A2898" s="686" t="s">
        <v>270</v>
      </c>
      <c r="B2898" s="686" t="s">
        <v>60</v>
      </c>
      <c r="C2898" s="94">
        <v>311503012</v>
      </c>
      <c r="D2898" s="94" t="s">
        <v>3969</v>
      </c>
      <c r="E2898" s="94"/>
      <c r="F2898" s="94"/>
      <c r="G2898" s="94"/>
      <c r="H2898" s="94"/>
      <c r="I2898" s="94"/>
      <c r="J2898" s="94"/>
      <c r="K2898" s="94"/>
      <c r="L2898" s="94"/>
      <c r="M2898" s="688" t="s">
        <v>272</v>
      </c>
      <c r="N2898" s="94"/>
      <c r="O2898" s="94"/>
    </row>
    <row r="2899" s="647" customFormat="1" spans="1:15">
      <c r="A2899" s="686" t="s">
        <v>270</v>
      </c>
      <c r="B2899" s="686" t="s">
        <v>60</v>
      </c>
      <c r="C2899" s="94">
        <v>311503013</v>
      </c>
      <c r="D2899" s="94" t="s">
        <v>3970</v>
      </c>
      <c r="E2899" s="94"/>
      <c r="F2899" s="94"/>
      <c r="G2899" s="94"/>
      <c r="H2899" s="94"/>
      <c r="I2899" s="94"/>
      <c r="J2899" s="94"/>
      <c r="K2899" s="94"/>
      <c r="L2899" s="94"/>
      <c r="M2899" s="688" t="s">
        <v>272</v>
      </c>
      <c r="N2899" s="94"/>
      <c r="O2899" s="94"/>
    </row>
    <row r="2900" s="647" customFormat="1" spans="1:15">
      <c r="A2900" s="715" t="s">
        <v>3971</v>
      </c>
      <c r="B2900" s="686" t="s">
        <v>60</v>
      </c>
      <c r="C2900" s="94">
        <v>311503014</v>
      </c>
      <c r="D2900" s="94" t="s">
        <v>3972</v>
      </c>
      <c r="E2900" s="94"/>
      <c r="F2900" s="94"/>
      <c r="G2900" s="94"/>
      <c r="H2900" s="94"/>
      <c r="I2900" s="94"/>
      <c r="J2900" s="94"/>
      <c r="K2900" s="94"/>
      <c r="L2900" s="94"/>
      <c r="M2900" s="688" t="s">
        <v>3973</v>
      </c>
      <c r="N2900" s="94"/>
      <c r="O2900" s="94"/>
    </row>
    <row r="2901" s="647" customFormat="1" spans="1:15">
      <c r="A2901" s="786" t="s">
        <v>3974</v>
      </c>
      <c r="B2901" s="686" t="s">
        <v>60</v>
      </c>
      <c r="C2901" s="94">
        <v>311503015</v>
      </c>
      <c r="D2901" s="94" t="s">
        <v>3975</v>
      </c>
      <c r="E2901" s="94"/>
      <c r="F2901" s="94"/>
      <c r="G2901" s="94"/>
      <c r="H2901" s="94"/>
      <c r="I2901" s="94"/>
      <c r="J2901" s="94"/>
      <c r="K2901" s="94"/>
      <c r="L2901" s="94"/>
      <c r="M2901" s="688" t="s">
        <v>3333</v>
      </c>
      <c r="N2901" s="94"/>
      <c r="O2901" s="94"/>
    </row>
    <row r="2902" s="647" customFormat="1" spans="1:15">
      <c r="A2902" s="786" t="s">
        <v>3974</v>
      </c>
      <c r="B2902" s="686" t="s">
        <v>60</v>
      </c>
      <c r="C2902" s="94">
        <v>311503016</v>
      </c>
      <c r="D2902" s="94" t="s">
        <v>3976</v>
      </c>
      <c r="E2902" s="94"/>
      <c r="F2902" s="94"/>
      <c r="G2902" s="94"/>
      <c r="H2902" s="94"/>
      <c r="I2902" s="94"/>
      <c r="J2902" s="94"/>
      <c r="K2902" s="94"/>
      <c r="L2902" s="94"/>
      <c r="M2902" s="688" t="s">
        <v>3333</v>
      </c>
      <c r="N2902" s="94"/>
      <c r="O2902" s="94"/>
    </row>
    <row r="2903" s="647" customFormat="1" spans="1:15">
      <c r="A2903" s="786" t="s">
        <v>3974</v>
      </c>
      <c r="B2903" s="686" t="s">
        <v>60</v>
      </c>
      <c r="C2903" s="94">
        <v>311503017</v>
      </c>
      <c r="D2903" s="94" t="s">
        <v>3977</v>
      </c>
      <c r="E2903" s="94"/>
      <c r="F2903" s="94"/>
      <c r="G2903" s="94"/>
      <c r="H2903" s="94"/>
      <c r="I2903" s="94"/>
      <c r="J2903" s="94"/>
      <c r="K2903" s="94"/>
      <c r="L2903" s="94"/>
      <c r="M2903" s="688" t="s">
        <v>3333</v>
      </c>
      <c r="N2903" s="94"/>
      <c r="O2903" s="94"/>
    </row>
    <row r="2904" s="647" customFormat="1" spans="1:15">
      <c r="A2904" s="786" t="s">
        <v>3974</v>
      </c>
      <c r="B2904" s="686" t="s">
        <v>60</v>
      </c>
      <c r="C2904" s="94">
        <v>311503018</v>
      </c>
      <c r="D2904" s="94" t="s">
        <v>3978</v>
      </c>
      <c r="E2904" s="94"/>
      <c r="F2904" s="94"/>
      <c r="G2904" s="94"/>
      <c r="H2904" s="94"/>
      <c r="I2904" s="94"/>
      <c r="J2904" s="94"/>
      <c r="K2904" s="94"/>
      <c r="L2904" s="94"/>
      <c r="M2904" s="688" t="s">
        <v>3333</v>
      </c>
      <c r="N2904" s="94"/>
      <c r="O2904" s="94"/>
    </row>
    <row r="2905" s="647" customFormat="1" spans="1:15">
      <c r="A2905" s="786" t="s">
        <v>3974</v>
      </c>
      <c r="B2905" s="686" t="s">
        <v>60</v>
      </c>
      <c r="C2905" s="94">
        <v>311503019</v>
      </c>
      <c r="D2905" s="94" t="s">
        <v>3979</v>
      </c>
      <c r="E2905" s="94"/>
      <c r="F2905" s="94"/>
      <c r="G2905" s="94"/>
      <c r="H2905" s="94"/>
      <c r="I2905" s="94"/>
      <c r="J2905" s="94"/>
      <c r="K2905" s="94"/>
      <c r="L2905" s="94"/>
      <c r="M2905" s="688" t="s">
        <v>3333</v>
      </c>
      <c r="N2905" s="94"/>
      <c r="O2905" s="94"/>
    </row>
    <row r="2906" s="647" customFormat="1" spans="1:15">
      <c r="A2906" s="786" t="s">
        <v>3974</v>
      </c>
      <c r="B2906" s="686" t="s">
        <v>60</v>
      </c>
      <c r="C2906" s="94">
        <v>311503020</v>
      </c>
      <c r="D2906" s="94" t="s">
        <v>3980</v>
      </c>
      <c r="E2906" s="94"/>
      <c r="F2906" s="94"/>
      <c r="G2906" s="94"/>
      <c r="H2906" s="94"/>
      <c r="I2906" s="94"/>
      <c r="J2906" s="94"/>
      <c r="K2906" s="94"/>
      <c r="L2906" s="94"/>
      <c r="M2906" s="688" t="s">
        <v>3333</v>
      </c>
      <c r="N2906" s="94"/>
      <c r="O2906" s="94"/>
    </row>
    <row r="2907" s="647" customFormat="1" spans="1:15">
      <c r="A2907" s="786" t="s">
        <v>3974</v>
      </c>
      <c r="B2907" s="686" t="s">
        <v>60</v>
      </c>
      <c r="C2907" s="94">
        <v>311503021</v>
      </c>
      <c r="D2907" s="94" t="s">
        <v>3981</v>
      </c>
      <c r="E2907" s="94"/>
      <c r="F2907" s="94"/>
      <c r="G2907" s="94"/>
      <c r="H2907" s="94"/>
      <c r="I2907" s="94"/>
      <c r="J2907" s="94"/>
      <c r="K2907" s="94"/>
      <c r="L2907" s="94"/>
      <c r="M2907" s="688" t="s">
        <v>3333</v>
      </c>
      <c r="N2907" s="94"/>
      <c r="O2907" s="94"/>
    </row>
    <row r="2908" s="647" customFormat="1" spans="1:15">
      <c r="A2908" s="786" t="s">
        <v>3982</v>
      </c>
      <c r="B2908" s="686" t="s">
        <v>60</v>
      </c>
      <c r="C2908" s="94">
        <v>311503022</v>
      </c>
      <c r="D2908" s="94" t="s">
        <v>3983</v>
      </c>
      <c r="E2908" s="94"/>
      <c r="F2908" s="94"/>
      <c r="G2908" s="94"/>
      <c r="H2908" s="94"/>
      <c r="I2908" s="94"/>
      <c r="J2908" s="94"/>
      <c r="K2908" s="94"/>
      <c r="L2908" s="94"/>
      <c r="M2908" s="688" t="s">
        <v>3333</v>
      </c>
      <c r="N2908" s="94"/>
      <c r="O2908" s="94"/>
    </row>
    <row r="2909" s="647" customFormat="1" spans="1:15">
      <c r="A2909" s="786" t="s">
        <v>3984</v>
      </c>
      <c r="B2909" s="686" t="s">
        <v>60</v>
      </c>
      <c r="C2909" s="94">
        <v>311503023</v>
      </c>
      <c r="D2909" s="94" t="s">
        <v>3985</v>
      </c>
      <c r="E2909" s="94"/>
      <c r="F2909" s="94"/>
      <c r="G2909" s="94"/>
      <c r="H2909" s="94"/>
      <c r="I2909" s="94"/>
      <c r="J2909" s="94"/>
      <c r="K2909" s="94"/>
      <c r="L2909" s="94"/>
      <c r="M2909" s="688" t="s">
        <v>3333</v>
      </c>
      <c r="N2909" s="94"/>
      <c r="O2909" s="94"/>
    </row>
    <row r="2910" s="647" customFormat="1" spans="1:15">
      <c r="A2910" s="786" t="s">
        <v>3986</v>
      </c>
      <c r="B2910" s="686" t="s">
        <v>71</v>
      </c>
      <c r="C2910" s="94">
        <v>311503024</v>
      </c>
      <c r="D2910" s="94" t="s">
        <v>3987</v>
      </c>
      <c r="E2910" s="94"/>
      <c r="F2910" s="94"/>
      <c r="G2910" s="94"/>
      <c r="H2910" s="94"/>
      <c r="I2910" s="94"/>
      <c r="J2910" s="94"/>
      <c r="K2910" s="94"/>
      <c r="L2910" s="94"/>
      <c r="M2910" s="688" t="s">
        <v>3333</v>
      </c>
      <c r="N2910" s="94"/>
      <c r="O2910" s="94"/>
    </row>
    <row r="2911" s="647" customFormat="1" spans="1:15">
      <c r="A2911" s="786" t="s">
        <v>3777</v>
      </c>
      <c r="B2911" s="686" t="s">
        <v>60</v>
      </c>
      <c r="C2911" s="94">
        <v>311503025</v>
      </c>
      <c r="D2911" s="94" t="s">
        <v>3988</v>
      </c>
      <c r="E2911" s="94"/>
      <c r="F2911" s="94"/>
      <c r="G2911" s="94"/>
      <c r="H2911" s="94"/>
      <c r="I2911" s="94"/>
      <c r="J2911" s="94"/>
      <c r="K2911" s="94"/>
      <c r="L2911" s="94"/>
      <c r="M2911" s="688" t="s">
        <v>3333</v>
      </c>
      <c r="N2911" s="94"/>
      <c r="O2911" s="94"/>
    </row>
    <row r="2912" s="647" customFormat="1" spans="1:15">
      <c r="A2912" s="786" t="s">
        <v>3982</v>
      </c>
      <c r="B2912" s="686" t="s">
        <v>60</v>
      </c>
      <c r="C2912" s="94">
        <v>311503026</v>
      </c>
      <c r="D2912" s="94" t="s">
        <v>3989</v>
      </c>
      <c r="E2912" s="94"/>
      <c r="F2912" s="94"/>
      <c r="G2912" s="94"/>
      <c r="H2912" s="94"/>
      <c r="I2912" s="94"/>
      <c r="J2912" s="94"/>
      <c r="K2912" s="94"/>
      <c r="L2912" s="94"/>
      <c r="M2912" s="688" t="s">
        <v>3333</v>
      </c>
      <c r="N2912" s="94"/>
      <c r="O2912" s="94"/>
    </row>
    <row r="2913" s="647" customFormat="1" spans="1:15">
      <c r="A2913" s="786" t="s">
        <v>3777</v>
      </c>
      <c r="B2913" s="686" t="s">
        <v>60</v>
      </c>
      <c r="C2913" s="94">
        <v>311503027</v>
      </c>
      <c r="D2913" s="94" t="s">
        <v>3990</v>
      </c>
      <c r="E2913" s="94"/>
      <c r="F2913" s="94"/>
      <c r="G2913" s="94"/>
      <c r="H2913" s="94"/>
      <c r="I2913" s="94"/>
      <c r="J2913" s="94"/>
      <c r="K2913" s="94"/>
      <c r="L2913" s="94"/>
      <c r="M2913" s="688" t="s">
        <v>3333</v>
      </c>
      <c r="N2913" s="94"/>
      <c r="O2913" s="94"/>
    </row>
    <row r="2914" s="647" customFormat="1" spans="1:15">
      <c r="A2914" s="786" t="s">
        <v>3982</v>
      </c>
      <c r="B2914" s="686" t="s">
        <v>60</v>
      </c>
      <c r="C2914" s="94">
        <v>311503028</v>
      </c>
      <c r="D2914" s="94" t="s">
        <v>3991</v>
      </c>
      <c r="E2914" s="94"/>
      <c r="F2914" s="94"/>
      <c r="G2914" s="94"/>
      <c r="H2914" s="94"/>
      <c r="I2914" s="94"/>
      <c r="J2914" s="94"/>
      <c r="K2914" s="94"/>
      <c r="L2914" s="94"/>
      <c r="M2914" s="688" t="s">
        <v>3333</v>
      </c>
      <c r="N2914" s="94"/>
      <c r="O2914" s="94"/>
    </row>
    <row r="2915" s="647" customFormat="1" spans="1:15">
      <c r="A2915" s="786" t="s">
        <v>3992</v>
      </c>
      <c r="B2915" s="686" t="s">
        <v>60</v>
      </c>
      <c r="C2915" s="94">
        <v>311503029</v>
      </c>
      <c r="D2915" s="94" t="s">
        <v>3993</v>
      </c>
      <c r="E2915" s="94"/>
      <c r="F2915" s="94"/>
      <c r="G2915" s="94"/>
      <c r="H2915" s="94"/>
      <c r="I2915" s="94"/>
      <c r="J2915" s="94"/>
      <c r="K2915" s="94"/>
      <c r="L2915" s="94"/>
      <c r="M2915" s="688" t="s">
        <v>3333</v>
      </c>
      <c r="N2915" s="94"/>
      <c r="O2915" s="94"/>
    </row>
    <row r="2916" s="647" customFormat="1" ht="19" spans="1:15">
      <c r="A2916" s="704" t="s">
        <v>3804</v>
      </c>
      <c r="B2916" s="686" t="s">
        <v>71</v>
      </c>
      <c r="C2916" s="94">
        <v>311503030</v>
      </c>
      <c r="D2916" s="94" t="s">
        <v>3994</v>
      </c>
      <c r="E2916" s="94"/>
      <c r="F2916" s="94"/>
      <c r="G2916" s="94"/>
      <c r="H2916" s="94"/>
      <c r="I2916" s="94"/>
      <c r="J2916" s="94"/>
      <c r="K2916" s="94"/>
      <c r="L2916" s="94"/>
      <c r="M2916" s="688" t="s">
        <v>106</v>
      </c>
      <c r="N2916" s="94"/>
      <c r="O2916" s="94"/>
    </row>
    <row r="2917" s="647" customFormat="1" spans="1:15">
      <c r="A2917" s="786" t="s">
        <v>3995</v>
      </c>
      <c r="B2917" s="686" t="s">
        <v>60</v>
      </c>
      <c r="C2917" s="94">
        <v>311503031</v>
      </c>
      <c r="D2917" s="94" t="s">
        <v>3996</v>
      </c>
      <c r="E2917" s="94"/>
      <c r="F2917" s="94"/>
      <c r="G2917" s="94"/>
      <c r="H2917" s="94"/>
      <c r="I2917" s="94"/>
      <c r="J2917" s="94"/>
      <c r="K2917" s="94"/>
      <c r="L2917" s="94"/>
      <c r="M2917" s="688" t="s">
        <v>3333</v>
      </c>
      <c r="N2917" s="94"/>
      <c r="O2917" s="94"/>
    </row>
    <row r="2918" s="647" customFormat="1" spans="1:15">
      <c r="A2918" s="704" t="s">
        <v>3997</v>
      </c>
      <c r="B2918" s="686" t="s">
        <v>71</v>
      </c>
      <c r="C2918" s="94">
        <v>311503032</v>
      </c>
      <c r="D2918" s="94" t="s">
        <v>3998</v>
      </c>
      <c r="E2918" s="94"/>
      <c r="F2918" s="94"/>
      <c r="G2918" s="94"/>
      <c r="H2918" s="94"/>
      <c r="I2918" s="94"/>
      <c r="J2918" s="94"/>
      <c r="K2918" s="94"/>
      <c r="L2918" s="94"/>
      <c r="M2918" s="688" t="s">
        <v>106</v>
      </c>
      <c r="N2918" s="94"/>
      <c r="O2918" s="94"/>
    </row>
    <row r="2919" s="647" customFormat="1" ht="28.5" spans="1:15">
      <c r="A2919" s="704" t="s">
        <v>51</v>
      </c>
      <c r="B2919" s="686" t="s">
        <v>71</v>
      </c>
      <c r="C2919" s="94">
        <v>311503033</v>
      </c>
      <c r="D2919" s="94" t="s">
        <v>3999</v>
      </c>
      <c r="E2919" s="94"/>
      <c r="F2919" s="94"/>
      <c r="G2919" s="94"/>
      <c r="H2919" s="94"/>
      <c r="I2919" s="94"/>
      <c r="J2919" s="94"/>
      <c r="K2919" s="94"/>
      <c r="L2919" s="94"/>
      <c r="M2919" s="688" t="s">
        <v>106</v>
      </c>
      <c r="N2919" s="94"/>
      <c r="O2919" s="94"/>
    </row>
    <row r="2920" s="647" customFormat="1" ht="136" customHeight="1" spans="1:15">
      <c r="A2920" s="686" t="s">
        <v>3440</v>
      </c>
      <c r="B2920" s="686"/>
      <c r="C2920" s="94">
        <v>32</v>
      </c>
      <c r="D2920" s="94" t="s">
        <v>4000</v>
      </c>
      <c r="E2920" s="94" t="s">
        <v>4001</v>
      </c>
      <c r="F2920" s="94"/>
      <c r="G2920" s="94"/>
      <c r="H2920" s="94"/>
      <c r="I2920" s="94"/>
      <c r="J2920" s="94"/>
      <c r="K2920" s="94"/>
      <c r="L2920" s="94"/>
      <c r="M2920" s="688"/>
      <c r="N2920" s="94" t="s">
        <v>20</v>
      </c>
      <c r="O2920" s="94"/>
    </row>
    <row r="2921" s="647" customFormat="1" spans="1:15">
      <c r="A2921" s="686" t="s">
        <v>21</v>
      </c>
      <c r="B2921" s="686"/>
      <c r="C2921" s="94">
        <v>3201</v>
      </c>
      <c r="D2921" s="94" t="s">
        <v>4002</v>
      </c>
      <c r="E2921" s="94"/>
      <c r="F2921" s="94"/>
      <c r="G2921" s="94"/>
      <c r="H2921" s="94" t="s">
        <v>20</v>
      </c>
      <c r="I2921" s="94" t="s">
        <v>20</v>
      </c>
      <c r="J2921" s="94"/>
      <c r="K2921" s="94"/>
      <c r="L2921" s="94"/>
      <c r="M2921" s="688"/>
      <c r="N2921" s="94" t="s">
        <v>20</v>
      </c>
      <c r="O2921" s="94"/>
    </row>
    <row r="2922" s="647" customFormat="1" spans="1:15">
      <c r="A2922" s="686" t="s">
        <v>60</v>
      </c>
      <c r="B2922" s="686" t="s">
        <v>71</v>
      </c>
      <c r="C2922" s="94">
        <v>320100001</v>
      </c>
      <c r="D2922" s="94" t="s">
        <v>4003</v>
      </c>
      <c r="E2922" s="94" t="s">
        <v>4004</v>
      </c>
      <c r="F2922" s="94" t="s">
        <v>4005</v>
      </c>
      <c r="G2922" s="94" t="s">
        <v>161</v>
      </c>
      <c r="H2922" s="94">
        <v>1037</v>
      </c>
      <c r="I2922" s="94">
        <v>933</v>
      </c>
      <c r="J2922" s="94"/>
      <c r="K2922" s="94"/>
      <c r="L2922" s="94"/>
      <c r="M2922" s="688"/>
      <c r="N2922" s="94" t="s">
        <v>128</v>
      </c>
      <c r="O2922" s="94"/>
    </row>
    <row r="2923" s="647" customFormat="1" spans="1:15">
      <c r="A2923" s="686" t="s">
        <v>208</v>
      </c>
      <c r="B2923" s="686" t="s">
        <v>60</v>
      </c>
      <c r="C2923" s="94">
        <v>320100002</v>
      </c>
      <c r="D2923" s="94" t="s">
        <v>4006</v>
      </c>
      <c r="E2923" s="94" t="s">
        <v>4007</v>
      </c>
      <c r="F2923" s="94" t="s">
        <v>4008</v>
      </c>
      <c r="G2923" s="94" t="s">
        <v>161</v>
      </c>
      <c r="H2923" s="94">
        <v>3848</v>
      </c>
      <c r="I2923" s="94">
        <v>3463</v>
      </c>
      <c r="J2923" s="94"/>
      <c r="K2923" s="94"/>
      <c r="L2923" s="94"/>
      <c r="M2923" s="688" t="s">
        <v>20</v>
      </c>
      <c r="N2923" s="94" t="s">
        <v>128</v>
      </c>
      <c r="O2923" s="94"/>
    </row>
    <row r="2924" s="647" customFormat="1" ht="57" spans="1:15">
      <c r="A2924" s="704" t="s">
        <v>51</v>
      </c>
      <c r="B2924" s="704" t="s">
        <v>60</v>
      </c>
      <c r="C2924" s="94">
        <v>320100003</v>
      </c>
      <c r="D2924" s="94" t="s">
        <v>4009</v>
      </c>
      <c r="E2924" s="94" t="s">
        <v>4010</v>
      </c>
      <c r="F2924" s="94"/>
      <c r="G2924" s="94" t="s">
        <v>161</v>
      </c>
      <c r="H2924" s="94">
        <v>3097</v>
      </c>
      <c r="I2924" s="94">
        <v>2787</v>
      </c>
      <c r="J2924" s="94"/>
      <c r="K2924" s="94"/>
      <c r="L2924" s="94"/>
      <c r="M2924" s="688"/>
      <c r="N2924" s="94" t="s">
        <v>128</v>
      </c>
      <c r="O2924" s="94"/>
    </row>
    <row r="2925" s="647" customFormat="1" spans="1:15">
      <c r="A2925" s="686" t="s">
        <v>21</v>
      </c>
      <c r="B2925" s="686" t="s">
        <v>60</v>
      </c>
      <c r="C2925" s="94">
        <v>320100004</v>
      </c>
      <c r="D2925" s="94" t="s">
        <v>4011</v>
      </c>
      <c r="E2925" s="94"/>
      <c r="F2925" s="94" t="s">
        <v>4012</v>
      </c>
      <c r="G2925" s="94" t="s">
        <v>161</v>
      </c>
      <c r="H2925" s="94">
        <v>3097</v>
      </c>
      <c r="I2925" s="94">
        <v>2787</v>
      </c>
      <c r="J2925" s="94"/>
      <c r="K2925" s="94"/>
      <c r="L2925" s="94"/>
      <c r="M2925" s="688"/>
      <c r="N2925" s="94" t="s">
        <v>128</v>
      </c>
      <c r="O2925" s="94"/>
    </row>
    <row r="2926" s="647" customFormat="1" spans="1:15">
      <c r="A2926" s="686" t="s">
        <v>21</v>
      </c>
      <c r="B2926" s="686" t="s">
        <v>60</v>
      </c>
      <c r="C2926" s="94">
        <v>320100005</v>
      </c>
      <c r="D2926" s="94" t="s">
        <v>4013</v>
      </c>
      <c r="E2926" s="94"/>
      <c r="F2926" s="94" t="s">
        <v>3390</v>
      </c>
      <c r="G2926" s="94" t="s">
        <v>161</v>
      </c>
      <c r="H2926" s="94">
        <v>3346</v>
      </c>
      <c r="I2926" s="94">
        <v>3011</v>
      </c>
      <c r="J2926" s="94"/>
      <c r="K2926" s="94"/>
      <c r="L2926" s="94"/>
      <c r="M2926" s="688"/>
      <c r="N2926" s="94" t="s">
        <v>128</v>
      </c>
      <c r="O2926" s="94"/>
    </row>
    <row r="2927" s="647" customFormat="1" ht="19" spans="1:15">
      <c r="A2927" s="686" t="s">
        <v>21</v>
      </c>
      <c r="B2927" s="686" t="s">
        <v>60</v>
      </c>
      <c r="C2927" s="94">
        <v>320100006</v>
      </c>
      <c r="D2927" s="94" t="s">
        <v>4014</v>
      </c>
      <c r="E2927" s="94"/>
      <c r="F2927" s="94" t="s">
        <v>4015</v>
      </c>
      <c r="G2927" s="94" t="s">
        <v>161</v>
      </c>
      <c r="H2927" s="94">
        <v>3848</v>
      </c>
      <c r="I2927" s="94">
        <v>3463</v>
      </c>
      <c r="J2927" s="94"/>
      <c r="K2927" s="94"/>
      <c r="L2927" s="94"/>
      <c r="M2927" s="688"/>
      <c r="N2927" s="94" t="s">
        <v>128</v>
      </c>
      <c r="O2927" s="94"/>
    </row>
    <row r="2928" s="647" customFormat="1" spans="1:15">
      <c r="A2928" s="686" t="s">
        <v>21</v>
      </c>
      <c r="B2928" s="686" t="s">
        <v>60</v>
      </c>
      <c r="C2928" s="94">
        <v>320100007</v>
      </c>
      <c r="D2928" s="94" t="s">
        <v>4016</v>
      </c>
      <c r="E2928" s="94"/>
      <c r="F2928" s="94" t="s">
        <v>220</v>
      </c>
      <c r="G2928" s="94" t="s">
        <v>161</v>
      </c>
      <c r="H2928" s="94">
        <v>3848</v>
      </c>
      <c r="I2928" s="94">
        <v>3463</v>
      </c>
      <c r="J2928" s="94"/>
      <c r="K2928" s="94"/>
      <c r="L2928" s="94"/>
      <c r="M2928" s="688"/>
      <c r="N2928" s="94" t="s">
        <v>128</v>
      </c>
      <c r="O2928" s="94"/>
    </row>
    <row r="2929" s="647" customFormat="1" ht="39" customHeight="1" spans="1:15">
      <c r="A2929" s="686" t="s">
        <v>208</v>
      </c>
      <c r="B2929" s="686" t="s">
        <v>60</v>
      </c>
      <c r="C2929" s="94">
        <v>320100008</v>
      </c>
      <c r="D2929" s="94" t="s">
        <v>4017</v>
      </c>
      <c r="E2929" s="94" t="s">
        <v>4018</v>
      </c>
      <c r="F2929" s="94" t="s">
        <v>4019</v>
      </c>
      <c r="G2929" s="94" t="s">
        <v>161</v>
      </c>
      <c r="H2929" s="94">
        <v>1320</v>
      </c>
      <c r="I2929" s="94">
        <v>1188</v>
      </c>
      <c r="J2929" s="94"/>
      <c r="K2929" s="94"/>
      <c r="L2929" s="94"/>
      <c r="M2929" s="688" t="s">
        <v>20</v>
      </c>
      <c r="N2929" s="94" t="s">
        <v>128</v>
      </c>
      <c r="O2929" s="94"/>
    </row>
    <row r="2930" s="647" customFormat="1" ht="19" spans="1:15">
      <c r="A2930" s="686" t="s">
        <v>60</v>
      </c>
      <c r="B2930" s="686" t="s">
        <v>60</v>
      </c>
      <c r="C2930" s="94">
        <v>320100009</v>
      </c>
      <c r="D2930" s="94" t="s">
        <v>4020</v>
      </c>
      <c r="E2930" s="94"/>
      <c r="F2930" s="94" t="s">
        <v>4005</v>
      </c>
      <c r="G2930" s="94" t="s">
        <v>161</v>
      </c>
      <c r="H2930" s="94">
        <v>2910</v>
      </c>
      <c r="I2930" s="94">
        <v>2619</v>
      </c>
      <c r="J2930" s="94"/>
      <c r="K2930" s="94"/>
      <c r="L2930" s="94"/>
      <c r="M2930" s="688"/>
      <c r="N2930" s="94" t="s">
        <v>128</v>
      </c>
      <c r="O2930" s="94"/>
    </row>
    <row r="2931" s="647" customFormat="1" ht="28.5" spans="1:15">
      <c r="A2931" s="686" t="s">
        <v>323</v>
      </c>
      <c r="B2931" s="686" t="s">
        <v>60</v>
      </c>
      <c r="C2931" s="94">
        <v>320100013</v>
      </c>
      <c r="D2931" s="94" t="s">
        <v>4021</v>
      </c>
      <c r="E2931" s="94"/>
      <c r="F2931" s="94" t="s">
        <v>4022</v>
      </c>
      <c r="G2931" s="94" t="s">
        <v>161</v>
      </c>
      <c r="H2931" s="94">
        <v>2252</v>
      </c>
      <c r="I2931" s="94">
        <v>2027</v>
      </c>
      <c r="J2931" s="94"/>
      <c r="K2931" s="94"/>
      <c r="L2931" s="94"/>
      <c r="M2931" s="688"/>
      <c r="N2931" s="94" t="s">
        <v>128</v>
      </c>
      <c r="O2931" s="94"/>
    </row>
    <row r="2932" s="647" customFormat="1" ht="57" spans="1:15">
      <c r="A2932" s="686" t="s">
        <v>67</v>
      </c>
      <c r="B2932" s="686" t="s">
        <v>71</v>
      </c>
      <c r="C2932" s="94">
        <v>320100014</v>
      </c>
      <c r="D2932" s="94" t="s">
        <v>4023</v>
      </c>
      <c r="E2932" s="94" t="s">
        <v>4024</v>
      </c>
      <c r="F2932" s="94" t="s">
        <v>4025</v>
      </c>
      <c r="G2932" s="94" t="s">
        <v>161</v>
      </c>
      <c r="H2932" s="94">
        <v>1200</v>
      </c>
      <c r="I2932" s="94">
        <f>H2932*0.9</f>
        <v>1080</v>
      </c>
      <c r="J2932" s="94"/>
      <c r="K2932" s="94"/>
      <c r="L2932" s="94"/>
      <c r="M2932" s="688"/>
      <c r="N2932" s="94" t="s">
        <v>128</v>
      </c>
      <c r="O2932" s="94"/>
    </row>
    <row r="2933" s="647" customFormat="1" ht="57" spans="1:15">
      <c r="A2933" s="686" t="s">
        <v>67</v>
      </c>
      <c r="B2933" s="686" t="s">
        <v>71</v>
      </c>
      <c r="C2933" s="94">
        <v>320100015</v>
      </c>
      <c r="D2933" s="94" t="s">
        <v>4026</v>
      </c>
      <c r="E2933" s="94" t="s">
        <v>4027</v>
      </c>
      <c r="F2933" s="94" t="s">
        <v>4025</v>
      </c>
      <c r="G2933" s="94" t="s">
        <v>161</v>
      </c>
      <c r="H2933" s="94">
        <v>2500</v>
      </c>
      <c r="I2933" s="94">
        <f>H2933*0.9</f>
        <v>2250</v>
      </c>
      <c r="J2933" s="94"/>
      <c r="K2933" s="94"/>
      <c r="L2933" s="94"/>
      <c r="M2933" s="688"/>
      <c r="N2933" s="94" t="s">
        <v>128</v>
      </c>
      <c r="O2933" s="94"/>
    </row>
    <row r="2934" s="647" customFormat="1" ht="31" customHeight="1" spans="1:15">
      <c r="A2934" s="686" t="s">
        <v>208</v>
      </c>
      <c r="B2934" s="686" t="s">
        <v>60</v>
      </c>
      <c r="C2934" s="94" t="s">
        <v>4028</v>
      </c>
      <c r="D2934" s="94" t="s">
        <v>4029</v>
      </c>
      <c r="E2934" s="94" t="s">
        <v>20</v>
      </c>
      <c r="F2934" s="94" t="s">
        <v>4030</v>
      </c>
      <c r="G2934" s="94" t="s">
        <v>161</v>
      </c>
      <c r="H2934" s="94">
        <v>3450</v>
      </c>
      <c r="I2934" s="94">
        <v>3105</v>
      </c>
      <c r="J2934" s="94"/>
      <c r="K2934" s="94"/>
      <c r="L2934" s="94"/>
      <c r="M2934" s="688" t="s">
        <v>20</v>
      </c>
      <c r="N2934" s="94" t="s">
        <v>128</v>
      </c>
      <c r="O2934" s="94"/>
    </row>
    <row r="2935" s="647" customFormat="1" ht="31" customHeight="1" spans="1:15">
      <c r="A2935" s="686" t="s">
        <v>169</v>
      </c>
      <c r="B2935" s="686" t="s">
        <v>71</v>
      </c>
      <c r="C2935" s="94" t="s">
        <v>4031</v>
      </c>
      <c r="D2935" s="94" t="s">
        <v>4032</v>
      </c>
      <c r="E2935" s="94" t="s">
        <v>4033</v>
      </c>
      <c r="F2935" s="94" t="s">
        <v>4034</v>
      </c>
      <c r="G2935" s="94" t="s">
        <v>161</v>
      </c>
      <c r="H2935" s="94">
        <v>633</v>
      </c>
      <c r="I2935" s="94">
        <v>570</v>
      </c>
      <c r="J2935" s="94"/>
      <c r="K2935" s="94"/>
      <c r="L2935" s="94"/>
      <c r="M2935" s="688"/>
      <c r="N2935" s="94" t="s">
        <v>162</v>
      </c>
      <c r="O2935" s="94"/>
    </row>
    <row r="2936" s="647" customFormat="1" ht="38" spans="1:15">
      <c r="A2936" s="686" t="s">
        <v>169</v>
      </c>
      <c r="B2936" s="686" t="s">
        <v>60</v>
      </c>
      <c r="C2936" s="94" t="s">
        <v>4035</v>
      </c>
      <c r="D2936" s="94" t="s">
        <v>4036</v>
      </c>
      <c r="E2936" s="94" t="s">
        <v>4037</v>
      </c>
      <c r="F2936" s="94" t="s">
        <v>4038</v>
      </c>
      <c r="G2936" s="94" t="s">
        <v>161</v>
      </c>
      <c r="H2936" s="94">
        <v>1898</v>
      </c>
      <c r="I2936" s="94">
        <v>1708</v>
      </c>
      <c r="J2936" s="94"/>
      <c r="K2936" s="94"/>
      <c r="L2936" s="94"/>
      <c r="M2936" s="688"/>
      <c r="N2936" s="94" t="s">
        <v>128</v>
      </c>
      <c r="O2936" s="94"/>
    </row>
    <row r="2937" s="647" customFormat="1" ht="19" spans="1:15">
      <c r="A2937" s="686" t="s">
        <v>169</v>
      </c>
      <c r="B2937" s="686" t="s">
        <v>60</v>
      </c>
      <c r="C2937" s="94" t="s">
        <v>4039</v>
      </c>
      <c r="D2937" s="94" t="s">
        <v>4040</v>
      </c>
      <c r="E2937" s="94"/>
      <c r="F2937" s="94" t="s">
        <v>4041</v>
      </c>
      <c r="G2937" s="94" t="s">
        <v>161</v>
      </c>
      <c r="H2937" s="94">
        <v>900</v>
      </c>
      <c r="I2937" s="94">
        <v>810</v>
      </c>
      <c r="J2937" s="94"/>
      <c r="K2937" s="94"/>
      <c r="L2937" s="94"/>
      <c r="M2937" s="688"/>
      <c r="N2937" s="94" t="s">
        <v>118</v>
      </c>
      <c r="O2937" s="94"/>
    </row>
    <row r="2938" s="647" customFormat="1" ht="19" spans="1:15">
      <c r="A2938" s="704" t="s">
        <v>51</v>
      </c>
      <c r="B2938" s="709"/>
      <c r="C2938" s="94">
        <v>3202</v>
      </c>
      <c r="D2938" s="94" t="s">
        <v>4042</v>
      </c>
      <c r="E2938" s="94"/>
      <c r="F2938" s="94" t="s">
        <v>4043</v>
      </c>
      <c r="G2938" s="94"/>
      <c r="H2938" s="94"/>
      <c r="I2938" s="94"/>
      <c r="J2938" s="94"/>
      <c r="K2938" s="94"/>
      <c r="L2938" s="94"/>
      <c r="M2938" s="688"/>
      <c r="N2938" s="94" t="s">
        <v>20</v>
      </c>
      <c r="O2938" s="94"/>
    </row>
    <row r="2939" s="647" customFormat="1" ht="19" spans="1:15">
      <c r="A2939" s="686" t="s">
        <v>21</v>
      </c>
      <c r="B2939" s="686" t="s">
        <v>60</v>
      </c>
      <c r="C2939" s="94">
        <v>320200001</v>
      </c>
      <c r="D2939" s="94" t="s">
        <v>4044</v>
      </c>
      <c r="E2939" s="94" t="s">
        <v>4045</v>
      </c>
      <c r="F2939" s="94" t="s">
        <v>3390</v>
      </c>
      <c r="G2939" s="94" t="s">
        <v>161</v>
      </c>
      <c r="H2939" s="94">
        <v>3848</v>
      </c>
      <c r="I2939" s="94">
        <v>3463</v>
      </c>
      <c r="J2939" s="94"/>
      <c r="K2939" s="94"/>
      <c r="L2939" s="94"/>
      <c r="M2939" s="688"/>
      <c r="N2939" s="94" t="s">
        <v>128</v>
      </c>
      <c r="O2939" s="94"/>
    </row>
    <row r="2940" s="647" customFormat="1" spans="1:15">
      <c r="A2940" s="686" t="s">
        <v>21</v>
      </c>
      <c r="B2940" s="686" t="s">
        <v>71</v>
      </c>
      <c r="C2940" s="94">
        <v>320200002</v>
      </c>
      <c r="D2940" s="94" t="s">
        <v>4046</v>
      </c>
      <c r="E2940" s="94" t="s">
        <v>4047</v>
      </c>
      <c r="F2940" s="94"/>
      <c r="G2940" s="94" t="s">
        <v>161</v>
      </c>
      <c r="H2940" s="94">
        <v>1600</v>
      </c>
      <c r="I2940" s="94">
        <v>1440</v>
      </c>
      <c r="J2940" s="94"/>
      <c r="K2940" s="94"/>
      <c r="L2940" s="94"/>
      <c r="M2940" s="688"/>
      <c r="N2940" s="94" t="s">
        <v>128</v>
      </c>
      <c r="O2940" s="94"/>
    </row>
    <row r="2941" s="647" customFormat="1" ht="19" spans="1:15">
      <c r="A2941" s="686" t="s">
        <v>21</v>
      </c>
      <c r="B2941" s="686" t="s">
        <v>71</v>
      </c>
      <c r="C2941" s="94">
        <v>320200003</v>
      </c>
      <c r="D2941" s="94" t="s">
        <v>4048</v>
      </c>
      <c r="E2941" s="94" t="s">
        <v>4047</v>
      </c>
      <c r="F2941" s="94"/>
      <c r="G2941" s="94" t="s">
        <v>161</v>
      </c>
      <c r="H2941" s="94">
        <v>3097</v>
      </c>
      <c r="I2941" s="94">
        <v>2787</v>
      </c>
      <c r="J2941" s="94"/>
      <c r="K2941" s="94"/>
      <c r="L2941" s="94"/>
      <c r="M2941" s="688"/>
      <c r="N2941" s="94" t="s">
        <v>128</v>
      </c>
      <c r="O2941" s="94"/>
    </row>
    <row r="2942" s="647" customFormat="1" ht="19" spans="1:15">
      <c r="A2942" s="686" t="s">
        <v>323</v>
      </c>
      <c r="B2942" s="686" t="s">
        <v>60</v>
      </c>
      <c r="C2942" s="94">
        <v>320200004</v>
      </c>
      <c r="D2942" s="94" t="s">
        <v>4049</v>
      </c>
      <c r="E2942" s="94" t="s">
        <v>4050</v>
      </c>
      <c r="F2942" s="94" t="s">
        <v>4051</v>
      </c>
      <c r="G2942" s="94" t="s">
        <v>161</v>
      </c>
      <c r="H2942" s="94">
        <v>2345</v>
      </c>
      <c r="I2942" s="94">
        <v>2111</v>
      </c>
      <c r="J2942" s="94"/>
      <c r="K2942" s="94"/>
      <c r="L2942" s="94"/>
      <c r="M2942" s="688"/>
      <c r="N2942" s="94" t="s">
        <v>128</v>
      </c>
      <c r="O2942" s="94"/>
    </row>
    <row r="2943" s="647" customFormat="1" ht="19" spans="1:15">
      <c r="A2943" s="686" t="s">
        <v>4052</v>
      </c>
      <c r="B2943" s="686" t="s">
        <v>60</v>
      </c>
      <c r="C2943" s="94">
        <v>320200005</v>
      </c>
      <c r="D2943" s="94" t="s">
        <v>4053</v>
      </c>
      <c r="E2943" s="94" t="s">
        <v>4054</v>
      </c>
      <c r="F2943" s="94" t="s">
        <v>4055</v>
      </c>
      <c r="G2943" s="94" t="s">
        <v>161</v>
      </c>
      <c r="H2943" s="94">
        <v>3848</v>
      </c>
      <c r="I2943" s="94">
        <v>3463</v>
      </c>
      <c r="J2943" s="94"/>
      <c r="K2943" s="94"/>
      <c r="L2943" s="94"/>
      <c r="M2943" s="688"/>
      <c r="N2943" s="94" t="s">
        <v>128</v>
      </c>
      <c r="O2943" s="94"/>
    </row>
    <row r="2944" s="647" customFormat="1" ht="19" spans="1:15">
      <c r="A2944" s="686" t="s">
        <v>21</v>
      </c>
      <c r="B2944" s="686" t="s">
        <v>60</v>
      </c>
      <c r="C2944" s="94">
        <v>320200006</v>
      </c>
      <c r="D2944" s="94" t="s">
        <v>4056</v>
      </c>
      <c r="E2944" s="94" t="s">
        <v>4047</v>
      </c>
      <c r="F2944" s="94"/>
      <c r="G2944" s="94" t="s">
        <v>161</v>
      </c>
      <c r="H2944" s="94">
        <v>3848</v>
      </c>
      <c r="I2944" s="94">
        <v>3463</v>
      </c>
      <c r="J2944" s="94"/>
      <c r="K2944" s="94"/>
      <c r="L2944" s="94"/>
      <c r="M2944" s="688"/>
      <c r="N2944" s="94" t="s">
        <v>128</v>
      </c>
      <c r="O2944" s="94"/>
    </row>
    <row r="2945" s="647" customFormat="1" ht="19" spans="1:15">
      <c r="A2945" s="686" t="s">
        <v>21</v>
      </c>
      <c r="B2945" s="686" t="s">
        <v>60</v>
      </c>
      <c r="C2945" s="94">
        <v>320200007</v>
      </c>
      <c r="D2945" s="94" t="s">
        <v>4057</v>
      </c>
      <c r="E2945" s="94" t="s">
        <v>4058</v>
      </c>
      <c r="F2945" s="94" t="s">
        <v>4059</v>
      </c>
      <c r="G2945" s="94" t="s">
        <v>161</v>
      </c>
      <c r="H2945" s="94">
        <v>3379</v>
      </c>
      <c r="I2945" s="94">
        <v>3041</v>
      </c>
      <c r="J2945" s="94"/>
      <c r="K2945" s="94"/>
      <c r="L2945" s="94"/>
      <c r="M2945" s="688"/>
      <c r="N2945" s="94" t="s">
        <v>128</v>
      </c>
      <c r="O2945" s="94"/>
    </row>
    <row r="2946" s="647" customFormat="1" ht="19" spans="1:15">
      <c r="A2946" s="686" t="s">
        <v>60</v>
      </c>
      <c r="B2946" s="686" t="s">
        <v>60</v>
      </c>
      <c r="C2946" s="94">
        <v>320200008</v>
      </c>
      <c r="D2946" s="94" t="s">
        <v>4060</v>
      </c>
      <c r="E2946" s="94"/>
      <c r="F2946" s="94" t="s">
        <v>4005</v>
      </c>
      <c r="G2946" s="94" t="s">
        <v>161</v>
      </c>
      <c r="H2946" s="94">
        <v>3289</v>
      </c>
      <c r="I2946" s="94">
        <v>2960</v>
      </c>
      <c r="J2946" s="94"/>
      <c r="K2946" s="94"/>
      <c r="L2946" s="94"/>
      <c r="M2946" s="688"/>
      <c r="N2946" s="94" t="s">
        <v>128</v>
      </c>
      <c r="O2946" s="94"/>
    </row>
    <row r="2947" s="647" customFormat="1" spans="1:15">
      <c r="A2947" s="686" t="s">
        <v>21</v>
      </c>
      <c r="B2947" s="686" t="s">
        <v>60</v>
      </c>
      <c r="C2947" s="94">
        <v>320200009</v>
      </c>
      <c r="D2947" s="94" t="s">
        <v>4061</v>
      </c>
      <c r="E2947" s="94" t="s">
        <v>4047</v>
      </c>
      <c r="F2947" s="94" t="s">
        <v>220</v>
      </c>
      <c r="G2947" s="94" t="s">
        <v>161</v>
      </c>
      <c r="H2947" s="94">
        <v>3097</v>
      </c>
      <c r="I2947" s="94">
        <v>2787</v>
      </c>
      <c r="J2947" s="94"/>
      <c r="K2947" s="94"/>
      <c r="L2947" s="94"/>
      <c r="M2947" s="688"/>
      <c r="N2947" s="94" t="s">
        <v>128</v>
      </c>
      <c r="O2947" s="94"/>
    </row>
    <row r="2948" s="647" customFormat="1" spans="1:15">
      <c r="A2948" s="686" t="s">
        <v>21</v>
      </c>
      <c r="B2948" s="686" t="s">
        <v>60</v>
      </c>
      <c r="C2948" s="94">
        <v>320200010</v>
      </c>
      <c r="D2948" s="94" t="s">
        <v>4062</v>
      </c>
      <c r="E2948" s="94" t="s">
        <v>4063</v>
      </c>
      <c r="F2948" s="94" t="s">
        <v>3390</v>
      </c>
      <c r="G2948" s="94" t="s">
        <v>161</v>
      </c>
      <c r="H2948" s="94">
        <v>3346</v>
      </c>
      <c r="I2948" s="94">
        <v>3011</v>
      </c>
      <c r="J2948" s="94"/>
      <c r="K2948" s="94"/>
      <c r="L2948" s="94"/>
      <c r="M2948" s="688"/>
      <c r="N2948" s="94" t="s">
        <v>128</v>
      </c>
      <c r="O2948" s="94"/>
    </row>
    <row r="2949" s="647" customFormat="1" ht="19" spans="1:15">
      <c r="A2949" s="686" t="s">
        <v>21</v>
      </c>
      <c r="B2949" s="686" t="s">
        <v>60</v>
      </c>
      <c r="C2949" s="94">
        <v>320200011</v>
      </c>
      <c r="D2949" s="94" t="s">
        <v>4064</v>
      </c>
      <c r="E2949" s="94"/>
      <c r="F2949" s="94" t="s">
        <v>4065</v>
      </c>
      <c r="G2949" s="94" t="s">
        <v>161</v>
      </c>
      <c r="H2949" s="94">
        <v>3848</v>
      </c>
      <c r="I2949" s="94">
        <v>3463</v>
      </c>
      <c r="J2949" s="94"/>
      <c r="K2949" s="94"/>
      <c r="L2949" s="94"/>
      <c r="M2949" s="688"/>
      <c r="N2949" s="94" t="s">
        <v>128</v>
      </c>
      <c r="O2949" s="94"/>
    </row>
    <row r="2950" s="647" customFormat="1" ht="19" spans="1:15">
      <c r="A2950" s="686" t="s">
        <v>21</v>
      </c>
      <c r="B2950" s="686" t="s">
        <v>60</v>
      </c>
      <c r="C2950" s="94">
        <v>320200012</v>
      </c>
      <c r="D2950" s="94" t="s">
        <v>4066</v>
      </c>
      <c r="E2950" s="94" t="s">
        <v>4067</v>
      </c>
      <c r="F2950" s="94" t="s">
        <v>4065</v>
      </c>
      <c r="G2950" s="94" t="s">
        <v>161</v>
      </c>
      <c r="H2950" s="94">
        <v>3848</v>
      </c>
      <c r="I2950" s="94">
        <v>3463</v>
      </c>
      <c r="J2950" s="94"/>
      <c r="K2950" s="94"/>
      <c r="L2950" s="94"/>
      <c r="M2950" s="688"/>
      <c r="N2950" s="94" t="s">
        <v>128</v>
      </c>
      <c r="O2950" s="94"/>
    </row>
    <row r="2951" s="647" customFormat="1" ht="19" spans="1:15">
      <c r="A2951" s="686" t="s">
        <v>208</v>
      </c>
      <c r="B2951" s="686" t="s">
        <v>60</v>
      </c>
      <c r="C2951" s="94">
        <v>320200013</v>
      </c>
      <c r="D2951" s="94" t="s">
        <v>4068</v>
      </c>
      <c r="E2951" s="94" t="s">
        <v>4018</v>
      </c>
      <c r="F2951" s="94" t="s">
        <v>4019</v>
      </c>
      <c r="G2951" s="94" t="s">
        <v>161</v>
      </c>
      <c r="H2951" s="94">
        <v>1898</v>
      </c>
      <c r="I2951" s="94">
        <v>1708</v>
      </c>
      <c r="J2951" s="94"/>
      <c r="K2951" s="94"/>
      <c r="L2951" s="94"/>
      <c r="M2951" s="688" t="s">
        <v>20</v>
      </c>
      <c r="N2951" s="94" t="s">
        <v>128</v>
      </c>
      <c r="O2951" s="94"/>
    </row>
    <row r="2952" s="647" customFormat="1" ht="28.5" spans="1:15">
      <c r="A2952" s="686" t="s">
        <v>65</v>
      </c>
      <c r="B2952" s="686" t="s">
        <v>71</v>
      </c>
      <c r="C2952" s="94">
        <v>320200014</v>
      </c>
      <c r="D2952" s="94" t="s">
        <v>4069</v>
      </c>
      <c r="E2952" s="94"/>
      <c r="F2952" s="94" t="s">
        <v>4070</v>
      </c>
      <c r="G2952" s="94" t="s">
        <v>161</v>
      </c>
      <c r="H2952" s="94">
        <v>2277</v>
      </c>
      <c r="I2952" s="94">
        <v>2049</v>
      </c>
      <c r="J2952" s="94"/>
      <c r="K2952" s="94"/>
      <c r="L2952" s="94"/>
      <c r="M2952" s="688"/>
      <c r="N2952" s="94" t="s">
        <v>128</v>
      </c>
      <c r="O2952" s="94"/>
    </row>
    <row r="2953" s="647" customFormat="1" ht="57" spans="1:15">
      <c r="A2953" s="686" t="s">
        <v>65</v>
      </c>
      <c r="B2953" s="686" t="s">
        <v>60</v>
      </c>
      <c r="C2953" s="94">
        <v>320200015</v>
      </c>
      <c r="D2953" s="94" t="s">
        <v>4071</v>
      </c>
      <c r="E2953" s="94"/>
      <c r="F2953" s="94" t="s">
        <v>4072</v>
      </c>
      <c r="G2953" s="94" t="s">
        <v>161</v>
      </c>
      <c r="H2953" s="94">
        <v>3289</v>
      </c>
      <c r="I2953" s="94">
        <v>2960</v>
      </c>
      <c r="J2953" s="94"/>
      <c r="K2953" s="94"/>
      <c r="L2953" s="94"/>
      <c r="M2953" s="688"/>
      <c r="N2953" s="94" t="s">
        <v>128</v>
      </c>
      <c r="O2953" s="94"/>
    </row>
    <row r="2954" s="647" customFormat="1" ht="57" spans="1:15">
      <c r="A2954" s="740" t="s">
        <v>283</v>
      </c>
      <c r="B2954" s="740" t="s">
        <v>60</v>
      </c>
      <c r="C2954" s="94">
        <v>320200016</v>
      </c>
      <c r="D2954" s="94" t="s">
        <v>4073</v>
      </c>
      <c r="E2954" s="94" t="s">
        <v>4074</v>
      </c>
      <c r="F2954" s="94" t="s">
        <v>4075</v>
      </c>
      <c r="G2954" s="94" t="s">
        <v>161</v>
      </c>
      <c r="H2954" s="94">
        <v>3097</v>
      </c>
      <c r="I2954" s="94">
        <v>2942</v>
      </c>
      <c r="J2954" s="94"/>
      <c r="K2954" s="94"/>
      <c r="L2954" s="94"/>
      <c r="M2954" s="688" t="s">
        <v>4076</v>
      </c>
      <c r="N2954" s="94" t="s">
        <v>128</v>
      </c>
      <c r="O2954" s="94"/>
    </row>
    <row r="2955" s="647" customFormat="1" spans="1:15">
      <c r="A2955" s="686" t="s">
        <v>21</v>
      </c>
      <c r="B2955" s="686"/>
      <c r="C2955" s="94">
        <v>3203</v>
      </c>
      <c r="D2955" s="94" t="s">
        <v>4077</v>
      </c>
      <c r="E2955" s="94"/>
      <c r="F2955" s="94"/>
      <c r="G2955" s="94"/>
      <c r="H2955" s="94" t="s">
        <v>20</v>
      </c>
      <c r="I2955" s="94"/>
      <c r="J2955" s="94"/>
      <c r="K2955" s="94"/>
      <c r="L2955" s="94"/>
      <c r="M2955" s="688"/>
      <c r="N2955" s="94" t="s">
        <v>20</v>
      </c>
      <c r="O2955" s="94"/>
    </row>
    <row r="2956" s="647" customFormat="1" ht="19" spans="1:15">
      <c r="A2956" s="686" t="s">
        <v>21</v>
      </c>
      <c r="B2956" s="686" t="s">
        <v>60</v>
      </c>
      <c r="C2956" s="94">
        <v>320300001</v>
      </c>
      <c r="D2956" s="94" t="s">
        <v>4078</v>
      </c>
      <c r="E2956" s="94"/>
      <c r="F2956" s="94" t="s">
        <v>4012</v>
      </c>
      <c r="G2956" s="94" t="s">
        <v>161</v>
      </c>
      <c r="H2956" s="94">
        <v>3097</v>
      </c>
      <c r="I2956" s="94">
        <v>2787</v>
      </c>
      <c r="J2956" s="94"/>
      <c r="K2956" s="94"/>
      <c r="L2956" s="94"/>
      <c r="M2956" s="688" t="s">
        <v>1998</v>
      </c>
      <c r="N2956" s="94" t="s">
        <v>128</v>
      </c>
      <c r="O2956" s="94"/>
    </row>
    <row r="2957" s="647" customFormat="1" ht="19" spans="1:15">
      <c r="A2957" s="686" t="s">
        <v>21</v>
      </c>
      <c r="B2957" s="686" t="s">
        <v>60</v>
      </c>
      <c r="C2957" s="94">
        <v>320300003</v>
      </c>
      <c r="D2957" s="94" t="s">
        <v>4079</v>
      </c>
      <c r="E2957" s="94" t="s">
        <v>4080</v>
      </c>
      <c r="F2957" s="94" t="s">
        <v>4081</v>
      </c>
      <c r="G2957" s="94" t="s">
        <v>161</v>
      </c>
      <c r="H2957" s="94">
        <v>3848</v>
      </c>
      <c r="I2957" s="94">
        <v>3463</v>
      </c>
      <c r="J2957" s="94"/>
      <c r="K2957" s="94"/>
      <c r="L2957" s="94"/>
      <c r="M2957" s="688"/>
      <c r="N2957" s="94" t="s">
        <v>128</v>
      </c>
      <c r="O2957" s="94"/>
    </row>
    <row r="2958" s="647" customFormat="1" ht="19" spans="1:15">
      <c r="A2958" s="704" t="s">
        <v>51</v>
      </c>
      <c r="B2958" s="709"/>
      <c r="C2958" s="94">
        <v>3204</v>
      </c>
      <c r="D2958" s="94" t="s">
        <v>4082</v>
      </c>
      <c r="E2958" s="94"/>
      <c r="F2958" s="94" t="s">
        <v>4043</v>
      </c>
      <c r="G2958" s="94"/>
      <c r="H2958" s="94"/>
      <c r="I2958" s="94"/>
      <c r="J2958" s="94"/>
      <c r="K2958" s="94"/>
      <c r="L2958" s="94"/>
      <c r="M2958" s="688"/>
      <c r="N2958" s="94" t="s">
        <v>20</v>
      </c>
      <c r="O2958" s="94"/>
    </row>
    <row r="2959" s="647" customFormat="1" ht="92" customHeight="1" spans="1:15">
      <c r="A2959" s="743" t="s">
        <v>3278</v>
      </c>
      <c r="B2959" s="709" t="s">
        <v>60</v>
      </c>
      <c r="C2959" s="94">
        <v>320400001</v>
      </c>
      <c r="D2959" s="94" t="s">
        <v>4083</v>
      </c>
      <c r="E2959" s="94" t="s">
        <v>4084</v>
      </c>
      <c r="F2959" s="94" t="s">
        <v>4085</v>
      </c>
      <c r="G2959" s="94" t="s">
        <v>4086</v>
      </c>
      <c r="H2959" s="94">
        <v>3232</v>
      </c>
      <c r="I2959" s="94">
        <v>2909</v>
      </c>
      <c r="J2959" s="94"/>
      <c r="K2959" s="94"/>
      <c r="L2959" s="94"/>
      <c r="M2959" s="688"/>
      <c r="N2959" s="94" t="s">
        <v>128</v>
      </c>
      <c r="O2959" s="94"/>
    </row>
    <row r="2960" s="647" customFormat="1" ht="38" spans="1:15">
      <c r="A2960" s="704" t="s">
        <v>51</v>
      </c>
      <c r="B2960" s="760" t="s">
        <v>71</v>
      </c>
      <c r="C2960" s="94">
        <v>320400002</v>
      </c>
      <c r="D2960" s="94" t="s">
        <v>4087</v>
      </c>
      <c r="E2960" s="94" t="s">
        <v>4088</v>
      </c>
      <c r="F2960" s="94" t="s">
        <v>4089</v>
      </c>
      <c r="G2960" s="94" t="s">
        <v>161</v>
      </c>
      <c r="H2960" s="94">
        <v>974</v>
      </c>
      <c r="I2960" s="94">
        <v>877</v>
      </c>
      <c r="J2960" s="94"/>
      <c r="K2960" s="94"/>
      <c r="L2960" s="94"/>
      <c r="M2960" s="688"/>
      <c r="N2960" s="94" t="s">
        <v>128</v>
      </c>
      <c r="O2960" s="94"/>
    </row>
    <row r="2961" s="647" customFormat="1" ht="19" spans="1:17">
      <c r="A2961" s="686" t="s">
        <v>21</v>
      </c>
      <c r="B2961" s="686" t="s">
        <v>60</v>
      </c>
      <c r="C2961" s="94">
        <v>320400003</v>
      </c>
      <c r="D2961" s="94" t="s">
        <v>4090</v>
      </c>
      <c r="E2961" s="94" t="s">
        <v>4091</v>
      </c>
      <c r="F2961" s="94" t="s">
        <v>4092</v>
      </c>
      <c r="G2961" s="94" t="s">
        <v>161</v>
      </c>
      <c r="H2961" s="94">
        <v>4551</v>
      </c>
      <c r="I2961" s="94">
        <v>4096</v>
      </c>
      <c r="J2961" s="94"/>
      <c r="K2961" s="94"/>
      <c r="L2961" s="94"/>
      <c r="M2961" s="688"/>
      <c r="N2961" s="94" t="s">
        <v>128</v>
      </c>
      <c r="O2961" s="94"/>
    </row>
    <row r="2962" s="652" customFormat="1" ht="104.5" spans="1:17">
      <c r="A2962" s="777" t="s">
        <v>541</v>
      </c>
      <c r="B2962" s="756" t="s">
        <v>60</v>
      </c>
      <c r="C2962" s="94">
        <v>320400004</v>
      </c>
      <c r="D2962" s="94" t="s">
        <v>4093</v>
      </c>
      <c r="E2962" s="94" t="s">
        <v>4094</v>
      </c>
      <c r="F2962" s="94" t="s">
        <v>4095</v>
      </c>
      <c r="G2962" s="94" t="s">
        <v>161</v>
      </c>
      <c r="H2962" s="94">
        <v>6000</v>
      </c>
      <c r="I2962" s="94">
        <f>6000*0.85</f>
        <v>5100</v>
      </c>
      <c r="J2962" s="94"/>
      <c r="K2962" s="94"/>
      <c r="L2962" s="94"/>
      <c r="M2962" s="688"/>
      <c r="N2962" s="94" t="s">
        <v>128</v>
      </c>
      <c r="O2962" s="94" t="s">
        <v>4096</v>
      </c>
      <c r="P2962" s="647"/>
      <c r="Q2962" s="647"/>
    </row>
    <row r="2963" s="647" customFormat="1" ht="38" spans="1:17">
      <c r="A2963" s="756" t="s">
        <v>241</v>
      </c>
      <c r="B2963" s="757" t="s">
        <v>169</v>
      </c>
      <c r="C2963" s="94">
        <v>320400005</v>
      </c>
      <c r="D2963" s="94" t="s">
        <v>4097</v>
      </c>
      <c r="E2963" s="94" t="s">
        <v>4098</v>
      </c>
      <c r="F2963" s="94" t="s">
        <v>4099</v>
      </c>
      <c r="G2963" s="94" t="s">
        <v>161</v>
      </c>
      <c r="H2963" s="94">
        <v>3200</v>
      </c>
      <c r="I2963" s="94">
        <f>H2963*0.85</f>
        <v>2720</v>
      </c>
      <c r="J2963" s="94"/>
      <c r="K2963" s="94"/>
      <c r="L2963" s="94"/>
      <c r="M2963" s="688"/>
      <c r="N2963" s="94" t="s">
        <v>128</v>
      </c>
      <c r="O2963" s="94" t="s">
        <v>4100</v>
      </c>
    </row>
    <row r="2964" s="647" customFormat="1" ht="66.5" spans="1:17">
      <c r="A2964" s="704" t="s">
        <v>51</v>
      </c>
      <c r="B2964" s="760" t="s">
        <v>60</v>
      </c>
      <c r="C2964" s="94">
        <v>320400006</v>
      </c>
      <c r="D2964" s="94" t="s">
        <v>4101</v>
      </c>
      <c r="E2964" s="94" t="s">
        <v>4102</v>
      </c>
      <c r="F2964" s="94" t="s">
        <v>4008</v>
      </c>
      <c r="G2964" s="94" t="s">
        <v>161</v>
      </c>
      <c r="H2964" s="94">
        <v>5280</v>
      </c>
      <c r="I2964" s="94">
        <v>4488</v>
      </c>
      <c r="J2964" s="94"/>
      <c r="K2964" s="94"/>
      <c r="L2964" s="94"/>
      <c r="M2964" s="688" t="s">
        <v>4103</v>
      </c>
      <c r="N2964" s="94" t="s">
        <v>128</v>
      </c>
      <c r="O2964" s="94"/>
    </row>
    <row r="2965" s="647" customFormat="1" ht="28.5" spans="1:17">
      <c r="A2965" s="686" t="s">
        <v>169</v>
      </c>
      <c r="B2965" s="686" t="s">
        <v>60</v>
      </c>
      <c r="C2965" s="94" t="s">
        <v>4104</v>
      </c>
      <c r="D2965" s="94" t="s">
        <v>4105</v>
      </c>
      <c r="E2965" s="94"/>
      <c r="F2965" s="94" t="s">
        <v>4106</v>
      </c>
      <c r="G2965" s="94" t="s">
        <v>161</v>
      </c>
      <c r="H2965" s="94">
        <v>2800</v>
      </c>
      <c r="I2965" s="94">
        <v>2520</v>
      </c>
      <c r="J2965" s="94"/>
      <c r="K2965" s="94"/>
      <c r="L2965" s="94"/>
      <c r="M2965" s="688"/>
      <c r="N2965" s="94" t="s">
        <v>118</v>
      </c>
      <c r="O2965" s="94"/>
    </row>
    <row r="2966" s="647" customFormat="1" spans="1:17">
      <c r="A2966" s="704" t="s">
        <v>51</v>
      </c>
      <c r="B2966" s="686" t="s">
        <v>60</v>
      </c>
      <c r="C2966" s="94" t="s">
        <v>4107</v>
      </c>
      <c r="D2966" s="94" t="s">
        <v>4108</v>
      </c>
      <c r="E2966" s="94"/>
      <c r="F2966" s="94"/>
      <c r="G2966" s="94"/>
      <c r="H2966" s="94"/>
      <c r="I2966" s="94"/>
      <c r="J2966" s="94"/>
      <c r="K2966" s="94"/>
      <c r="L2966" s="94"/>
      <c r="M2966" s="688" t="s">
        <v>106</v>
      </c>
      <c r="N2966" s="94"/>
      <c r="O2966" s="94"/>
    </row>
    <row r="2967" s="647" customFormat="1" ht="28.5" spans="1:17">
      <c r="A2967" s="686" t="s">
        <v>169</v>
      </c>
      <c r="B2967" s="686" t="s">
        <v>71</v>
      </c>
      <c r="C2967" s="94" t="s">
        <v>4109</v>
      </c>
      <c r="D2967" s="94" t="s">
        <v>4110</v>
      </c>
      <c r="E2967" s="94" t="s">
        <v>4111</v>
      </c>
      <c r="F2967" s="94" t="s">
        <v>4112</v>
      </c>
      <c r="G2967" s="94" t="s">
        <v>161</v>
      </c>
      <c r="H2967" s="94">
        <v>1800</v>
      </c>
      <c r="I2967" s="94">
        <v>1620</v>
      </c>
      <c r="J2967" s="94"/>
      <c r="K2967" s="94"/>
      <c r="L2967" s="94"/>
      <c r="M2967" s="688" t="s">
        <v>4113</v>
      </c>
      <c r="N2967" s="94" t="s">
        <v>128</v>
      </c>
      <c r="O2967" s="94"/>
    </row>
    <row r="2968" s="647" customFormat="1" spans="1:17">
      <c r="A2968" s="686" t="s">
        <v>21</v>
      </c>
      <c r="B2968" s="686"/>
      <c r="C2968" s="94">
        <v>3205</v>
      </c>
      <c r="D2968" s="94" t="s">
        <v>4114</v>
      </c>
      <c r="E2968" s="94"/>
      <c r="F2968" s="94"/>
      <c r="G2968" s="94"/>
      <c r="H2968" s="94" t="s">
        <v>20</v>
      </c>
      <c r="I2968" s="94"/>
      <c r="J2968" s="94"/>
      <c r="K2968" s="94"/>
      <c r="L2968" s="94"/>
      <c r="M2968" s="688"/>
      <c r="N2968" s="94" t="s">
        <v>20</v>
      </c>
      <c r="O2968" s="94"/>
    </row>
    <row r="2969" s="647" customFormat="1" spans="1:17">
      <c r="A2969" s="686" t="s">
        <v>21</v>
      </c>
      <c r="B2969" s="686" t="s">
        <v>71</v>
      </c>
      <c r="C2969" s="94">
        <v>320500001</v>
      </c>
      <c r="D2969" s="94" t="s">
        <v>4115</v>
      </c>
      <c r="E2969" s="94"/>
      <c r="F2969" s="94" t="s">
        <v>220</v>
      </c>
      <c r="G2969" s="94" t="s">
        <v>161</v>
      </c>
      <c r="H2969" s="94">
        <v>2789</v>
      </c>
      <c r="I2969" s="94">
        <v>2510</v>
      </c>
      <c r="J2969" s="94"/>
      <c r="K2969" s="94"/>
      <c r="L2969" s="94"/>
      <c r="M2969" s="688"/>
      <c r="N2969" s="94" t="s">
        <v>128</v>
      </c>
      <c r="O2969" s="94"/>
    </row>
    <row r="2970" s="647" customFormat="1" ht="38" spans="1:17">
      <c r="A2970" s="686" t="s">
        <v>21</v>
      </c>
      <c r="B2970" s="686" t="s">
        <v>60</v>
      </c>
      <c r="C2970" s="94">
        <v>320500002</v>
      </c>
      <c r="D2970" s="94" t="s">
        <v>4116</v>
      </c>
      <c r="E2970" s="94" t="s">
        <v>4117</v>
      </c>
      <c r="F2970" s="94" t="s">
        <v>4118</v>
      </c>
      <c r="G2970" s="94" t="s">
        <v>4119</v>
      </c>
      <c r="H2970" s="94">
        <v>4551</v>
      </c>
      <c r="I2970" s="94">
        <v>4096</v>
      </c>
      <c r="J2970" s="94"/>
      <c r="K2970" s="94"/>
      <c r="L2970" s="94"/>
      <c r="M2970" s="688" t="s">
        <v>4120</v>
      </c>
      <c r="N2970" s="94" t="s">
        <v>128</v>
      </c>
      <c r="O2970" s="94"/>
    </row>
    <row r="2971" s="647" customFormat="1" ht="38" spans="1:17">
      <c r="A2971" s="686" t="s">
        <v>21</v>
      </c>
      <c r="B2971" s="686" t="s">
        <v>60</v>
      </c>
      <c r="C2971" s="94">
        <v>320500003</v>
      </c>
      <c r="D2971" s="94" t="s">
        <v>4121</v>
      </c>
      <c r="E2971" s="94" t="s">
        <v>4122</v>
      </c>
      <c r="F2971" s="94" t="s">
        <v>4118</v>
      </c>
      <c r="G2971" s="94" t="s">
        <v>4119</v>
      </c>
      <c r="H2971" s="94">
        <v>6169</v>
      </c>
      <c r="I2971" s="94">
        <v>5552</v>
      </c>
      <c r="J2971" s="94"/>
      <c r="K2971" s="94"/>
      <c r="L2971" s="94"/>
      <c r="M2971" s="688" t="s">
        <v>4123</v>
      </c>
      <c r="N2971" s="94" t="s">
        <v>128</v>
      </c>
      <c r="O2971" s="94"/>
    </row>
    <row r="2972" s="647" customFormat="1" ht="38" spans="1:17">
      <c r="A2972" s="686" t="s">
        <v>21</v>
      </c>
      <c r="B2972" s="686" t="s">
        <v>60</v>
      </c>
      <c r="C2972" s="94">
        <v>320500004</v>
      </c>
      <c r="D2972" s="94" t="s">
        <v>4124</v>
      </c>
      <c r="E2972" s="94" t="s">
        <v>4125</v>
      </c>
      <c r="F2972" s="94" t="s">
        <v>4118</v>
      </c>
      <c r="G2972" s="94" t="s">
        <v>4119</v>
      </c>
      <c r="H2972" s="94">
        <v>4808</v>
      </c>
      <c r="I2972" s="94">
        <v>4327</v>
      </c>
      <c r="J2972" s="94"/>
      <c r="K2972" s="94"/>
      <c r="L2972" s="94"/>
      <c r="M2972" s="688" t="s">
        <v>4126</v>
      </c>
      <c r="N2972" s="94" t="s">
        <v>128</v>
      </c>
      <c r="O2972" s="94"/>
    </row>
    <row r="2973" s="647" customFormat="1" ht="38" spans="1:17">
      <c r="A2973" s="686" t="s">
        <v>21</v>
      </c>
      <c r="B2973" s="686" t="s">
        <v>60</v>
      </c>
      <c r="C2973" s="94">
        <v>3205000040</v>
      </c>
      <c r="D2973" s="94" t="s">
        <v>4124</v>
      </c>
      <c r="E2973" s="94" t="s">
        <v>4127</v>
      </c>
      <c r="F2973" s="94" t="s">
        <v>4118</v>
      </c>
      <c r="G2973" s="94" t="s">
        <v>4119</v>
      </c>
      <c r="H2973" s="94">
        <v>5382</v>
      </c>
      <c r="I2973" s="94">
        <v>4844</v>
      </c>
      <c r="J2973" s="94"/>
      <c r="K2973" s="94"/>
      <c r="L2973" s="94"/>
      <c r="M2973" s="688" t="s">
        <v>4126</v>
      </c>
      <c r="N2973" s="94" t="s">
        <v>128</v>
      </c>
      <c r="O2973" s="94"/>
    </row>
    <row r="2974" s="647" customFormat="1" ht="28.5" spans="1:17">
      <c r="A2974" s="686" t="s">
        <v>21</v>
      </c>
      <c r="B2974" s="686" t="s">
        <v>60</v>
      </c>
      <c r="C2974" s="94">
        <v>320500005</v>
      </c>
      <c r="D2974" s="94" t="s">
        <v>4128</v>
      </c>
      <c r="E2974" s="94" t="s">
        <v>4129</v>
      </c>
      <c r="F2974" s="94" t="s">
        <v>4130</v>
      </c>
      <c r="G2974" s="94" t="s">
        <v>4119</v>
      </c>
      <c r="H2974" s="94">
        <v>4408</v>
      </c>
      <c r="I2974" s="94">
        <v>3967</v>
      </c>
      <c r="J2974" s="94"/>
      <c r="K2974" s="94"/>
      <c r="L2974" s="94"/>
      <c r="M2974" s="688" t="s">
        <v>4131</v>
      </c>
      <c r="N2974" s="94" t="s">
        <v>128</v>
      </c>
      <c r="O2974" s="94"/>
    </row>
    <row r="2975" s="647" customFormat="1" ht="28.5" spans="1:17">
      <c r="A2975" s="686" t="s">
        <v>21</v>
      </c>
      <c r="B2975" s="686" t="s">
        <v>60</v>
      </c>
      <c r="C2975" s="94">
        <v>3205000050</v>
      </c>
      <c r="D2975" s="94" t="s">
        <v>4128</v>
      </c>
      <c r="E2975" s="94" t="s">
        <v>4132</v>
      </c>
      <c r="F2975" s="94" t="s">
        <v>4130</v>
      </c>
      <c r="G2975" s="94" t="s">
        <v>4119</v>
      </c>
      <c r="H2975" s="94">
        <v>5382</v>
      </c>
      <c r="I2975" s="94">
        <v>4844</v>
      </c>
      <c r="J2975" s="94"/>
      <c r="K2975" s="94"/>
      <c r="L2975" s="94"/>
      <c r="M2975" s="688" t="s">
        <v>4131</v>
      </c>
      <c r="N2975" s="94" t="s">
        <v>128</v>
      </c>
      <c r="O2975" s="94"/>
    </row>
    <row r="2976" s="647" customFormat="1" ht="19" spans="1:17">
      <c r="A2976" s="686" t="s">
        <v>21</v>
      </c>
      <c r="B2976" s="686" t="s">
        <v>60</v>
      </c>
      <c r="C2976" s="94">
        <v>320500006</v>
      </c>
      <c r="D2976" s="94" t="s">
        <v>4133</v>
      </c>
      <c r="E2976" s="94" t="s">
        <v>4134</v>
      </c>
      <c r="F2976" s="94" t="s">
        <v>4135</v>
      </c>
      <c r="G2976" s="94" t="s">
        <v>161</v>
      </c>
      <c r="H2976" s="94">
        <v>4408</v>
      </c>
      <c r="I2976" s="94">
        <v>3967</v>
      </c>
      <c r="J2976" s="94"/>
      <c r="K2976" s="94"/>
      <c r="L2976" s="94"/>
      <c r="M2976" s="688" t="s">
        <v>4136</v>
      </c>
      <c r="N2976" s="94" t="s">
        <v>128</v>
      </c>
      <c r="O2976" s="94"/>
    </row>
    <row r="2977" s="647" customFormat="1" ht="19" spans="1:15">
      <c r="A2977" s="686" t="s">
        <v>21</v>
      </c>
      <c r="B2977" s="686" t="s">
        <v>71</v>
      </c>
      <c r="C2977" s="94">
        <v>320500007</v>
      </c>
      <c r="D2977" s="94" t="s">
        <v>4137</v>
      </c>
      <c r="E2977" s="94" t="s">
        <v>4134</v>
      </c>
      <c r="F2977" s="94" t="s">
        <v>4138</v>
      </c>
      <c r="G2977" s="94" t="s">
        <v>161</v>
      </c>
      <c r="H2977" s="94">
        <v>3232</v>
      </c>
      <c r="I2977" s="94">
        <v>2909</v>
      </c>
      <c r="J2977" s="94"/>
      <c r="K2977" s="94"/>
      <c r="L2977" s="94"/>
      <c r="M2977" s="688"/>
      <c r="N2977" s="94" t="s">
        <v>128</v>
      </c>
      <c r="O2977" s="94"/>
    </row>
    <row r="2978" s="647" customFormat="1" ht="28.5" spans="1:15">
      <c r="A2978" s="686" t="s">
        <v>108</v>
      </c>
      <c r="B2978" s="686" t="s">
        <v>71</v>
      </c>
      <c r="C2978" s="94">
        <v>320500008</v>
      </c>
      <c r="D2978" s="94" t="s">
        <v>4139</v>
      </c>
      <c r="E2978" s="94" t="s">
        <v>4140</v>
      </c>
      <c r="F2978" s="94" t="s">
        <v>4141</v>
      </c>
      <c r="G2978" s="94" t="s">
        <v>161</v>
      </c>
      <c r="H2978" s="94">
        <v>3232</v>
      </c>
      <c r="I2978" s="94">
        <v>2909</v>
      </c>
      <c r="J2978" s="94"/>
      <c r="K2978" s="94"/>
      <c r="L2978" s="94"/>
      <c r="M2978" s="688"/>
      <c r="N2978" s="94" t="s">
        <v>128</v>
      </c>
      <c r="O2978" s="94"/>
    </row>
    <row r="2979" s="647" customFormat="1" ht="28.5" spans="1:15">
      <c r="A2979" s="686" t="s">
        <v>21</v>
      </c>
      <c r="B2979" s="686" t="s">
        <v>60</v>
      </c>
      <c r="C2979" s="94">
        <v>320500009</v>
      </c>
      <c r="D2979" s="94" t="s">
        <v>4142</v>
      </c>
      <c r="E2979" s="94" t="s">
        <v>4143</v>
      </c>
      <c r="F2979" s="94" t="s">
        <v>4144</v>
      </c>
      <c r="G2979" s="94" t="s">
        <v>161</v>
      </c>
      <c r="H2979" s="94">
        <v>2962</v>
      </c>
      <c r="I2979" s="94">
        <v>2666</v>
      </c>
      <c r="J2979" s="94"/>
      <c r="K2979" s="94"/>
      <c r="L2979" s="94"/>
      <c r="M2979" s="688"/>
      <c r="N2979" s="94" t="s">
        <v>128</v>
      </c>
      <c r="O2979" s="94"/>
    </row>
    <row r="2980" s="647" customFormat="1" ht="19" spans="1:15">
      <c r="A2980" s="686" t="s">
        <v>21</v>
      </c>
      <c r="B2980" s="686" t="s">
        <v>71</v>
      </c>
      <c r="C2980" s="94">
        <v>320500010</v>
      </c>
      <c r="D2980" s="94" t="s">
        <v>4145</v>
      </c>
      <c r="E2980" s="94"/>
      <c r="F2980" s="94" t="s">
        <v>4146</v>
      </c>
      <c r="G2980" s="94" t="s">
        <v>161</v>
      </c>
      <c r="H2980" s="94">
        <v>3232</v>
      </c>
      <c r="I2980" s="94">
        <v>2909</v>
      </c>
      <c r="J2980" s="94"/>
      <c r="K2980" s="94"/>
      <c r="L2980" s="94"/>
      <c r="M2980" s="688"/>
      <c r="N2980" s="94" t="s">
        <v>128</v>
      </c>
      <c r="O2980" s="94"/>
    </row>
    <row r="2981" s="647" customFormat="1" spans="1:15">
      <c r="A2981" s="686" t="s">
        <v>21</v>
      </c>
      <c r="B2981" s="686" t="s">
        <v>60</v>
      </c>
      <c r="C2981" s="94">
        <v>320500011</v>
      </c>
      <c r="D2981" s="94" t="s">
        <v>4147</v>
      </c>
      <c r="E2981" s="94" t="s">
        <v>4148</v>
      </c>
      <c r="F2981" s="94"/>
      <c r="G2981" s="94" t="s">
        <v>161</v>
      </c>
      <c r="H2981" s="94">
        <v>2934</v>
      </c>
      <c r="I2981" s="94">
        <v>2641</v>
      </c>
      <c r="J2981" s="94"/>
      <c r="K2981" s="94"/>
      <c r="L2981" s="94"/>
      <c r="M2981" s="688"/>
      <c r="N2981" s="94" t="s">
        <v>128</v>
      </c>
      <c r="O2981" s="94"/>
    </row>
    <row r="2982" s="647" customFormat="1" ht="19" spans="1:15">
      <c r="A2982" s="686" t="s">
        <v>21</v>
      </c>
      <c r="B2982" s="686" t="s">
        <v>60</v>
      </c>
      <c r="C2982" s="94">
        <v>320500012</v>
      </c>
      <c r="D2982" s="94" t="s">
        <v>4149</v>
      </c>
      <c r="E2982" s="94" t="s">
        <v>4148</v>
      </c>
      <c r="F2982" s="94" t="s">
        <v>4150</v>
      </c>
      <c r="G2982" s="94" t="s">
        <v>161</v>
      </c>
      <c r="H2982" s="94">
        <v>4040</v>
      </c>
      <c r="I2982" s="94">
        <v>3636</v>
      </c>
      <c r="J2982" s="94"/>
      <c r="K2982" s="94"/>
      <c r="L2982" s="94"/>
      <c r="M2982" s="688"/>
      <c r="N2982" s="94" t="s">
        <v>128</v>
      </c>
      <c r="O2982" s="94"/>
    </row>
    <row r="2983" s="647" customFormat="1" ht="19" spans="1:15">
      <c r="A2983" s="686" t="s">
        <v>108</v>
      </c>
      <c r="B2983" s="686" t="s">
        <v>60</v>
      </c>
      <c r="C2983" s="94">
        <v>320500013</v>
      </c>
      <c r="D2983" s="94" t="s">
        <v>4151</v>
      </c>
      <c r="E2983" s="94" t="s">
        <v>4152</v>
      </c>
      <c r="F2983" s="94" t="s">
        <v>4153</v>
      </c>
      <c r="G2983" s="94" t="s">
        <v>161</v>
      </c>
      <c r="H2983" s="94">
        <v>3232</v>
      </c>
      <c r="I2983" s="94">
        <v>2909</v>
      </c>
      <c r="J2983" s="94"/>
      <c r="K2983" s="94"/>
      <c r="L2983" s="94"/>
      <c r="M2983" s="688"/>
      <c r="N2983" s="94" t="s">
        <v>128</v>
      </c>
      <c r="O2983" s="94"/>
    </row>
    <row r="2984" s="647" customFormat="1" ht="19" spans="1:15">
      <c r="A2984" s="686" t="s">
        <v>21</v>
      </c>
      <c r="B2984" s="686" t="s">
        <v>60</v>
      </c>
      <c r="C2984" s="94">
        <v>320500014</v>
      </c>
      <c r="D2984" s="94" t="s">
        <v>4154</v>
      </c>
      <c r="E2984" s="94" t="s">
        <v>4155</v>
      </c>
      <c r="F2984" s="94"/>
      <c r="G2984" s="94" t="s">
        <v>161</v>
      </c>
      <c r="H2984" s="94">
        <v>3232</v>
      </c>
      <c r="I2984" s="94">
        <v>2909</v>
      </c>
      <c r="J2984" s="94"/>
      <c r="K2984" s="94"/>
      <c r="L2984" s="94"/>
      <c r="M2984" s="688"/>
      <c r="N2984" s="94" t="s">
        <v>128</v>
      </c>
      <c r="O2984" s="94"/>
    </row>
    <row r="2985" s="647" customFormat="1" ht="19" spans="1:15">
      <c r="A2985" s="686" t="s">
        <v>21</v>
      </c>
      <c r="B2985" s="686" t="s">
        <v>60</v>
      </c>
      <c r="C2985" s="94">
        <v>320500015</v>
      </c>
      <c r="D2985" s="94" t="s">
        <v>4156</v>
      </c>
      <c r="E2985" s="94" t="s">
        <v>4148</v>
      </c>
      <c r="F2985" s="94" t="s">
        <v>4157</v>
      </c>
      <c r="G2985" s="94" t="s">
        <v>161</v>
      </c>
      <c r="H2985" s="94">
        <v>2445</v>
      </c>
      <c r="I2985" s="94">
        <v>2201</v>
      </c>
      <c r="J2985" s="94"/>
      <c r="K2985" s="94"/>
      <c r="L2985" s="94"/>
      <c r="M2985" s="688"/>
      <c r="N2985" s="94" t="s">
        <v>128</v>
      </c>
      <c r="O2985" s="94"/>
    </row>
    <row r="2986" s="647" customFormat="1" ht="19" spans="1:15">
      <c r="A2986" s="686" t="s">
        <v>60</v>
      </c>
      <c r="B2986" s="686" t="s">
        <v>60</v>
      </c>
      <c r="C2986" s="94">
        <v>320500016</v>
      </c>
      <c r="D2986" s="94" t="s">
        <v>4158</v>
      </c>
      <c r="E2986" s="94"/>
      <c r="F2986" s="94" t="s">
        <v>4005</v>
      </c>
      <c r="G2986" s="94" t="s">
        <v>161</v>
      </c>
      <c r="H2986" s="94">
        <v>3718</v>
      </c>
      <c r="I2986" s="94">
        <v>3346</v>
      </c>
      <c r="J2986" s="94"/>
      <c r="K2986" s="94"/>
      <c r="L2986" s="94"/>
      <c r="M2986" s="688"/>
      <c r="N2986" s="94" t="s">
        <v>128</v>
      </c>
      <c r="O2986" s="94"/>
    </row>
    <row r="2987" s="647" customFormat="1" ht="28.5" spans="1:15">
      <c r="A2987" s="686" t="s">
        <v>65</v>
      </c>
      <c r="B2987" s="686" t="s">
        <v>71</v>
      </c>
      <c r="C2987" s="94">
        <v>320500017</v>
      </c>
      <c r="D2987" s="94" t="s">
        <v>4159</v>
      </c>
      <c r="E2987" s="94"/>
      <c r="F2987" s="94" t="s">
        <v>4160</v>
      </c>
      <c r="G2987" s="94" t="s">
        <v>161</v>
      </c>
      <c r="H2987" s="94">
        <v>2640</v>
      </c>
      <c r="I2987" s="94">
        <v>2376</v>
      </c>
      <c r="J2987" s="94"/>
      <c r="K2987" s="94"/>
      <c r="L2987" s="94"/>
      <c r="M2987" s="688"/>
      <c r="N2987" s="94" t="s">
        <v>128</v>
      </c>
      <c r="O2987" s="94"/>
    </row>
    <row r="2988" s="647" customFormat="1" ht="133" spans="1:15">
      <c r="A2988" s="686" t="s">
        <v>53</v>
      </c>
      <c r="B2988" s="686" t="s">
        <v>71</v>
      </c>
      <c r="C2988" s="94">
        <v>320500018</v>
      </c>
      <c r="D2988" s="94" t="s">
        <v>4161</v>
      </c>
      <c r="E2988" s="94" t="s">
        <v>4162</v>
      </c>
      <c r="F2988" s="94"/>
      <c r="G2988" s="94" t="s">
        <v>161</v>
      </c>
      <c r="H2988" s="94">
        <v>2800</v>
      </c>
      <c r="I2988" s="94">
        <v>2520</v>
      </c>
      <c r="J2988" s="94"/>
      <c r="K2988" s="94"/>
      <c r="L2988" s="94"/>
      <c r="M2988" s="688" t="s">
        <v>4163</v>
      </c>
      <c r="N2988" s="94" t="s">
        <v>118</v>
      </c>
      <c r="O2988" s="94"/>
    </row>
    <row r="2989" s="647" customFormat="1" ht="19" spans="1:15">
      <c r="A2989" s="686" t="s">
        <v>21</v>
      </c>
      <c r="B2989" s="686"/>
      <c r="C2989" s="94">
        <v>3206</v>
      </c>
      <c r="D2989" s="94" t="s">
        <v>4164</v>
      </c>
      <c r="E2989" s="94"/>
      <c r="F2989" s="94"/>
      <c r="G2989" s="94"/>
      <c r="H2989" s="94" t="s">
        <v>20</v>
      </c>
      <c r="I2989" s="94"/>
      <c r="J2989" s="94"/>
      <c r="K2989" s="94"/>
      <c r="L2989" s="94"/>
      <c r="M2989" s="688"/>
      <c r="N2989" s="94" t="s">
        <v>20</v>
      </c>
      <c r="O2989" s="94"/>
    </row>
    <row r="2990" s="647" customFormat="1" ht="19" spans="1:15">
      <c r="A2990" s="783" t="s">
        <v>270</v>
      </c>
      <c r="B2990" s="704" t="s">
        <v>71</v>
      </c>
      <c r="C2990" s="94">
        <v>320600001</v>
      </c>
      <c r="D2990" s="94" t="s">
        <v>4165</v>
      </c>
      <c r="E2990" s="94"/>
      <c r="F2990" s="94"/>
      <c r="G2990" s="94"/>
      <c r="H2990" s="94"/>
      <c r="I2990" s="94"/>
      <c r="J2990" s="94"/>
      <c r="K2990" s="94"/>
      <c r="L2990" s="94"/>
      <c r="M2990" s="688" t="s">
        <v>272</v>
      </c>
      <c r="N2990" s="94"/>
      <c r="O2990" s="94"/>
    </row>
    <row r="2991" s="647" customFormat="1" spans="1:15">
      <c r="A2991" s="686" t="s">
        <v>270</v>
      </c>
      <c r="B2991" s="686" t="s">
        <v>60</v>
      </c>
      <c r="C2991" s="94">
        <v>320600002</v>
      </c>
      <c r="D2991" s="94" t="s">
        <v>4166</v>
      </c>
      <c r="E2991" s="94"/>
      <c r="F2991" s="94"/>
      <c r="G2991" s="94"/>
      <c r="H2991" s="94"/>
      <c r="I2991" s="94"/>
      <c r="J2991" s="94"/>
      <c r="K2991" s="94"/>
      <c r="L2991" s="94"/>
      <c r="M2991" s="688" t="s">
        <v>272</v>
      </c>
      <c r="N2991" s="94"/>
      <c r="O2991" s="94"/>
    </row>
    <row r="2992" s="647" customFormat="1" ht="19" spans="1:15">
      <c r="A2992" s="686" t="s">
        <v>270</v>
      </c>
      <c r="B2992" s="686" t="s">
        <v>60</v>
      </c>
      <c r="C2992" s="94">
        <v>320600003</v>
      </c>
      <c r="D2992" s="94" t="s">
        <v>4167</v>
      </c>
      <c r="E2992" s="94"/>
      <c r="F2992" s="94"/>
      <c r="G2992" s="94"/>
      <c r="H2992" s="94"/>
      <c r="I2992" s="94"/>
      <c r="J2992" s="94"/>
      <c r="K2992" s="94"/>
      <c r="L2992" s="94"/>
      <c r="M2992" s="688" t="s">
        <v>272</v>
      </c>
      <c r="N2992" s="94"/>
      <c r="O2992" s="94"/>
    </row>
    <row r="2993" s="647" customFormat="1" ht="19" spans="1:17">
      <c r="A2993" s="686" t="s">
        <v>270</v>
      </c>
      <c r="B2993" s="686" t="s">
        <v>60</v>
      </c>
      <c r="C2993" s="94">
        <v>320600004</v>
      </c>
      <c r="D2993" s="94" t="s">
        <v>4168</v>
      </c>
      <c r="E2993" s="94"/>
      <c r="F2993" s="94"/>
      <c r="G2993" s="94"/>
      <c r="H2993" s="94"/>
      <c r="I2993" s="94"/>
      <c r="J2993" s="94"/>
      <c r="K2993" s="94"/>
      <c r="L2993" s="94"/>
      <c r="M2993" s="688" t="s">
        <v>272</v>
      </c>
      <c r="N2993" s="94"/>
      <c r="O2993" s="94"/>
    </row>
    <row r="2994" s="647" customFormat="1" ht="19" spans="1:17">
      <c r="A2994" s="686" t="s">
        <v>270</v>
      </c>
      <c r="B2994" s="686" t="s">
        <v>60</v>
      </c>
      <c r="C2994" s="94">
        <v>320600005</v>
      </c>
      <c r="D2994" s="94" t="s">
        <v>4169</v>
      </c>
      <c r="E2994" s="94"/>
      <c r="F2994" s="94"/>
      <c r="G2994" s="94"/>
      <c r="H2994" s="94"/>
      <c r="I2994" s="94"/>
      <c r="J2994" s="94"/>
      <c r="K2994" s="94"/>
      <c r="L2994" s="94"/>
      <c r="M2994" s="688" t="s">
        <v>272</v>
      </c>
      <c r="N2994" s="94"/>
      <c r="O2994" s="94"/>
    </row>
    <row r="2995" s="647" customFormat="1" ht="19" spans="1:17">
      <c r="A2995" s="686" t="s">
        <v>270</v>
      </c>
      <c r="B2995" s="686" t="s">
        <v>60</v>
      </c>
      <c r="C2995" s="94">
        <v>320600006</v>
      </c>
      <c r="D2995" s="94" t="s">
        <v>4170</v>
      </c>
      <c r="E2995" s="94"/>
      <c r="F2995" s="94"/>
      <c r="G2995" s="94"/>
      <c r="H2995" s="94"/>
      <c r="I2995" s="94"/>
      <c r="J2995" s="94"/>
      <c r="K2995" s="94"/>
      <c r="L2995" s="94"/>
      <c r="M2995" s="688" t="s">
        <v>272</v>
      </c>
      <c r="N2995" s="94"/>
      <c r="O2995" s="94"/>
    </row>
    <row r="2996" s="647" customFormat="1" ht="19" spans="1:17">
      <c r="A2996" s="686" t="s">
        <v>270</v>
      </c>
      <c r="B2996" s="686" t="s">
        <v>60</v>
      </c>
      <c r="C2996" s="94">
        <v>320600007</v>
      </c>
      <c r="D2996" s="94" t="s">
        <v>4171</v>
      </c>
      <c r="E2996" s="94"/>
      <c r="F2996" s="94"/>
      <c r="G2996" s="94"/>
      <c r="H2996" s="94"/>
      <c r="I2996" s="94"/>
      <c r="J2996" s="94"/>
      <c r="K2996" s="94"/>
      <c r="L2996" s="94"/>
      <c r="M2996" s="688" t="s">
        <v>272</v>
      </c>
      <c r="N2996" s="94"/>
      <c r="O2996" s="94"/>
    </row>
    <row r="2997" s="647" customFormat="1" spans="1:17">
      <c r="A2997" s="686" t="s">
        <v>270</v>
      </c>
      <c r="B2997" s="686" t="s">
        <v>60</v>
      </c>
      <c r="C2997" s="94">
        <v>320600008</v>
      </c>
      <c r="D2997" s="94" t="s">
        <v>4172</v>
      </c>
      <c r="E2997" s="94"/>
      <c r="F2997" s="94"/>
      <c r="G2997" s="94"/>
      <c r="H2997" s="94"/>
      <c r="I2997" s="94"/>
      <c r="J2997" s="94"/>
      <c r="K2997" s="94"/>
      <c r="L2997" s="94"/>
      <c r="M2997" s="688" t="s">
        <v>272</v>
      </c>
      <c r="N2997" s="94"/>
      <c r="O2997" s="94"/>
    </row>
    <row r="2998" s="647" customFormat="1" ht="19" spans="1:17">
      <c r="A2998" s="686" t="s">
        <v>270</v>
      </c>
      <c r="B2998" s="686" t="s">
        <v>60</v>
      </c>
      <c r="C2998" s="94">
        <v>320600009</v>
      </c>
      <c r="D2998" s="94" t="s">
        <v>4173</v>
      </c>
      <c r="E2998" s="94"/>
      <c r="F2998" s="94"/>
      <c r="G2998" s="94"/>
      <c r="H2998" s="94"/>
      <c r="I2998" s="94"/>
      <c r="J2998" s="94"/>
      <c r="K2998" s="94"/>
      <c r="L2998" s="94"/>
      <c r="M2998" s="688" t="s">
        <v>272</v>
      </c>
      <c r="N2998" s="94"/>
      <c r="O2998" s="94"/>
    </row>
    <row r="2999" s="647" customFormat="1" spans="1:17">
      <c r="A2999" s="686" t="s">
        <v>270</v>
      </c>
      <c r="B2999" s="686" t="s">
        <v>71</v>
      </c>
      <c r="C2999" s="94">
        <v>320600010</v>
      </c>
      <c r="D2999" s="94" t="s">
        <v>4174</v>
      </c>
      <c r="E2999" s="94"/>
      <c r="F2999" s="94"/>
      <c r="G2999" s="94"/>
      <c r="H2999" s="94"/>
      <c r="I2999" s="94"/>
      <c r="J2999" s="94"/>
      <c r="K2999" s="94"/>
      <c r="L2999" s="94"/>
      <c r="M2999" s="688" t="s">
        <v>272</v>
      </c>
      <c r="N2999" s="94"/>
      <c r="O2999" s="94"/>
    </row>
    <row r="3000" s="647" customFormat="1" spans="1:17">
      <c r="A3000" s="686" t="s">
        <v>270</v>
      </c>
      <c r="B3000" s="686" t="s">
        <v>60</v>
      </c>
      <c r="C3000" s="94">
        <v>320600011</v>
      </c>
      <c r="D3000" s="94" t="s">
        <v>4175</v>
      </c>
      <c r="E3000" s="94"/>
      <c r="F3000" s="94"/>
      <c r="G3000" s="94"/>
      <c r="H3000" s="94"/>
      <c r="I3000" s="94"/>
      <c r="J3000" s="94"/>
      <c r="K3000" s="94"/>
      <c r="L3000" s="94"/>
      <c r="M3000" s="688" t="s">
        <v>272</v>
      </c>
      <c r="N3000" s="94"/>
      <c r="O3000" s="94"/>
    </row>
    <row r="3001" s="647" customFormat="1" ht="19" spans="1:17">
      <c r="A3001" s="686" t="s">
        <v>270</v>
      </c>
      <c r="B3001" s="686" t="s">
        <v>60</v>
      </c>
      <c r="C3001" s="94">
        <v>320600012</v>
      </c>
      <c r="D3001" s="94" t="s">
        <v>4176</v>
      </c>
      <c r="E3001" s="94"/>
      <c r="F3001" s="94"/>
      <c r="G3001" s="94"/>
      <c r="H3001" s="94"/>
      <c r="I3001" s="94"/>
      <c r="J3001" s="94"/>
      <c r="K3001" s="94"/>
      <c r="L3001" s="94"/>
      <c r="M3001" s="688" t="s">
        <v>272</v>
      </c>
      <c r="N3001" s="94"/>
      <c r="O3001" s="94"/>
    </row>
    <row r="3002" s="652" customFormat="1" ht="19" spans="1:17">
      <c r="A3002" s="791" t="s">
        <v>270</v>
      </c>
      <c r="B3002" s="756" t="s">
        <v>60</v>
      </c>
      <c r="C3002" s="94">
        <v>320600013</v>
      </c>
      <c r="D3002" s="94" t="s">
        <v>4177</v>
      </c>
      <c r="E3002" s="94"/>
      <c r="F3002" s="94"/>
      <c r="G3002" s="94"/>
      <c r="H3002" s="94"/>
      <c r="I3002" s="94"/>
      <c r="J3002" s="94"/>
      <c r="K3002" s="94"/>
      <c r="L3002" s="94"/>
      <c r="M3002" s="688" t="s">
        <v>272</v>
      </c>
      <c r="N3002" s="94"/>
      <c r="O3002" s="94"/>
      <c r="P3002" s="647"/>
      <c r="Q3002" s="647"/>
    </row>
    <row r="3003" s="647" customFormat="1" spans="1:17">
      <c r="A3003" s="686" t="s">
        <v>169</v>
      </c>
      <c r="B3003" s="686"/>
      <c r="C3003" s="94">
        <v>3207</v>
      </c>
      <c r="D3003" s="94" t="s">
        <v>4178</v>
      </c>
      <c r="E3003" s="94"/>
      <c r="F3003" s="94"/>
      <c r="G3003" s="94"/>
      <c r="H3003" s="94" t="s">
        <v>20</v>
      </c>
      <c r="I3003" s="94"/>
      <c r="J3003" s="94"/>
      <c r="K3003" s="94"/>
      <c r="L3003" s="94"/>
      <c r="M3003" s="688"/>
      <c r="N3003" s="94" t="s">
        <v>20</v>
      </c>
      <c r="O3003" s="94"/>
    </row>
    <row r="3004" s="647" customFormat="1" ht="28.5" spans="1:17">
      <c r="A3004" s="686" t="s">
        <v>169</v>
      </c>
      <c r="B3004" s="686" t="s">
        <v>60</v>
      </c>
      <c r="C3004" s="94" t="s">
        <v>4179</v>
      </c>
      <c r="D3004" s="94" t="s">
        <v>4180</v>
      </c>
      <c r="E3004" s="94"/>
      <c r="F3004" s="94" t="s">
        <v>4181</v>
      </c>
      <c r="G3004" s="94" t="s">
        <v>161</v>
      </c>
      <c r="H3004" s="94">
        <v>2420</v>
      </c>
      <c r="I3004" s="94">
        <v>2178</v>
      </c>
      <c r="J3004" s="94"/>
      <c r="K3004" s="94"/>
      <c r="L3004" s="94"/>
      <c r="M3004" s="688"/>
      <c r="N3004" s="94" t="s">
        <v>128</v>
      </c>
      <c r="O3004" s="94"/>
    </row>
    <row r="3005" s="647" customFormat="1" ht="19" spans="1:17">
      <c r="A3005" s="686" t="s">
        <v>169</v>
      </c>
      <c r="B3005" s="686" t="s">
        <v>71</v>
      </c>
      <c r="C3005" s="94" t="s">
        <v>4182</v>
      </c>
      <c r="D3005" s="94" t="s">
        <v>4183</v>
      </c>
      <c r="E3005" s="94"/>
      <c r="F3005" s="94" t="s">
        <v>4184</v>
      </c>
      <c r="G3005" s="94" t="s">
        <v>161</v>
      </c>
      <c r="H3005" s="94">
        <v>260</v>
      </c>
      <c r="I3005" s="94">
        <v>234</v>
      </c>
      <c r="J3005" s="94"/>
      <c r="K3005" s="94"/>
      <c r="L3005" s="94"/>
      <c r="M3005" s="688"/>
      <c r="N3005" s="94" t="s">
        <v>162</v>
      </c>
      <c r="O3005" s="94"/>
    </row>
    <row r="3006" s="647" customFormat="1" ht="19" spans="1:17">
      <c r="A3006" s="686" t="s">
        <v>169</v>
      </c>
      <c r="B3006" s="686" t="s">
        <v>60</v>
      </c>
      <c r="C3006" s="94" t="s">
        <v>4185</v>
      </c>
      <c r="D3006" s="94" t="s">
        <v>4186</v>
      </c>
      <c r="E3006" s="94"/>
      <c r="F3006" s="94" t="s">
        <v>4187</v>
      </c>
      <c r="G3006" s="94" t="s">
        <v>161</v>
      </c>
      <c r="H3006" s="94">
        <v>440</v>
      </c>
      <c r="I3006" s="94">
        <v>396</v>
      </c>
      <c r="J3006" s="94"/>
      <c r="K3006" s="94"/>
      <c r="L3006" s="94"/>
      <c r="M3006" s="688"/>
      <c r="N3006" s="94" t="s">
        <v>162</v>
      </c>
      <c r="O3006" s="94"/>
    </row>
    <row r="3007" s="647" customFormat="1" ht="19" spans="1:17">
      <c r="A3007" s="686" t="s">
        <v>169</v>
      </c>
      <c r="B3007" s="686" t="s">
        <v>60</v>
      </c>
      <c r="C3007" s="94" t="s">
        <v>4188</v>
      </c>
      <c r="D3007" s="94" t="s">
        <v>4189</v>
      </c>
      <c r="E3007" s="94"/>
      <c r="F3007" s="94" t="s">
        <v>4190</v>
      </c>
      <c r="G3007" s="94" t="s">
        <v>161</v>
      </c>
      <c r="H3007" s="94">
        <v>700</v>
      </c>
      <c r="I3007" s="94">
        <v>630</v>
      </c>
      <c r="J3007" s="94"/>
      <c r="K3007" s="94"/>
      <c r="L3007" s="94"/>
      <c r="M3007" s="688"/>
      <c r="N3007" s="94" t="s">
        <v>162</v>
      </c>
      <c r="O3007" s="94"/>
    </row>
    <row r="3008" s="647" customFormat="1" ht="28.5" spans="1:17">
      <c r="A3008" s="686" t="s">
        <v>169</v>
      </c>
      <c r="B3008" s="686" t="s">
        <v>60</v>
      </c>
      <c r="C3008" s="94" t="s">
        <v>4191</v>
      </c>
      <c r="D3008" s="94" t="s">
        <v>4192</v>
      </c>
      <c r="E3008" s="94"/>
      <c r="F3008" s="94" t="s">
        <v>4193</v>
      </c>
      <c r="G3008" s="94" t="s">
        <v>161</v>
      </c>
      <c r="H3008" s="94">
        <v>700</v>
      </c>
      <c r="I3008" s="94">
        <v>630</v>
      </c>
      <c r="J3008" s="94"/>
      <c r="K3008" s="94"/>
      <c r="L3008" s="94"/>
      <c r="M3008" s="688"/>
      <c r="N3008" s="94" t="s">
        <v>162</v>
      </c>
      <c r="O3008" s="94"/>
    </row>
    <row r="3009" s="647" customFormat="1" spans="1:15">
      <c r="A3009" s="686" t="s">
        <v>169</v>
      </c>
      <c r="B3009" s="686" t="s">
        <v>71</v>
      </c>
      <c r="C3009" s="94" t="s">
        <v>4194</v>
      </c>
      <c r="D3009" s="94" t="s">
        <v>4195</v>
      </c>
      <c r="E3009" s="94"/>
      <c r="F3009" s="94" t="s">
        <v>3570</v>
      </c>
      <c r="G3009" s="94" t="s">
        <v>161</v>
      </c>
      <c r="H3009" s="94">
        <v>440</v>
      </c>
      <c r="I3009" s="94">
        <v>396</v>
      </c>
      <c r="J3009" s="94"/>
      <c r="K3009" s="94"/>
      <c r="L3009" s="94"/>
      <c r="M3009" s="688"/>
      <c r="N3009" s="94" t="s">
        <v>162</v>
      </c>
      <c r="O3009" s="94"/>
    </row>
    <row r="3010" s="647" customFormat="1" ht="19" spans="1:15">
      <c r="A3010" s="686" t="s">
        <v>169</v>
      </c>
      <c r="B3010" s="686" t="s">
        <v>60</v>
      </c>
      <c r="C3010" s="94" t="s">
        <v>4196</v>
      </c>
      <c r="D3010" s="94" t="s">
        <v>4197</v>
      </c>
      <c r="E3010" s="94"/>
      <c r="F3010" s="94" t="s">
        <v>4198</v>
      </c>
      <c r="G3010" s="94" t="s">
        <v>161</v>
      </c>
      <c r="H3010" s="94">
        <v>660</v>
      </c>
      <c r="I3010" s="94">
        <v>594</v>
      </c>
      <c r="J3010" s="94"/>
      <c r="K3010" s="94"/>
      <c r="L3010" s="94"/>
      <c r="M3010" s="688"/>
      <c r="N3010" s="94" t="s">
        <v>162</v>
      </c>
      <c r="O3010" s="94"/>
    </row>
    <row r="3011" s="647" customFormat="1" ht="19" spans="1:15">
      <c r="A3011" s="686" t="s">
        <v>169</v>
      </c>
      <c r="B3011" s="686" t="s">
        <v>60</v>
      </c>
      <c r="C3011" s="94" t="s">
        <v>4199</v>
      </c>
      <c r="D3011" s="94" t="s">
        <v>4200</v>
      </c>
      <c r="E3011" s="94"/>
      <c r="F3011" s="94" t="s">
        <v>4201</v>
      </c>
      <c r="G3011" s="94" t="s">
        <v>161</v>
      </c>
      <c r="H3011" s="94">
        <v>253</v>
      </c>
      <c r="I3011" s="94">
        <v>228</v>
      </c>
      <c r="J3011" s="94"/>
      <c r="K3011" s="94"/>
      <c r="L3011" s="94"/>
      <c r="M3011" s="688"/>
      <c r="N3011" s="94" t="s">
        <v>128</v>
      </c>
      <c r="O3011" s="94"/>
    </row>
    <row r="3012" s="647" customFormat="1" spans="1:15">
      <c r="A3012" s="686" t="s">
        <v>169</v>
      </c>
      <c r="B3012" s="686"/>
      <c r="C3012" s="94">
        <v>3208</v>
      </c>
      <c r="D3012" s="94" t="s">
        <v>4202</v>
      </c>
      <c r="E3012" s="94"/>
      <c r="F3012" s="94"/>
      <c r="G3012" s="94"/>
      <c r="H3012" s="94" t="s">
        <v>20</v>
      </c>
      <c r="I3012" s="94"/>
      <c r="J3012" s="94"/>
      <c r="K3012" s="94"/>
      <c r="L3012" s="94"/>
      <c r="M3012" s="688"/>
      <c r="N3012" s="94" t="s">
        <v>20</v>
      </c>
      <c r="O3012" s="94"/>
    </row>
    <row r="3013" s="647" customFormat="1" spans="1:15">
      <c r="A3013" s="686" t="s">
        <v>169</v>
      </c>
      <c r="B3013" s="686" t="s">
        <v>71</v>
      </c>
      <c r="C3013" s="94" t="s">
        <v>4203</v>
      </c>
      <c r="D3013" s="94" t="s">
        <v>4204</v>
      </c>
      <c r="E3013" s="94"/>
      <c r="F3013" s="94" t="s">
        <v>4205</v>
      </c>
      <c r="G3013" s="94" t="s">
        <v>161</v>
      </c>
      <c r="H3013" s="94">
        <v>440</v>
      </c>
      <c r="I3013" s="94">
        <v>396</v>
      </c>
      <c r="J3013" s="94"/>
      <c r="K3013" s="94"/>
      <c r="L3013" s="94"/>
      <c r="M3013" s="688"/>
      <c r="N3013" s="94" t="s">
        <v>162</v>
      </c>
      <c r="O3013" s="94"/>
    </row>
    <row r="3014" s="647" customFormat="1" ht="28.5" spans="1:15">
      <c r="A3014" s="686" t="s">
        <v>169</v>
      </c>
      <c r="B3014" s="686" t="s">
        <v>60</v>
      </c>
      <c r="C3014" s="94" t="s">
        <v>4206</v>
      </c>
      <c r="D3014" s="94" t="s">
        <v>4207</v>
      </c>
      <c r="E3014" s="94"/>
      <c r="F3014" s="94" t="s">
        <v>4208</v>
      </c>
      <c r="G3014" s="94" t="s">
        <v>161</v>
      </c>
      <c r="H3014" s="94">
        <v>1100</v>
      </c>
      <c r="I3014" s="94">
        <v>990</v>
      </c>
      <c r="J3014" s="94"/>
      <c r="K3014" s="94"/>
      <c r="L3014" s="94"/>
      <c r="M3014" s="688"/>
      <c r="N3014" s="94" t="s">
        <v>128</v>
      </c>
      <c r="O3014" s="94"/>
    </row>
    <row r="3015" s="647" customFormat="1" ht="28.5" spans="1:15">
      <c r="A3015" s="686" t="s">
        <v>169</v>
      </c>
      <c r="B3015" s="686" t="s">
        <v>71</v>
      </c>
      <c r="C3015" s="94" t="s">
        <v>4209</v>
      </c>
      <c r="D3015" s="94" t="s">
        <v>4210</v>
      </c>
      <c r="E3015" s="94"/>
      <c r="F3015" s="94" t="s">
        <v>4211</v>
      </c>
      <c r="G3015" s="94" t="s">
        <v>161</v>
      </c>
      <c r="H3015" s="94">
        <v>1210</v>
      </c>
      <c r="I3015" s="94">
        <v>1089</v>
      </c>
      <c r="J3015" s="94"/>
      <c r="K3015" s="94"/>
      <c r="L3015" s="94"/>
      <c r="M3015" s="688"/>
      <c r="N3015" s="94" t="s">
        <v>128</v>
      </c>
      <c r="O3015" s="94"/>
    </row>
    <row r="3016" s="647" customFormat="1" ht="38" spans="1:15">
      <c r="A3016" s="686" t="s">
        <v>169</v>
      </c>
      <c r="B3016" s="686" t="s">
        <v>71</v>
      </c>
      <c r="C3016" s="94" t="s">
        <v>4212</v>
      </c>
      <c r="D3016" s="94" t="s">
        <v>4213</v>
      </c>
      <c r="E3016" s="94" t="s">
        <v>4214</v>
      </c>
      <c r="F3016" s="94" t="s">
        <v>4215</v>
      </c>
      <c r="G3016" s="94" t="s">
        <v>161</v>
      </c>
      <c r="H3016" s="94">
        <v>990</v>
      </c>
      <c r="I3016" s="94">
        <v>891</v>
      </c>
      <c r="J3016" s="94"/>
      <c r="K3016" s="94"/>
      <c r="L3016" s="94"/>
      <c r="M3016" s="688"/>
      <c r="N3016" s="94" t="s">
        <v>162</v>
      </c>
      <c r="O3016" s="94"/>
    </row>
    <row r="3017" s="647" customFormat="1" spans="1:15">
      <c r="A3017" s="686" t="s">
        <v>695</v>
      </c>
      <c r="B3017" s="686" t="s">
        <v>60</v>
      </c>
      <c r="C3017" s="94" t="s">
        <v>4216</v>
      </c>
      <c r="D3017" s="94" t="s">
        <v>4217</v>
      </c>
      <c r="E3017" s="94"/>
      <c r="F3017" s="94"/>
      <c r="G3017" s="94"/>
      <c r="H3017" s="94"/>
      <c r="I3017" s="94"/>
      <c r="J3017" s="94"/>
      <c r="K3017" s="94"/>
      <c r="L3017" s="94"/>
      <c r="M3017" s="688" t="s">
        <v>697</v>
      </c>
      <c r="N3017" s="94"/>
      <c r="O3017" s="94"/>
    </row>
    <row r="3018" s="647" customFormat="1" ht="28.5" spans="1:15">
      <c r="A3018" s="686" t="s">
        <v>169</v>
      </c>
      <c r="B3018" s="686" t="s">
        <v>71</v>
      </c>
      <c r="C3018" s="94" t="s">
        <v>4218</v>
      </c>
      <c r="D3018" s="94" t="s">
        <v>4219</v>
      </c>
      <c r="E3018" s="94" t="s">
        <v>4220</v>
      </c>
      <c r="F3018" s="94" t="s">
        <v>4221</v>
      </c>
      <c r="G3018" s="94" t="s">
        <v>161</v>
      </c>
      <c r="H3018" s="94">
        <v>770</v>
      </c>
      <c r="I3018" s="94">
        <v>693</v>
      </c>
      <c r="J3018" s="94"/>
      <c r="K3018" s="94"/>
      <c r="L3018" s="94"/>
      <c r="M3018" s="688"/>
      <c r="N3018" s="94" t="s">
        <v>162</v>
      </c>
      <c r="O3018" s="94"/>
    </row>
    <row r="3019" s="647" customFormat="1" spans="1:15">
      <c r="A3019" s="704" t="s">
        <v>51</v>
      </c>
      <c r="B3019" s="686" t="s">
        <v>60</v>
      </c>
      <c r="C3019" s="94" t="s">
        <v>4222</v>
      </c>
      <c r="D3019" s="94" t="s">
        <v>4223</v>
      </c>
      <c r="E3019" s="94"/>
      <c r="F3019" s="94"/>
      <c r="G3019" s="94"/>
      <c r="H3019" s="94"/>
      <c r="I3019" s="94"/>
      <c r="J3019" s="94"/>
      <c r="K3019" s="94"/>
      <c r="L3019" s="94"/>
      <c r="M3019" s="688" t="s">
        <v>106</v>
      </c>
      <c r="N3019" s="94"/>
      <c r="O3019" s="94"/>
    </row>
    <row r="3020" s="647" customFormat="1" ht="19" spans="1:15">
      <c r="A3020" s="686" t="s">
        <v>169</v>
      </c>
      <c r="B3020" s="686" t="s">
        <v>60</v>
      </c>
      <c r="C3020" s="94" t="s">
        <v>4224</v>
      </c>
      <c r="D3020" s="94" t="s">
        <v>4225</v>
      </c>
      <c r="E3020" s="94"/>
      <c r="F3020" s="94" t="s">
        <v>4025</v>
      </c>
      <c r="G3020" s="94" t="s">
        <v>161</v>
      </c>
      <c r="H3020" s="94">
        <v>1540</v>
      </c>
      <c r="I3020" s="94">
        <v>1386</v>
      </c>
      <c r="J3020" s="94"/>
      <c r="K3020" s="94"/>
      <c r="L3020" s="94"/>
      <c r="M3020" s="688"/>
      <c r="N3020" s="94" t="s">
        <v>162</v>
      </c>
      <c r="O3020" s="94"/>
    </row>
    <row r="3021" s="647" customFormat="1" ht="19" spans="1:15">
      <c r="A3021" s="686" t="s">
        <v>169</v>
      </c>
      <c r="B3021" s="686" t="s">
        <v>60</v>
      </c>
      <c r="C3021" s="94" t="s">
        <v>4226</v>
      </c>
      <c r="D3021" s="94" t="s">
        <v>4227</v>
      </c>
      <c r="E3021" s="94"/>
      <c r="F3021" s="94" t="s">
        <v>3647</v>
      </c>
      <c r="G3021" s="94" t="s">
        <v>161</v>
      </c>
      <c r="H3021" s="94">
        <v>660</v>
      </c>
      <c r="I3021" s="94">
        <v>594</v>
      </c>
      <c r="J3021" s="94"/>
      <c r="K3021" s="94"/>
      <c r="L3021" s="94"/>
      <c r="M3021" s="688"/>
      <c r="N3021" s="94" t="s">
        <v>128</v>
      </c>
      <c r="O3021" s="94"/>
    </row>
    <row r="3022" s="647" customFormat="1" spans="1:15">
      <c r="A3022" s="686" t="s">
        <v>169</v>
      </c>
      <c r="B3022" s="686"/>
      <c r="C3022" s="94">
        <v>3209</v>
      </c>
      <c r="D3022" s="94" t="s">
        <v>4228</v>
      </c>
      <c r="E3022" s="94"/>
      <c r="F3022" s="94"/>
      <c r="G3022" s="94"/>
      <c r="H3022" s="94" t="s">
        <v>20</v>
      </c>
      <c r="I3022" s="94"/>
      <c r="J3022" s="94"/>
      <c r="K3022" s="94"/>
      <c r="L3022" s="94"/>
      <c r="M3022" s="688"/>
      <c r="N3022" s="94" t="s">
        <v>20</v>
      </c>
      <c r="O3022" s="94"/>
    </row>
    <row r="3023" s="647" customFormat="1" ht="19" spans="1:15">
      <c r="A3023" s="686" t="s">
        <v>270</v>
      </c>
      <c r="B3023" s="686" t="s">
        <v>60</v>
      </c>
      <c r="C3023" s="94" t="s">
        <v>4229</v>
      </c>
      <c r="D3023" s="94" t="s">
        <v>4230</v>
      </c>
      <c r="E3023" s="94"/>
      <c r="F3023" s="94"/>
      <c r="G3023" s="94"/>
      <c r="H3023" s="94"/>
      <c r="I3023" s="94"/>
      <c r="J3023" s="94"/>
      <c r="K3023" s="94"/>
      <c r="L3023" s="94"/>
      <c r="M3023" s="688" t="s">
        <v>272</v>
      </c>
      <c r="N3023" s="94"/>
      <c r="O3023" s="94"/>
    </row>
    <row r="3024" s="647" customFormat="1" ht="19" spans="1:15">
      <c r="A3024" s="686" t="s">
        <v>270</v>
      </c>
      <c r="B3024" s="686" t="s">
        <v>60</v>
      </c>
      <c r="C3024" s="94" t="s">
        <v>4231</v>
      </c>
      <c r="D3024" s="94" t="s">
        <v>4232</v>
      </c>
      <c r="E3024" s="94"/>
      <c r="F3024" s="94"/>
      <c r="G3024" s="94"/>
      <c r="H3024" s="94"/>
      <c r="I3024" s="94"/>
      <c r="J3024" s="94"/>
      <c r="K3024" s="94"/>
      <c r="L3024" s="94"/>
      <c r="M3024" s="688" t="s">
        <v>272</v>
      </c>
      <c r="N3024" s="94"/>
      <c r="O3024" s="94"/>
    </row>
    <row r="3025" s="647" customFormat="1" ht="19" spans="1:15">
      <c r="A3025" s="686" t="s">
        <v>270</v>
      </c>
      <c r="B3025" s="686" t="s">
        <v>60</v>
      </c>
      <c r="C3025" s="94" t="s">
        <v>4233</v>
      </c>
      <c r="D3025" s="94" t="s">
        <v>4234</v>
      </c>
      <c r="E3025" s="94"/>
      <c r="F3025" s="94"/>
      <c r="G3025" s="94"/>
      <c r="H3025" s="94"/>
      <c r="I3025" s="94"/>
      <c r="J3025" s="94"/>
      <c r="K3025" s="94"/>
      <c r="L3025" s="94"/>
      <c r="M3025" s="688" t="s">
        <v>272</v>
      </c>
      <c r="N3025" s="94"/>
      <c r="O3025" s="94"/>
    </row>
    <row r="3026" s="647" customFormat="1" ht="19" spans="1:15">
      <c r="A3026" s="686" t="s">
        <v>169</v>
      </c>
      <c r="B3026" s="686" t="s">
        <v>60</v>
      </c>
      <c r="C3026" s="94" t="s">
        <v>4235</v>
      </c>
      <c r="D3026" s="94" t="s">
        <v>4236</v>
      </c>
      <c r="E3026" s="94"/>
      <c r="F3026" s="94" t="s">
        <v>4237</v>
      </c>
      <c r="G3026" s="94" t="s">
        <v>161</v>
      </c>
      <c r="H3026" s="94">
        <v>1320</v>
      </c>
      <c r="I3026" s="94">
        <v>1188</v>
      </c>
      <c r="J3026" s="94"/>
      <c r="K3026" s="94"/>
      <c r="L3026" s="94"/>
      <c r="M3026" s="688"/>
      <c r="N3026" s="94" t="s">
        <v>128</v>
      </c>
      <c r="O3026" s="94"/>
    </row>
    <row r="3027" s="647" customFormat="1" ht="19" spans="1:15">
      <c r="A3027" s="686" t="s">
        <v>169</v>
      </c>
      <c r="B3027" s="686"/>
      <c r="C3027" s="94">
        <v>3210</v>
      </c>
      <c r="D3027" s="94" t="s">
        <v>4238</v>
      </c>
      <c r="E3027" s="94"/>
      <c r="F3027" s="94"/>
      <c r="G3027" s="94"/>
      <c r="H3027" s="94" t="s">
        <v>20</v>
      </c>
      <c r="I3027" s="94"/>
      <c r="J3027" s="94"/>
      <c r="K3027" s="94"/>
      <c r="L3027" s="94"/>
      <c r="M3027" s="688"/>
      <c r="N3027" s="94" t="s">
        <v>20</v>
      </c>
      <c r="O3027" s="94"/>
    </row>
    <row r="3028" s="647" customFormat="1" ht="19" spans="1:15">
      <c r="A3028" s="686" t="s">
        <v>270</v>
      </c>
      <c r="B3028" s="686" t="s">
        <v>60</v>
      </c>
      <c r="C3028" s="94" t="s">
        <v>4239</v>
      </c>
      <c r="D3028" s="94" t="s">
        <v>4240</v>
      </c>
      <c r="E3028" s="94"/>
      <c r="F3028" s="94"/>
      <c r="G3028" s="94"/>
      <c r="H3028" s="94"/>
      <c r="I3028" s="94"/>
      <c r="J3028" s="94"/>
      <c r="K3028" s="94"/>
      <c r="L3028" s="94"/>
      <c r="M3028" s="688" t="s">
        <v>272</v>
      </c>
      <c r="N3028" s="94"/>
      <c r="O3028" s="94"/>
    </row>
    <row r="3029" s="647" customFormat="1" ht="19" spans="1:15">
      <c r="A3029" s="686" t="s">
        <v>270</v>
      </c>
      <c r="B3029" s="686" t="s">
        <v>60</v>
      </c>
      <c r="C3029" s="94" t="s">
        <v>4241</v>
      </c>
      <c r="D3029" s="94" t="s">
        <v>4242</v>
      </c>
      <c r="E3029" s="94"/>
      <c r="F3029" s="94"/>
      <c r="G3029" s="94"/>
      <c r="H3029" s="94"/>
      <c r="I3029" s="94"/>
      <c r="J3029" s="94"/>
      <c r="K3029" s="94"/>
      <c r="L3029" s="94"/>
      <c r="M3029" s="688" t="s">
        <v>272</v>
      </c>
      <c r="N3029" s="94"/>
      <c r="O3029" s="94"/>
    </row>
    <row r="3030" s="647" customFormat="1" ht="19" spans="1:15">
      <c r="A3030" s="686" t="s">
        <v>270</v>
      </c>
      <c r="B3030" s="686" t="s">
        <v>60</v>
      </c>
      <c r="C3030" s="94" t="s">
        <v>4243</v>
      </c>
      <c r="D3030" s="94" t="s">
        <v>4244</v>
      </c>
      <c r="E3030" s="94"/>
      <c r="F3030" s="94"/>
      <c r="G3030" s="94"/>
      <c r="H3030" s="94"/>
      <c r="I3030" s="94"/>
      <c r="J3030" s="94"/>
      <c r="K3030" s="94"/>
      <c r="L3030" s="94"/>
      <c r="M3030" s="688" t="s">
        <v>272</v>
      </c>
      <c r="N3030" s="94"/>
      <c r="O3030" s="94"/>
    </row>
    <row r="3031" s="647" customFormat="1" ht="19" spans="1:15">
      <c r="A3031" s="686" t="s">
        <v>270</v>
      </c>
      <c r="B3031" s="686" t="s">
        <v>60</v>
      </c>
      <c r="C3031" s="94" t="s">
        <v>4245</v>
      </c>
      <c r="D3031" s="94" t="s">
        <v>4246</v>
      </c>
      <c r="E3031" s="94"/>
      <c r="F3031" s="94"/>
      <c r="G3031" s="94"/>
      <c r="H3031" s="94"/>
      <c r="I3031" s="94"/>
      <c r="J3031" s="94"/>
      <c r="K3031" s="94"/>
      <c r="L3031" s="94"/>
      <c r="M3031" s="688" t="s">
        <v>272</v>
      </c>
      <c r="N3031" s="94"/>
      <c r="O3031" s="94"/>
    </row>
    <row r="3032" s="647" customFormat="1" ht="19" spans="1:15">
      <c r="A3032" s="686" t="s">
        <v>139</v>
      </c>
      <c r="B3032" s="686" t="s">
        <v>60</v>
      </c>
      <c r="C3032" s="94" t="s">
        <v>4247</v>
      </c>
      <c r="D3032" s="94" t="s">
        <v>4248</v>
      </c>
      <c r="E3032" s="94"/>
      <c r="F3032" s="94"/>
      <c r="G3032" s="94"/>
      <c r="H3032" s="94"/>
      <c r="I3032" s="94"/>
      <c r="J3032" s="94"/>
      <c r="K3032" s="94"/>
      <c r="L3032" s="94"/>
      <c r="M3032" s="688" t="s">
        <v>141</v>
      </c>
      <c r="N3032" s="94"/>
      <c r="O3032" s="94"/>
    </row>
    <row r="3033" s="647" customFormat="1" ht="19" spans="1:15">
      <c r="A3033" s="686" t="s">
        <v>169</v>
      </c>
      <c r="B3033" s="686" t="s">
        <v>60</v>
      </c>
      <c r="C3033" s="94" t="s">
        <v>4249</v>
      </c>
      <c r="D3033" s="94" t="s">
        <v>4250</v>
      </c>
      <c r="E3033" s="94"/>
      <c r="F3033" s="94" t="s">
        <v>4237</v>
      </c>
      <c r="G3033" s="94" t="s">
        <v>161</v>
      </c>
      <c r="H3033" s="94">
        <v>440</v>
      </c>
      <c r="I3033" s="94">
        <v>396</v>
      </c>
      <c r="J3033" s="94"/>
      <c r="K3033" s="94"/>
      <c r="L3033" s="94"/>
      <c r="M3033" s="688"/>
      <c r="N3033" s="94" t="s">
        <v>162</v>
      </c>
      <c r="O3033" s="94"/>
    </row>
    <row r="3034" s="647" customFormat="1" ht="19" spans="1:15">
      <c r="A3034" s="686" t="s">
        <v>169</v>
      </c>
      <c r="B3034" s="686" t="s">
        <v>60</v>
      </c>
      <c r="C3034" s="94" t="s">
        <v>4251</v>
      </c>
      <c r="D3034" s="94" t="s">
        <v>4252</v>
      </c>
      <c r="E3034" s="94"/>
      <c r="F3034" s="94" t="s">
        <v>4237</v>
      </c>
      <c r="G3034" s="94" t="s">
        <v>161</v>
      </c>
      <c r="H3034" s="94">
        <v>440</v>
      </c>
      <c r="I3034" s="94">
        <v>396</v>
      </c>
      <c r="J3034" s="94"/>
      <c r="K3034" s="94"/>
      <c r="L3034" s="94"/>
      <c r="M3034" s="688"/>
      <c r="N3034" s="94" t="s">
        <v>162</v>
      </c>
      <c r="O3034" s="94"/>
    </row>
    <row r="3035" s="647" customFormat="1" ht="19" spans="1:15">
      <c r="A3035" s="686" t="s">
        <v>2375</v>
      </c>
      <c r="B3035" s="686" t="s">
        <v>60</v>
      </c>
      <c r="C3035" s="94" t="s">
        <v>4253</v>
      </c>
      <c r="D3035" s="94" t="s">
        <v>4254</v>
      </c>
      <c r="E3035" s="94"/>
      <c r="F3035" s="94"/>
      <c r="G3035" s="94"/>
      <c r="H3035" s="94"/>
      <c r="I3035" s="94"/>
      <c r="J3035" s="94"/>
      <c r="K3035" s="94"/>
      <c r="L3035" s="94"/>
      <c r="M3035" s="688" t="s">
        <v>2378</v>
      </c>
      <c r="N3035" s="94"/>
      <c r="O3035" s="94"/>
    </row>
    <row r="3036" s="647" customFormat="1" ht="19" spans="1:15">
      <c r="A3036" s="686" t="s">
        <v>169</v>
      </c>
      <c r="B3036" s="686" t="s">
        <v>60</v>
      </c>
      <c r="C3036" s="94" t="s">
        <v>4255</v>
      </c>
      <c r="D3036" s="94" t="s">
        <v>4256</v>
      </c>
      <c r="E3036" s="94"/>
      <c r="F3036" s="94" t="s">
        <v>4257</v>
      </c>
      <c r="G3036" s="94" t="s">
        <v>161</v>
      </c>
      <c r="H3036" s="94">
        <v>440</v>
      </c>
      <c r="I3036" s="94">
        <v>396</v>
      </c>
      <c r="J3036" s="94"/>
      <c r="K3036" s="94"/>
      <c r="L3036" s="94"/>
      <c r="M3036" s="688"/>
      <c r="N3036" s="94" t="s">
        <v>128</v>
      </c>
      <c r="O3036" s="94"/>
    </row>
    <row r="3037" s="647" customFormat="1" ht="37" customHeight="1" spans="1:15">
      <c r="A3037" s="686" t="s">
        <v>2375</v>
      </c>
      <c r="B3037" s="686" t="s">
        <v>60</v>
      </c>
      <c r="C3037" s="94" t="s">
        <v>4258</v>
      </c>
      <c r="D3037" s="94" t="s">
        <v>4259</v>
      </c>
      <c r="E3037" s="94"/>
      <c r="F3037" s="94"/>
      <c r="G3037" s="94"/>
      <c r="H3037" s="94"/>
      <c r="I3037" s="94"/>
      <c r="J3037" s="94"/>
      <c r="K3037" s="94"/>
      <c r="L3037" s="94"/>
      <c r="M3037" s="688" t="s">
        <v>2378</v>
      </c>
      <c r="N3037" s="94"/>
      <c r="O3037" s="94" t="s">
        <v>128</v>
      </c>
    </row>
    <row r="3038" s="647" customFormat="1" ht="47.5" spans="1:15">
      <c r="A3038" s="704" t="s">
        <v>51</v>
      </c>
      <c r="B3038" s="704" t="s">
        <v>60</v>
      </c>
      <c r="C3038" s="94">
        <v>321000010</v>
      </c>
      <c r="D3038" s="94" t="s">
        <v>4260</v>
      </c>
      <c r="E3038" s="94" t="s">
        <v>4261</v>
      </c>
      <c r="F3038" s="94" t="s">
        <v>3519</v>
      </c>
      <c r="G3038" s="94" t="s">
        <v>161</v>
      </c>
      <c r="H3038" s="94">
        <v>880</v>
      </c>
      <c r="I3038" s="94">
        <v>792</v>
      </c>
      <c r="J3038" s="94"/>
      <c r="K3038" s="94"/>
      <c r="L3038" s="94"/>
      <c r="M3038" s="688" t="s">
        <v>4262</v>
      </c>
      <c r="N3038" s="94" t="s">
        <v>128</v>
      </c>
      <c r="O3038" s="94"/>
    </row>
    <row r="3039" s="647" customFormat="1" spans="1:15">
      <c r="A3039" s="686" t="s">
        <v>169</v>
      </c>
      <c r="B3039" s="686" t="s">
        <v>71</v>
      </c>
      <c r="C3039" s="94" t="s">
        <v>4263</v>
      </c>
      <c r="D3039" s="94" t="s">
        <v>4264</v>
      </c>
      <c r="E3039" s="94" t="s">
        <v>4265</v>
      </c>
      <c r="F3039" s="94" t="s">
        <v>3570</v>
      </c>
      <c r="G3039" s="94" t="s">
        <v>161</v>
      </c>
      <c r="H3039" s="94">
        <v>1320</v>
      </c>
      <c r="I3039" s="94">
        <v>1188</v>
      </c>
      <c r="J3039" s="94"/>
      <c r="K3039" s="94"/>
      <c r="L3039" s="94"/>
      <c r="M3039" s="688"/>
      <c r="N3039" s="94" t="s">
        <v>128</v>
      </c>
      <c r="O3039" s="94"/>
    </row>
    <row r="3040" s="647" customFormat="1" ht="19" spans="1:15">
      <c r="A3040" s="686" t="s">
        <v>169</v>
      </c>
      <c r="B3040" s="686" t="s">
        <v>60</v>
      </c>
      <c r="C3040" s="94" t="s">
        <v>4266</v>
      </c>
      <c r="D3040" s="94" t="s">
        <v>4267</v>
      </c>
      <c r="E3040" s="94"/>
      <c r="F3040" s="94" t="s">
        <v>4268</v>
      </c>
      <c r="G3040" s="94" t="s">
        <v>161</v>
      </c>
      <c r="H3040" s="94">
        <v>440</v>
      </c>
      <c r="I3040" s="94">
        <v>396</v>
      </c>
      <c r="J3040" s="94"/>
      <c r="K3040" s="94"/>
      <c r="L3040" s="94"/>
      <c r="M3040" s="688"/>
      <c r="N3040" s="94" t="s">
        <v>162</v>
      </c>
      <c r="O3040" s="94"/>
    </row>
    <row r="3041" s="647" customFormat="1" ht="26" spans="1:15">
      <c r="A3041" s="686" t="s">
        <v>169</v>
      </c>
      <c r="B3041" s="686" t="s">
        <v>60</v>
      </c>
      <c r="C3041" s="94" t="s">
        <v>4269</v>
      </c>
      <c r="D3041" s="94" t="s">
        <v>4270</v>
      </c>
      <c r="E3041" s="94"/>
      <c r="F3041" s="94"/>
      <c r="G3041" s="94"/>
      <c r="H3041" s="94"/>
      <c r="I3041" s="94"/>
      <c r="J3041" s="94"/>
      <c r="K3041" s="94"/>
      <c r="L3041" s="94"/>
      <c r="M3041" s="61" t="s">
        <v>2430</v>
      </c>
      <c r="N3041" s="94"/>
      <c r="O3041" s="94"/>
    </row>
    <row r="3042" s="647" customFormat="1" ht="26" spans="1:15">
      <c r="A3042" s="686" t="s">
        <v>169</v>
      </c>
      <c r="B3042" s="686" t="s">
        <v>60</v>
      </c>
      <c r="C3042" s="94" t="s">
        <v>4271</v>
      </c>
      <c r="D3042" s="94" t="s">
        <v>4272</v>
      </c>
      <c r="E3042" s="94"/>
      <c r="F3042" s="94"/>
      <c r="G3042" s="94"/>
      <c r="H3042" s="94"/>
      <c r="I3042" s="94"/>
      <c r="J3042" s="94"/>
      <c r="K3042" s="94"/>
      <c r="L3042" s="94"/>
      <c r="M3042" s="61" t="s">
        <v>2430</v>
      </c>
      <c r="N3042" s="94"/>
      <c r="O3042" s="94"/>
    </row>
    <row r="3043" s="647" customFormat="1" ht="19" spans="1:15">
      <c r="A3043" s="686" t="s">
        <v>169</v>
      </c>
      <c r="B3043" s="686" t="s">
        <v>71</v>
      </c>
      <c r="C3043" s="94" t="s">
        <v>4273</v>
      </c>
      <c r="D3043" s="94" t="s">
        <v>4274</v>
      </c>
      <c r="E3043" s="94" t="s">
        <v>4275</v>
      </c>
      <c r="F3043" s="94" t="s">
        <v>3647</v>
      </c>
      <c r="G3043" s="94" t="s">
        <v>161</v>
      </c>
      <c r="H3043" s="94">
        <v>660</v>
      </c>
      <c r="I3043" s="94">
        <v>594</v>
      </c>
      <c r="J3043" s="94"/>
      <c r="K3043" s="94"/>
      <c r="L3043" s="94"/>
      <c r="M3043" s="688"/>
      <c r="N3043" s="94" t="s">
        <v>162</v>
      </c>
      <c r="O3043" s="94"/>
    </row>
    <row r="3044" s="647" customFormat="1" spans="1:15">
      <c r="A3044" s="686"/>
      <c r="B3044" s="686"/>
      <c r="C3044" s="94"/>
      <c r="D3044" s="94" t="s">
        <v>4276</v>
      </c>
      <c r="E3044" s="94"/>
      <c r="F3044" s="94"/>
      <c r="G3044" s="94"/>
      <c r="H3044" s="94" t="s">
        <v>20</v>
      </c>
      <c r="I3044" s="94" t="s">
        <v>20</v>
      </c>
      <c r="J3044" s="94"/>
      <c r="K3044" s="94"/>
      <c r="L3044" s="94"/>
      <c r="M3044" s="688"/>
      <c r="N3044" s="94" t="s">
        <v>20</v>
      </c>
      <c r="O3044" s="94"/>
    </row>
    <row r="3045" s="647" customFormat="1" ht="53" customHeight="1" spans="1:15">
      <c r="A3045" s="704" t="s">
        <v>51</v>
      </c>
      <c r="B3045" s="686"/>
      <c r="C3045" s="94"/>
      <c r="D3045" s="94" t="s">
        <v>4277</v>
      </c>
      <c r="E3045" s="94"/>
      <c r="F3045" s="94"/>
      <c r="G3045" s="94"/>
      <c r="H3045" s="94"/>
      <c r="I3045" s="94"/>
      <c r="J3045" s="94"/>
      <c r="K3045" s="94"/>
      <c r="L3045" s="94"/>
      <c r="M3045" s="688"/>
      <c r="N3045" s="94"/>
      <c r="O3045" s="94"/>
    </row>
    <row r="3046" s="647" customFormat="1" ht="27" customHeight="1" spans="1:15">
      <c r="A3046" s="686" t="s">
        <v>47</v>
      </c>
      <c r="B3046" s="686"/>
      <c r="C3046" s="94">
        <v>3301</v>
      </c>
      <c r="D3046" s="94" t="s">
        <v>4278</v>
      </c>
      <c r="E3046" s="94" t="s">
        <v>20</v>
      </c>
      <c r="F3046" s="94" t="s">
        <v>210</v>
      </c>
      <c r="G3046" s="94" t="s">
        <v>20</v>
      </c>
      <c r="H3046" s="94"/>
      <c r="I3046" s="94"/>
      <c r="J3046" s="94"/>
      <c r="K3046" s="94"/>
      <c r="L3046" s="94"/>
      <c r="M3046" s="688"/>
      <c r="N3046" s="94"/>
      <c r="O3046" s="94"/>
    </row>
    <row r="3047" s="647" customFormat="1" spans="1:15">
      <c r="A3047" s="786" t="s">
        <v>4279</v>
      </c>
      <c r="B3047" s="686" t="s">
        <v>169</v>
      </c>
      <c r="C3047" s="94">
        <v>330100001</v>
      </c>
      <c r="D3047" s="94" t="s">
        <v>4280</v>
      </c>
      <c r="E3047" s="94"/>
      <c r="F3047" s="94"/>
      <c r="G3047" s="94"/>
      <c r="H3047" s="94"/>
      <c r="I3047" s="94"/>
      <c r="J3047" s="94"/>
      <c r="K3047" s="94"/>
      <c r="L3047" s="94"/>
      <c r="M3047" s="688" t="s">
        <v>3333</v>
      </c>
      <c r="N3047" s="94"/>
      <c r="O3047" s="94"/>
    </row>
    <row r="3048" s="647" customFormat="1" spans="1:15">
      <c r="A3048" s="786" t="s">
        <v>3350</v>
      </c>
      <c r="B3048" s="686" t="s">
        <v>169</v>
      </c>
      <c r="C3048" s="94">
        <v>330100002</v>
      </c>
      <c r="D3048" s="94" t="s">
        <v>4281</v>
      </c>
      <c r="E3048" s="94"/>
      <c r="F3048" s="94"/>
      <c r="G3048" s="94"/>
      <c r="H3048" s="94"/>
      <c r="I3048" s="94"/>
      <c r="J3048" s="94"/>
      <c r="K3048" s="94"/>
      <c r="L3048" s="94"/>
      <c r="M3048" s="688" t="s">
        <v>3333</v>
      </c>
      <c r="N3048" s="94"/>
      <c r="O3048" s="94"/>
    </row>
    <row r="3049" s="647" customFormat="1" spans="1:15">
      <c r="A3049" s="786" t="s">
        <v>3350</v>
      </c>
      <c r="B3049" s="686" t="s">
        <v>169</v>
      </c>
      <c r="C3049" s="94">
        <v>330100003</v>
      </c>
      <c r="D3049" s="94" t="s">
        <v>4282</v>
      </c>
      <c r="E3049" s="94"/>
      <c r="F3049" s="94"/>
      <c r="G3049" s="94"/>
      <c r="H3049" s="94"/>
      <c r="I3049" s="94"/>
      <c r="J3049" s="94"/>
      <c r="K3049" s="94"/>
      <c r="L3049" s="94"/>
      <c r="M3049" s="688" t="s">
        <v>3333</v>
      </c>
      <c r="N3049" s="94"/>
      <c r="O3049" s="94"/>
    </row>
    <row r="3050" s="647" customFormat="1" spans="1:15">
      <c r="A3050" s="786" t="s">
        <v>4283</v>
      </c>
      <c r="B3050" s="686" t="s">
        <v>169</v>
      </c>
      <c r="C3050" s="94">
        <v>330100004</v>
      </c>
      <c r="D3050" s="94" t="s">
        <v>4284</v>
      </c>
      <c r="E3050" s="94"/>
      <c r="F3050" s="94"/>
      <c r="G3050" s="94"/>
      <c r="H3050" s="94"/>
      <c r="I3050" s="94"/>
      <c r="J3050" s="94"/>
      <c r="K3050" s="94"/>
      <c r="L3050" s="94"/>
      <c r="M3050" s="688" t="s">
        <v>3333</v>
      </c>
      <c r="N3050" s="94"/>
      <c r="O3050" s="94"/>
    </row>
    <row r="3051" s="647" customFormat="1" spans="1:15">
      <c r="A3051" s="710" t="s">
        <v>4285</v>
      </c>
      <c r="B3051" s="709" t="s">
        <v>169</v>
      </c>
      <c r="C3051" s="94">
        <v>330100005</v>
      </c>
      <c r="D3051" s="94" t="s">
        <v>4286</v>
      </c>
      <c r="E3051" s="94"/>
      <c r="F3051" s="94"/>
      <c r="G3051" s="94"/>
      <c r="H3051" s="94"/>
      <c r="I3051" s="94"/>
      <c r="J3051" s="94"/>
      <c r="K3051" s="94"/>
      <c r="L3051" s="94"/>
      <c r="M3051" s="688" t="s">
        <v>3333</v>
      </c>
      <c r="N3051" s="94"/>
      <c r="O3051" s="94"/>
    </row>
    <row r="3052" s="647" customFormat="1" spans="1:15">
      <c r="A3052" s="686" t="s">
        <v>323</v>
      </c>
      <c r="B3052" s="686" t="s">
        <v>169</v>
      </c>
      <c r="C3052" s="94">
        <v>330100006</v>
      </c>
      <c r="D3052" s="94" t="s">
        <v>4287</v>
      </c>
      <c r="E3052" s="94" t="s">
        <v>4288</v>
      </c>
      <c r="F3052" s="94"/>
      <c r="G3052" s="94" t="s">
        <v>182</v>
      </c>
      <c r="H3052" s="94">
        <v>11</v>
      </c>
      <c r="I3052" s="94">
        <v>10</v>
      </c>
      <c r="J3052" s="94"/>
      <c r="K3052" s="94"/>
      <c r="L3052" s="94"/>
      <c r="M3052" s="688"/>
      <c r="N3052" s="94" t="s">
        <v>162</v>
      </c>
      <c r="O3052" s="94"/>
    </row>
    <row r="3053" s="647" customFormat="1" spans="1:15">
      <c r="A3053" s="786" t="s">
        <v>4289</v>
      </c>
      <c r="B3053" s="686" t="s">
        <v>169</v>
      </c>
      <c r="C3053" s="94">
        <v>330100007</v>
      </c>
      <c r="D3053" s="94" t="s">
        <v>4290</v>
      </c>
      <c r="E3053" s="94"/>
      <c r="F3053" s="94"/>
      <c r="G3053" s="94"/>
      <c r="H3053" s="94"/>
      <c r="I3053" s="94"/>
      <c r="J3053" s="94"/>
      <c r="K3053" s="94"/>
      <c r="L3053" s="94"/>
      <c r="M3053" s="688" t="s">
        <v>3333</v>
      </c>
      <c r="N3053" s="94"/>
      <c r="O3053" s="94"/>
    </row>
    <row r="3054" s="647" customFormat="1" spans="1:15">
      <c r="A3054" s="786" t="s">
        <v>4291</v>
      </c>
      <c r="B3054" s="686" t="s">
        <v>169</v>
      </c>
      <c r="C3054" s="94">
        <v>330100008</v>
      </c>
      <c r="D3054" s="94" t="s">
        <v>4292</v>
      </c>
      <c r="E3054" s="94"/>
      <c r="F3054" s="94"/>
      <c r="G3054" s="94"/>
      <c r="H3054" s="94"/>
      <c r="I3054" s="94"/>
      <c r="J3054" s="94"/>
      <c r="K3054" s="94"/>
      <c r="L3054" s="94"/>
      <c r="M3054" s="688" t="s">
        <v>3333</v>
      </c>
      <c r="N3054" s="94"/>
      <c r="O3054" s="94"/>
    </row>
    <row r="3055" s="647" customFormat="1" spans="1:15">
      <c r="A3055" s="786" t="s">
        <v>4291</v>
      </c>
      <c r="B3055" s="686" t="s">
        <v>169</v>
      </c>
      <c r="C3055" s="94">
        <v>330100009</v>
      </c>
      <c r="D3055" s="94" t="s">
        <v>4293</v>
      </c>
      <c r="E3055" s="94"/>
      <c r="F3055" s="94"/>
      <c r="G3055" s="94"/>
      <c r="H3055" s="94"/>
      <c r="I3055" s="94"/>
      <c r="J3055" s="94"/>
      <c r="K3055" s="94"/>
      <c r="L3055" s="94"/>
      <c r="M3055" s="688" t="s">
        <v>3333</v>
      </c>
      <c r="N3055" s="94"/>
      <c r="O3055" s="94"/>
    </row>
    <row r="3056" s="647" customFormat="1" spans="1:15">
      <c r="A3056" s="786" t="s">
        <v>4291</v>
      </c>
      <c r="B3056" s="686" t="s">
        <v>169</v>
      </c>
      <c r="C3056" s="94">
        <v>330100010</v>
      </c>
      <c r="D3056" s="94" t="s">
        <v>4294</v>
      </c>
      <c r="E3056" s="94"/>
      <c r="F3056" s="94"/>
      <c r="G3056" s="94"/>
      <c r="H3056" s="94"/>
      <c r="I3056" s="94"/>
      <c r="J3056" s="94"/>
      <c r="K3056" s="94"/>
      <c r="L3056" s="94"/>
      <c r="M3056" s="688" t="s">
        <v>3333</v>
      </c>
      <c r="N3056" s="94"/>
      <c r="O3056" s="94"/>
    </row>
    <row r="3057" s="647" customFormat="1" spans="1:15">
      <c r="A3057" s="686" t="s">
        <v>21</v>
      </c>
      <c r="B3057" s="686" t="s">
        <v>169</v>
      </c>
      <c r="C3057" s="94">
        <v>330100011</v>
      </c>
      <c r="D3057" s="94" t="s">
        <v>4295</v>
      </c>
      <c r="E3057" s="94" t="s">
        <v>4296</v>
      </c>
      <c r="F3057" s="94"/>
      <c r="G3057" s="94" t="s">
        <v>161</v>
      </c>
      <c r="H3057" s="94">
        <v>50</v>
      </c>
      <c r="I3057" s="94">
        <v>45</v>
      </c>
      <c r="J3057" s="94"/>
      <c r="K3057" s="94"/>
      <c r="L3057" s="94"/>
      <c r="M3057" s="688"/>
      <c r="N3057" s="94" t="s">
        <v>162</v>
      </c>
      <c r="O3057" s="94"/>
    </row>
    <row r="3058" s="647" customFormat="1" spans="1:15">
      <c r="A3058" s="686" t="s">
        <v>21</v>
      </c>
      <c r="B3058" s="686" t="s">
        <v>169</v>
      </c>
      <c r="C3058" s="94">
        <v>330100012</v>
      </c>
      <c r="D3058" s="94" t="s">
        <v>4297</v>
      </c>
      <c r="E3058" s="94"/>
      <c r="F3058" s="94"/>
      <c r="G3058" s="94"/>
      <c r="H3058" s="94"/>
      <c r="I3058" s="94"/>
      <c r="J3058" s="94"/>
      <c r="K3058" s="94"/>
      <c r="L3058" s="94"/>
      <c r="M3058" s="688" t="s">
        <v>25</v>
      </c>
      <c r="N3058" s="94"/>
      <c r="O3058" s="94"/>
    </row>
    <row r="3059" s="647" customFormat="1" spans="1:15">
      <c r="A3059" s="686" t="s">
        <v>21</v>
      </c>
      <c r="B3059" s="686" t="s">
        <v>169</v>
      </c>
      <c r="C3059" s="94">
        <v>330100013</v>
      </c>
      <c r="D3059" s="94" t="s">
        <v>4298</v>
      </c>
      <c r="E3059" s="94" t="s">
        <v>4299</v>
      </c>
      <c r="F3059" s="94"/>
      <c r="G3059" s="94" t="s">
        <v>161</v>
      </c>
      <c r="H3059" s="94">
        <v>100</v>
      </c>
      <c r="I3059" s="94">
        <v>90</v>
      </c>
      <c r="J3059" s="94"/>
      <c r="K3059" s="94"/>
      <c r="L3059" s="94"/>
      <c r="M3059" s="688" t="s">
        <v>4300</v>
      </c>
      <c r="N3059" s="94" t="s">
        <v>162</v>
      </c>
      <c r="O3059" s="94"/>
    </row>
    <row r="3060" s="647" customFormat="1" ht="38" spans="1:15">
      <c r="A3060" s="686" t="s">
        <v>4301</v>
      </c>
      <c r="B3060" s="686" t="s">
        <v>169</v>
      </c>
      <c r="C3060" s="94">
        <v>330100014</v>
      </c>
      <c r="D3060" s="94" t="s">
        <v>4302</v>
      </c>
      <c r="E3060" s="94" t="s">
        <v>4303</v>
      </c>
      <c r="F3060" s="94" t="s">
        <v>4304</v>
      </c>
      <c r="G3060" s="94" t="s">
        <v>161</v>
      </c>
      <c r="H3060" s="94">
        <v>250</v>
      </c>
      <c r="I3060" s="94">
        <v>225</v>
      </c>
      <c r="J3060" s="94"/>
      <c r="K3060" s="94"/>
      <c r="L3060" s="94"/>
      <c r="M3060" s="688"/>
      <c r="N3060" s="94" t="s">
        <v>162</v>
      </c>
      <c r="O3060" s="94"/>
    </row>
    <row r="3061" s="647" customFormat="1" spans="1:15">
      <c r="A3061" s="686" t="s">
        <v>4301</v>
      </c>
      <c r="B3061" s="686" t="s">
        <v>169</v>
      </c>
      <c r="C3061" s="94">
        <v>3301000141</v>
      </c>
      <c r="D3061" s="94" t="s">
        <v>4305</v>
      </c>
      <c r="E3061" s="94" t="s">
        <v>20</v>
      </c>
      <c r="F3061" s="94" t="s">
        <v>4306</v>
      </c>
      <c r="G3061" s="94" t="s">
        <v>161</v>
      </c>
      <c r="H3061" s="94">
        <v>60</v>
      </c>
      <c r="I3061" s="94">
        <v>54</v>
      </c>
      <c r="J3061" s="94"/>
      <c r="K3061" s="94"/>
      <c r="L3061" s="94"/>
      <c r="M3061" s="688" t="s">
        <v>20</v>
      </c>
      <c r="N3061" s="94" t="s">
        <v>162</v>
      </c>
      <c r="O3061" s="94"/>
    </row>
    <row r="3062" s="647" customFormat="1" spans="1:15">
      <c r="A3062" s="786" t="s">
        <v>4291</v>
      </c>
      <c r="B3062" s="686" t="s">
        <v>169</v>
      </c>
      <c r="C3062" s="94">
        <v>330100016</v>
      </c>
      <c r="D3062" s="94" t="s">
        <v>4307</v>
      </c>
      <c r="E3062" s="94"/>
      <c r="F3062" s="94"/>
      <c r="G3062" s="94"/>
      <c r="H3062" s="94"/>
      <c r="I3062" s="94"/>
      <c r="J3062" s="94"/>
      <c r="K3062" s="94"/>
      <c r="L3062" s="94"/>
      <c r="M3062" s="688" t="s">
        <v>3333</v>
      </c>
      <c r="N3062" s="94"/>
      <c r="O3062" s="94"/>
    </row>
    <row r="3063" s="647" customFormat="1" ht="19" spans="1:15">
      <c r="A3063" s="686" t="s">
        <v>323</v>
      </c>
      <c r="B3063" s="686" t="s">
        <v>169</v>
      </c>
      <c r="C3063" s="94">
        <v>330100017</v>
      </c>
      <c r="D3063" s="94" t="s">
        <v>4308</v>
      </c>
      <c r="E3063" s="94" t="s">
        <v>4309</v>
      </c>
      <c r="F3063" s="94" t="s">
        <v>4310</v>
      </c>
      <c r="G3063" s="94" t="s">
        <v>161</v>
      </c>
      <c r="H3063" s="94">
        <v>2700</v>
      </c>
      <c r="I3063" s="94">
        <v>2430</v>
      </c>
      <c r="J3063" s="94"/>
      <c r="K3063" s="94"/>
      <c r="L3063" s="94"/>
      <c r="M3063" s="688" t="s">
        <v>4311</v>
      </c>
      <c r="N3063" s="94" t="s">
        <v>162</v>
      </c>
      <c r="O3063" s="94"/>
    </row>
    <row r="3064" s="647" customFormat="1" ht="28.5" spans="1:15">
      <c r="A3064" s="686" t="s">
        <v>65</v>
      </c>
      <c r="B3064" s="686" t="s">
        <v>169</v>
      </c>
      <c r="C3064" s="94">
        <v>3301000171</v>
      </c>
      <c r="D3064" s="94" t="s">
        <v>4312</v>
      </c>
      <c r="E3064" s="94"/>
      <c r="F3064" s="94" t="s">
        <v>4313</v>
      </c>
      <c r="G3064" s="94" t="s">
        <v>161</v>
      </c>
      <c r="H3064" s="94">
        <v>400</v>
      </c>
      <c r="I3064" s="94">
        <v>360</v>
      </c>
      <c r="J3064" s="94"/>
      <c r="K3064" s="94"/>
      <c r="L3064" s="94"/>
      <c r="M3064" s="688"/>
      <c r="N3064" s="94" t="s">
        <v>162</v>
      </c>
      <c r="O3064" s="94"/>
    </row>
    <row r="3065" s="647" customFormat="1" spans="1:15">
      <c r="A3065" s="786" t="s">
        <v>4314</v>
      </c>
      <c r="B3065" s="686" t="s">
        <v>169</v>
      </c>
      <c r="C3065" s="94">
        <v>330100018</v>
      </c>
      <c r="D3065" s="94" t="s">
        <v>4315</v>
      </c>
      <c r="E3065" s="94"/>
      <c r="F3065" s="94"/>
      <c r="G3065" s="94"/>
      <c r="H3065" s="94"/>
      <c r="I3065" s="94"/>
      <c r="J3065" s="94"/>
      <c r="K3065" s="94"/>
      <c r="L3065" s="94"/>
      <c r="M3065" s="688" t="s">
        <v>3333</v>
      </c>
      <c r="N3065" s="94"/>
      <c r="O3065" s="94"/>
    </row>
    <row r="3066" s="647" customFormat="1" spans="1:15">
      <c r="A3066" s="686" t="s">
        <v>4316</v>
      </c>
      <c r="B3066" s="686" t="s">
        <v>169</v>
      </c>
      <c r="C3066" s="94">
        <v>330100021</v>
      </c>
      <c r="D3066" s="94" t="s">
        <v>4317</v>
      </c>
      <c r="E3066" s="94"/>
      <c r="F3066" s="94"/>
      <c r="G3066" s="94"/>
      <c r="H3066" s="94"/>
      <c r="I3066" s="94"/>
      <c r="J3066" s="94"/>
      <c r="K3066" s="94"/>
      <c r="L3066" s="94"/>
      <c r="M3066" s="688" t="s">
        <v>4318</v>
      </c>
      <c r="N3066" s="94"/>
      <c r="O3066" s="94"/>
    </row>
    <row r="3067" s="647" customFormat="1" ht="19" spans="1:15">
      <c r="A3067" s="686" t="s">
        <v>53</v>
      </c>
      <c r="B3067" s="686" t="s">
        <v>169</v>
      </c>
      <c r="C3067" s="94">
        <v>330100022</v>
      </c>
      <c r="D3067" s="94" t="s">
        <v>4319</v>
      </c>
      <c r="E3067" s="94"/>
      <c r="F3067" s="94"/>
      <c r="G3067" s="94" t="s">
        <v>161</v>
      </c>
      <c r="H3067" s="94">
        <v>126</v>
      </c>
      <c r="I3067" s="94">
        <v>113</v>
      </c>
      <c r="J3067" s="94"/>
      <c r="K3067" s="94"/>
      <c r="L3067" s="94"/>
      <c r="M3067" s="688"/>
      <c r="N3067" s="94" t="s">
        <v>162</v>
      </c>
      <c r="O3067" s="94"/>
    </row>
    <row r="3068" s="647" customFormat="1" ht="19" spans="1:15">
      <c r="A3068" s="686" t="s">
        <v>53</v>
      </c>
      <c r="B3068" s="686" t="s">
        <v>169</v>
      </c>
      <c r="C3068" s="94">
        <v>330100023</v>
      </c>
      <c r="D3068" s="94" t="s">
        <v>4320</v>
      </c>
      <c r="E3068" s="94"/>
      <c r="F3068" s="94"/>
      <c r="G3068" s="94" t="s">
        <v>161</v>
      </c>
      <c r="H3068" s="94">
        <v>81</v>
      </c>
      <c r="I3068" s="94">
        <v>73</v>
      </c>
      <c r="J3068" s="94"/>
      <c r="K3068" s="94"/>
      <c r="L3068" s="94"/>
      <c r="M3068" s="688"/>
      <c r="N3068" s="94" t="s">
        <v>162</v>
      </c>
      <c r="O3068" s="94"/>
    </row>
    <row r="3069" s="647" customFormat="1" ht="19" spans="1:15">
      <c r="A3069" s="686" t="s">
        <v>53</v>
      </c>
      <c r="B3069" s="686" t="s">
        <v>169</v>
      </c>
      <c r="C3069" s="94">
        <v>330100024</v>
      </c>
      <c r="D3069" s="94" t="s">
        <v>4321</v>
      </c>
      <c r="E3069" s="94"/>
      <c r="F3069" s="94"/>
      <c r="G3069" s="94" t="s">
        <v>161</v>
      </c>
      <c r="H3069" s="94">
        <v>144</v>
      </c>
      <c r="I3069" s="94">
        <v>130</v>
      </c>
      <c r="J3069" s="94"/>
      <c r="K3069" s="94"/>
      <c r="L3069" s="94"/>
      <c r="M3069" s="688"/>
      <c r="N3069" s="94" t="s">
        <v>162</v>
      </c>
      <c r="O3069" s="94"/>
    </row>
    <row r="3070" s="647" customFormat="1" ht="66.5" spans="1:15">
      <c r="A3070" s="686" t="s">
        <v>53</v>
      </c>
      <c r="B3070" s="686" t="s">
        <v>169</v>
      </c>
      <c r="C3070" s="94">
        <v>330100025</v>
      </c>
      <c r="D3070" s="94" t="s">
        <v>4322</v>
      </c>
      <c r="E3070" s="94" t="s">
        <v>4323</v>
      </c>
      <c r="F3070" s="94"/>
      <c r="G3070" s="94" t="s">
        <v>161</v>
      </c>
      <c r="H3070" s="94">
        <v>350</v>
      </c>
      <c r="I3070" s="94">
        <v>315</v>
      </c>
      <c r="J3070" s="94"/>
      <c r="K3070" s="94"/>
      <c r="L3070" s="94"/>
      <c r="M3070" s="688"/>
      <c r="N3070" s="94" t="s">
        <v>128</v>
      </c>
      <c r="O3070" s="94"/>
    </row>
    <row r="3071" s="647" customFormat="1" ht="19" spans="1:15">
      <c r="A3071" s="686" t="s">
        <v>108</v>
      </c>
      <c r="B3071" s="686" t="s">
        <v>169</v>
      </c>
      <c r="C3071" s="94">
        <v>330100026</v>
      </c>
      <c r="D3071" s="94" t="s">
        <v>4324</v>
      </c>
      <c r="E3071" s="94" t="s">
        <v>4325</v>
      </c>
      <c r="F3071" s="94"/>
      <c r="G3071" s="94" t="s">
        <v>182</v>
      </c>
      <c r="H3071" s="94">
        <v>70</v>
      </c>
      <c r="I3071" s="94">
        <v>63</v>
      </c>
      <c r="J3071" s="94"/>
      <c r="K3071" s="94"/>
      <c r="L3071" s="94"/>
      <c r="M3071" s="688"/>
      <c r="N3071" s="94" t="s">
        <v>118</v>
      </c>
      <c r="O3071" s="94"/>
    </row>
    <row r="3072" s="647" customFormat="1" ht="38" spans="1:15">
      <c r="A3072" s="686" t="s">
        <v>108</v>
      </c>
      <c r="B3072" s="686" t="s">
        <v>169</v>
      </c>
      <c r="C3072" s="94">
        <v>330100027</v>
      </c>
      <c r="D3072" s="94" t="s">
        <v>4326</v>
      </c>
      <c r="E3072" s="94" t="s">
        <v>4327</v>
      </c>
      <c r="F3072" s="94"/>
      <c r="G3072" s="94" t="s">
        <v>161</v>
      </c>
      <c r="H3072" s="94">
        <v>432</v>
      </c>
      <c r="I3072" s="94">
        <v>389</v>
      </c>
      <c r="J3072" s="94"/>
      <c r="K3072" s="94"/>
      <c r="L3072" s="94"/>
      <c r="M3072" s="688"/>
      <c r="N3072" s="94" t="s">
        <v>118</v>
      </c>
      <c r="O3072" s="94"/>
    </row>
    <row r="3073" s="647" customFormat="1" spans="1:17">
      <c r="A3073" s="786" t="s">
        <v>4328</v>
      </c>
      <c r="B3073" s="686" t="s">
        <v>169</v>
      </c>
      <c r="C3073" s="94">
        <v>330100028</v>
      </c>
      <c r="D3073" s="94" t="s">
        <v>4329</v>
      </c>
      <c r="E3073" s="94"/>
      <c r="F3073" s="94"/>
      <c r="G3073" s="94"/>
      <c r="H3073" s="94"/>
      <c r="I3073" s="94"/>
      <c r="J3073" s="94"/>
      <c r="K3073" s="94"/>
      <c r="L3073" s="94"/>
      <c r="M3073" s="688" t="s">
        <v>3333</v>
      </c>
      <c r="N3073" s="94"/>
      <c r="O3073" s="94"/>
    </row>
    <row r="3074" s="647" customFormat="1" spans="1:17">
      <c r="A3074" s="786" t="s">
        <v>4330</v>
      </c>
      <c r="B3074" s="686" t="s">
        <v>169</v>
      </c>
      <c r="C3074" s="94">
        <v>330100029</v>
      </c>
      <c r="D3074" s="94" t="s">
        <v>4331</v>
      </c>
      <c r="E3074" s="94"/>
      <c r="F3074" s="94"/>
      <c r="G3074" s="94"/>
      <c r="H3074" s="94"/>
      <c r="I3074" s="94"/>
      <c r="J3074" s="94"/>
      <c r="K3074" s="94"/>
      <c r="L3074" s="94"/>
      <c r="M3074" s="688" t="s">
        <v>3333</v>
      </c>
      <c r="N3074" s="94"/>
      <c r="O3074" s="94"/>
    </row>
    <row r="3075" s="647" customFormat="1" spans="1:17">
      <c r="A3075" s="786" t="s">
        <v>4330</v>
      </c>
      <c r="B3075" s="686" t="s">
        <v>169</v>
      </c>
      <c r="C3075" s="94">
        <v>330100030</v>
      </c>
      <c r="D3075" s="94" t="s">
        <v>4332</v>
      </c>
      <c r="E3075" s="94"/>
      <c r="F3075" s="94"/>
      <c r="G3075" s="94"/>
      <c r="H3075" s="94"/>
      <c r="I3075" s="94"/>
      <c r="J3075" s="94"/>
      <c r="K3075" s="94"/>
      <c r="L3075" s="94"/>
      <c r="M3075" s="688" t="s">
        <v>3333</v>
      </c>
      <c r="N3075" s="94"/>
      <c r="O3075" s="94"/>
    </row>
    <row r="3076" s="647" customFormat="1" ht="85.5" spans="1:17">
      <c r="A3076" s="756" t="s">
        <v>554</v>
      </c>
      <c r="B3076" s="756" t="s">
        <v>169</v>
      </c>
      <c r="C3076" s="94">
        <v>330100031</v>
      </c>
      <c r="D3076" s="94" t="s">
        <v>4333</v>
      </c>
      <c r="E3076" s="94" t="s">
        <v>4334</v>
      </c>
      <c r="F3076" s="94"/>
      <c r="G3076" s="94" t="s">
        <v>161</v>
      </c>
      <c r="H3076" s="94">
        <v>300</v>
      </c>
      <c r="I3076" s="94">
        <v>300</v>
      </c>
      <c r="J3076" s="94"/>
      <c r="K3076" s="94"/>
      <c r="L3076" s="94"/>
      <c r="M3076" s="688" t="s">
        <v>4335</v>
      </c>
      <c r="N3076" s="94" t="s">
        <v>118</v>
      </c>
      <c r="O3076" s="94"/>
    </row>
    <row r="3077" s="647" customFormat="1" spans="1:17">
      <c r="A3077" s="686"/>
      <c r="B3077" s="686"/>
      <c r="C3077" s="94"/>
      <c r="D3077" s="94" t="s">
        <v>4336</v>
      </c>
      <c r="E3077" s="94"/>
      <c r="F3077" s="94"/>
      <c r="G3077" s="94"/>
      <c r="H3077" s="94" t="s">
        <v>20</v>
      </c>
      <c r="I3077" s="94" t="s">
        <v>20</v>
      </c>
      <c r="J3077" s="94"/>
      <c r="K3077" s="94"/>
      <c r="L3077" s="94"/>
      <c r="M3077" s="688"/>
      <c r="N3077" s="94" t="s">
        <v>20</v>
      </c>
      <c r="O3077" s="94"/>
    </row>
    <row r="3078" s="655" customFormat="1" ht="267" customHeight="1" spans="1:17">
      <c r="A3078" s="792" t="s">
        <v>51</v>
      </c>
      <c r="B3078" s="793"/>
      <c r="C3078" s="94">
        <v>33</v>
      </c>
      <c r="D3078" s="94" t="s">
        <v>4337</v>
      </c>
      <c r="E3078" s="94" t="s">
        <v>4338</v>
      </c>
      <c r="F3078" s="94"/>
      <c r="G3078" s="94"/>
      <c r="H3078" s="94"/>
      <c r="I3078" s="94"/>
      <c r="J3078" s="94"/>
      <c r="K3078" s="94"/>
      <c r="L3078" s="94"/>
      <c r="M3078" s="688"/>
      <c r="N3078" s="94"/>
      <c r="O3078" s="94"/>
      <c r="P3078" s="647"/>
      <c r="Q3078" s="647"/>
    </row>
    <row r="3079" s="647" customFormat="1" spans="1:17">
      <c r="A3079" s="686" t="s">
        <v>23</v>
      </c>
      <c r="B3079" s="686"/>
      <c r="C3079" s="94">
        <v>3302</v>
      </c>
      <c r="D3079" s="94" t="s">
        <v>4339</v>
      </c>
      <c r="E3079" s="94"/>
      <c r="F3079" s="94"/>
      <c r="G3079" s="94"/>
      <c r="H3079" s="94" t="s">
        <v>20</v>
      </c>
      <c r="I3079" s="94" t="s">
        <v>20</v>
      </c>
      <c r="J3079" s="94"/>
      <c r="K3079" s="94"/>
      <c r="L3079" s="94"/>
      <c r="M3079" s="688"/>
      <c r="N3079" s="94" t="s">
        <v>20</v>
      </c>
      <c r="O3079" s="94"/>
    </row>
    <row r="3080" s="647" customFormat="1" ht="76" spans="1:17">
      <c r="A3080" s="686" t="s">
        <v>323</v>
      </c>
      <c r="B3080" s="686"/>
      <c r="C3080" s="94">
        <v>330201</v>
      </c>
      <c r="D3080" s="94" t="s">
        <v>4340</v>
      </c>
      <c r="E3080" s="94"/>
      <c r="F3080" s="94" t="s">
        <v>4341</v>
      </c>
      <c r="G3080" s="94"/>
      <c r="H3080" s="94" t="s">
        <v>20</v>
      </c>
      <c r="I3080" s="94" t="s">
        <v>20</v>
      </c>
      <c r="J3080" s="94"/>
      <c r="K3080" s="94"/>
      <c r="L3080" s="94"/>
      <c r="M3080" s="688"/>
      <c r="N3080" s="94" t="s">
        <v>20</v>
      </c>
      <c r="O3080" s="94"/>
    </row>
    <row r="3081" s="647" customFormat="1" spans="1:17">
      <c r="A3081" s="686" t="s">
        <v>270</v>
      </c>
      <c r="B3081" s="686" t="s">
        <v>169</v>
      </c>
      <c r="C3081" s="94">
        <v>330201001</v>
      </c>
      <c r="D3081" s="94" t="s">
        <v>4342</v>
      </c>
      <c r="E3081" s="94"/>
      <c r="F3081" s="94"/>
      <c r="G3081" s="94"/>
      <c r="H3081" s="94"/>
      <c r="I3081" s="94"/>
      <c r="J3081" s="94"/>
      <c r="K3081" s="94"/>
      <c r="L3081" s="94"/>
      <c r="M3081" s="688" t="s">
        <v>272</v>
      </c>
      <c r="N3081" s="94"/>
      <c r="O3081" s="94"/>
    </row>
    <row r="3082" s="647" customFormat="1" spans="1:17">
      <c r="A3082" s="686" t="s">
        <v>270</v>
      </c>
      <c r="B3082" s="686" t="s">
        <v>169</v>
      </c>
      <c r="C3082" s="94">
        <v>330201002</v>
      </c>
      <c r="D3082" s="94" t="s">
        <v>4343</v>
      </c>
      <c r="E3082" s="94"/>
      <c r="F3082" s="94"/>
      <c r="G3082" s="94"/>
      <c r="H3082" s="94"/>
      <c r="I3082" s="94"/>
      <c r="J3082" s="94"/>
      <c r="K3082" s="94"/>
      <c r="L3082" s="94"/>
      <c r="M3082" s="688" t="s">
        <v>272</v>
      </c>
      <c r="N3082" s="94"/>
      <c r="O3082" s="94"/>
    </row>
    <row r="3083" s="647" customFormat="1" ht="19" spans="1:17">
      <c r="A3083" s="686" t="s">
        <v>270</v>
      </c>
      <c r="B3083" s="686" t="s">
        <v>169</v>
      </c>
      <c r="C3083" s="94">
        <v>330201003</v>
      </c>
      <c r="D3083" s="94" t="s">
        <v>4344</v>
      </c>
      <c r="E3083" s="94"/>
      <c r="F3083" s="94"/>
      <c r="G3083" s="94"/>
      <c r="H3083" s="94"/>
      <c r="I3083" s="94"/>
      <c r="J3083" s="94"/>
      <c r="K3083" s="94"/>
      <c r="L3083" s="94"/>
      <c r="M3083" s="688" t="s">
        <v>272</v>
      </c>
      <c r="N3083" s="94"/>
      <c r="O3083" s="94"/>
    </row>
    <row r="3084" s="647" customFormat="1" spans="1:17">
      <c r="A3084" s="686" t="s">
        <v>270</v>
      </c>
      <c r="B3084" s="686" t="s">
        <v>169</v>
      </c>
      <c r="C3084" s="94">
        <v>330201004</v>
      </c>
      <c r="D3084" s="94" t="s">
        <v>4345</v>
      </c>
      <c r="E3084" s="94"/>
      <c r="F3084" s="94"/>
      <c r="G3084" s="94"/>
      <c r="H3084" s="94"/>
      <c r="I3084" s="94"/>
      <c r="J3084" s="94"/>
      <c r="K3084" s="94"/>
      <c r="L3084" s="94"/>
      <c r="M3084" s="688" t="s">
        <v>272</v>
      </c>
      <c r="N3084" s="94"/>
      <c r="O3084" s="94"/>
    </row>
    <row r="3085" s="647" customFormat="1" spans="1:17">
      <c r="A3085" s="686" t="s">
        <v>270</v>
      </c>
      <c r="B3085" s="686" t="s">
        <v>169</v>
      </c>
      <c r="C3085" s="94">
        <v>330201005</v>
      </c>
      <c r="D3085" s="94" t="s">
        <v>4346</v>
      </c>
      <c r="E3085" s="94"/>
      <c r="F3085" s="94"/>
      <c r="G3085" s="94"/>
      <c r="H3085" s="94"/>
      <c r="I3085" s="94"/>
      <c r="J3085" s="94"/>
      <c r="K3085" s="94"/>
      <c r="L3085" s="94"/>
      <c r="M3085" s="688" t="s">
        <v>272</v>
      </c>
      <c r="N3085" s="94"/>
      <c r="O3085" s="94"/>
    </row>
    <row r="3086" s="647" customFormat="1" spans="1:17">
      <c r="A3086" s="686" t="s">
        <v>270</v>
      </c>
      <c r="B3086" s="686" t="s">
        <v>169</v>
      </c>
      <c r="C3086" s="94">
        <v>330201006</v>
      </c>
      <c r="D3086" s="94" t="s">
        <v>4347</v>
      </c>
      <c r="E3086" s="94"/>
      <c r="F3086" s="94"/>
      <c r="G3086" s="94"/>
      <c r="H3086" s="94"/>
      <c r="I3086" s="94"/>
      <c r="J3086" s="94"/>
      <c r="K3086" s="94"/>
      <c r="L3086" s="94"/>
      <c r="M3086" s="688" t="s">
        <v>272</v>
      </c>
      <c r="N3086" s="94"/>
      <c r="O3086" s="94"/>
    </row>
    <row r="3087" s="647" customFormat="1" ht="19" spans="1:17">
      <c r="A3087" s="686" t="s">
        <v>270</v>
      </c>
      <c r="B3087" s="686" t="s">
        <v>169</v>
      </c>
      <c r="C3087" s="94">
        <v>3302010060</v>
      </c>
      <c r="D3087" s="94" t="s">
        <v>4348</v>
      </c>
      <c r="E3087" s="94"/>
      <c r="F3087" s="94"/>
      <c r="G3087" s="94"/>
      <c r="H3087" s="94"/>
      <c r="I3087" s="94"/>
      <c r="J3087" s="94"/>
      <c r="K3087" s="94"/>
      <c r="L3087" s="94"/>
      <c r="M3087" s="688" t="s">
        <v>272</v>
      </c>
      <c r="N3087" s="94"/>
      <c r="O3087" s="94"/>
    </row>
    <row r="3088" s="647" customFormat="1" spans="1:17">
      <c r="A3088" s="686" t="s">
        <v>270</v>
      </c>
      <c r="B3088" s="686" t="s">
        <v>169</v>
      </c>
      <c r="C3088" s="94">
        <v>330201007</v>
      </c>
      <c r="D3088" s="94" t="s">
        <v>4349</v>
      </c>
      <c r="E3088" s="94"/>
      <c r="F3088" s="94"/>
      <c r="G3088" s="94"/>
      <c r="H3088" s="94"/>
      <c r="I3088" s="94"/>
      <c r="J3088" s="94"/>
      <c r="K3088" s="94"/>
      <c r="L3088" s="94"/>
      <c r="M3088" s="688" t="s">
        <v>272</v>
      </c>
      <c r="N3088" s="94"/>
      <c r="O3088" s="94"/>
    </row>
    <row r="3089" s="647" customFormat="1" spans="1:15">
      <c r="A3089" s="686" t="s">
        <v>270</v>
      </c>
      <c r="B3089" s="686" t="s">
        <v>169</v>
      </c>
      <c r="C3089" s="94">
        <v>330201008</v>
      </c>
      <c r="D3089" s="94" t="s">
        <v>4350</v>
      </c>
      <c r="E3089" s="94"/>
      <c r="F3089" s="94"/>
      <c r="G3089" s="94"/>
      <c r="H3089" s="94"/>
      <c r="I3089" s="94"/>
      <c r="J3089" s="94"/>
      <c r="K3089" s="94"/>
      <c r="L3089" s="94"/>
      <c r="M3089" s="688" t="s">
        <v>272</v>
      </c>
      <c r="N3089" s="94"/>
      <c r="O3089" s="94"/>
    </row>
    <row r="3090" s="647" customFormat="1" spans="1:15">
      <c r="A3090" s="686" t="s">
        <v>270</v>
      </c>
      <c r="B3090" s="686" t="s">
        <v>169</v>
      </c>
      <c r="C3090" s="94">
        <v>330201009</v>
      </c>
      <c r="D3090" s="94" t="s">
        <v>4351</v>
      </c>
      <c r="E3090" s="94"/>
      <c r="F3090" s="94"/>
      <c r="G3090" s="94"/>
      <c r="H3090" s="94"/>
      <c r="I3090" s="94"/>
      <c r="J3090" s="94"/>
      <c r="K3090" s="94"/>
      <c r="L3090" s="94"/>
      <c r="M3090" s="688" t="s">
        <v>272</v>
      </c>
      <c r="N3090" s="94"/>
      <c r="O3090" s="94"/>
    </row>
    <row r="3091" s="647" customFormat="1" ht="19" spans="1:15">
      <c r="A3091" s="686" t="s">
        <v>270</v>
      </c>
      <c r="B3091" s="686" t="s">
        <v>169</v>
      </c>
      <c r="C3091" s="94">
        <v>330201010</v>
      </c>
      <c r="D3091" s="94" t="s">
        <v>4352</v>
      </c>
      <c r="E3091" s="94"/>
      <c r="F3091" s="94"/>
      <c r="G3091" s="94"/>
      <c r="H3091" s="94"/>
      <c r="I3091" s="94"/>
      <c r="J3091" s="94"/>
      <c r="K3091" s="94"/>
      <c r="L3091" s="94"/>
      <c r="M3091" s="688" t="s">
        <v>272</v>
      </c>
      <c r="N3091" s="94"/>
      <c r="O3091" s="94"/>
    </row>
    <row r="3092" s="647" customFormat="1" ht="19" spans="1:15">
      <c r="A3092" s="783" t="s">
        <v>270</v>
      </c>
      <c r="B3092" s="794" t="s">
        <v>169</v>
      </c>
      <c r="C3092" s="94">
        <v>3302010100</v>
      </c>
      <c r="D3092" s="94" t="s">
        <v>4353</v>
      </c>
      <c r="E3092" s="94"/>
      <c r="F3092" s="94"/>
      <c r="G3092" s="94"/>
      <c r="H3092" s="94"/>
      <c r="I3092" s="94"/>
      <c r="J3092" s="94"/>
      <c r="K3092" s="94"/>
      <c r="L3092" s="94"/>
      <c r="M3092" s="688" t="s">
        <v>272</v>
      </c>
      <c r="N3092" s="94"/>
      <c r="O3092" s="94"/>
    </row>
    <row r="3093" s="647" customFormat="1" spans="1:15">
      <c r="A3093" s="686" t="s">
        <v>270</v>
      </c>
      <c r="B3093" s="686" t="s">
        <v>169</v>
      </c>
      <c r="C3093" s="94">
        <v>330201011</v>
      </c>
      <c r="D3093" s="94" t="s">
        <v>4354</v>
      </c>
      <c r="E3093" s="94"/>
      <c r="F3093" s="94"/>
      <c r="G3093" s="94"/>
      <c r="H3093" s="94"/>
      <c r="I3093" s="94"/>
      <c r="J3093" s="94"/>
      <c r="K3093" s="94"/>
      <c r="L3093" s="94"/>
      <c r="M3093" s="688" t="s">
        <v>272</v>
      </c>
      <c r="N3093" s="94"/>
      <c r="O3093" s="94"/>
    </row>
    <row r="3094" s="647" customFormat="1" spans="1:15">
      <c r="A3094" s="686" t="s">
        <v>21</v>
      </c>
      <c r="B3094" s="686" t="s">
        <v>169</v>
      </c>
      <c r="C3094" s="94">
        <v>330201012</v>
      </c>
      <c r="D3094" s="94" t="s">
        <v>4355</v>
      </c>
      <c r="E3094" s="94"/>
      <c r="F3094" s="94"/>
      <c r="G3094" s="94" t="s">
        <v>161</v>
      </c>
      <c r="H3094" s="94">
        <v>2640</v>
      </c>
      <c r="I3094" s="94">
        <v>2244</v>
      </c>
      <c r="J3094" s="94"/>
      <c r="K3094" s="94"/>
      <c r="L3094" s="94"/>
      <c r="M3094" s="688"/>
      <c r="N3094" s="94" t="s">
        <v>162</v>
      </c>
      <c r="O3094" s="94"/>
    </row>
    <row r="3095" s="647" customFormat="1" spans="1:15">
      <c r="A3095" s="686" t="s">
        <v>270</v>
      </c>
      <c r="B3095" s="686" t="s">
        <v>169</v>
      </c>
      <c r="C3095" s="94">
        <v>330201013</v>
      </c>
      <c r="D3095" s="94" t="s">
        <v>4356</v>
      </c>
      <c r="E3095" s="94"/>
      <c r="F3095" s="94"/>
      <c r="G3095" s="94"/>
      <c r="H3095" s="94"/>
      <c r="I3095" s="94"/>
      <c r="J3095" s="94"/>
      <c r="K3095" s="94"/>
      <c r="L3095" s="94"/>
      <c r="M3095" s="688" t="s">
        <v>272</v>
      </c>
      <c r="N3095" s="94"/>
      <c r="O3095" s="94"/>
    </row>
    <row r="3096" s="647" customFormat="1" ht="19" spans="1:15">
      <c r="A3096" s="686" t="s">
        <v>270</v>
      </c>
      <c r="B3096" s="686" t="s">
        <v>169</v>
      </c>
      <c r="C3096" s="94">
        <v>330201014</v>
      </c>
      <c r="D3096" s="94" t="s">
        <v>4357</v>
      </c>
      <c r="E3096" s="94"/>
      <c r="F3096" s="94"/>
      <c r="G3096" s="94"/>
      <c r="H3096" s="94"/>
      <c r="I3096" s="94"/>
      <c r="J3096" s="94"/>
      <c r="K3096" s="94"/>
      <c r="L3096" s="94"/>
      <c r="M3096" s="688" t="s">
        <v>272</v>
      </c>
      <c r="N3096" s="94"/>
      <c r="O3096" s="94"/>
    </row>
    <row r="3097" s="647" customFormat="1" ht="19" spans="1:15">
      <c r="A3097" s="686" t="s">
        <v>270</v>
      </c>
      <c r="B3097" s="686" t="s">
        <v>169</v>
      </c>
      <c r="C3097" s="94">
        <v>3302010140</v>
      </c>
      <c r="D3097" s="94" t="s">
        <v>4358</v>
      </c>
      <c r="E3097" s="94"/>
      <c r="F3097" s="94"/>
      <c r="G3097" s="94"/>
      <c r="H3097" s="94"/>
      <c r="I3097" s="94"/>
      <c r="J3097" s="94"/>
      <c r="K3097" s="94"/>
      <c r="L3097" s="94"/>
      <c r="M3097" s="688" t="s">
        <v>272</v>
      </c>
      <c r="N3097" s="94"/>
      <c r="O3097" s="94"/>
    </row>
    <row r="3098" s="647" customFormat="1" spans="1:15">
      <c r="A3098" s="686" t="s">
        <v>270</v>
      </c>
      <c r="B3098" s="686" t="s">
        <v>169</v>
      </c>
      <c r="C3098" s="94">
        <v>330201015</v>
      </c>
      <c r="D3098" s="94" t="s">
        <v>4359</v>
      </c>
      <c r="E3098" s="94"/>
      <c r="F3098" s="94"/>
      <c r="G3098" s="94"/>
      <c r="H3098" s="94"/>
      <c r="I3098" s="94"/>
      <c r="J3098" s="94"/>
      <c r="K3098" s="94"/>
      <c r="L3098" s="94"/>
      <c r="M3098" s="688" t="s">
        <v>272</v>
      </c>
      <c r="N3098" s="94"/>
      <c r="O3098" s="94"/>
    </row>
    <row r="3099" s="647" customFormat="1" spans="1:15">
      <c r="A3099" s="686" t="s">
        <v>270</v>
      </c>
      <c r="B3099" s="686" t="s">
        <v>169</v>
      </c>
      <c r="C3099" s="94">
        <v>330201016</v>
      </c>
      <c r="D3099" s="94" t="s">
        <v>4360</v>
      </c>
      <c r="E3099" s="94"/>
      <c r="F3099" s="94"/>
      <c r="G3099" s="94"/>
      <c r="H3099" s="94"/>
      <c r="I3099" s="94"/>
      <c r="J3099" s="94"/>
      <c r="K3099" s="94"/>
      <c r="L3099" s="94"/>
      <c r="M3099" s="688" t="s">
        <v>272</v>
      </c>
      <c r="N3099" s="94"/>
      <c r="O3099" s="94"/>
    </row>
    <row r="3100" s="647" customFormat="1" spans="1:15">
      <c r="A3100" s="686" t="s">
        <v>270</v>
      </c>
      <c r="B3100" s="686" t="s">
        <v>169</v>
      </c>
      <c r="C3100" s="94">
        <v>330201017</v>
      </c>
      <c r="D3100" s="94" t="s">
        <v>4361</v>
      </c>
      <c r="E3100" s="94"/>
      <c r="F3100" s="94"/>
      <c r="G3100" s="94"/>
      <c r="H3100" s="94"/>
      <c r="I3100" s="94"/>
      <c r="J3100" s="94"/>
      <c r="K3100" s="94"/>
      <c r="L3100" s="94"/>
      <c r="M3100" s="688" t="s">
        <v>272</v>
      </c>
      <c r="N3100" s="94"/>
      <c r="O3100" s="94"/>
    </row>
    <row r="3101" s="647" customFormat="1" ht="19" spans="1:15">
      <c r="A3101" s="686" t="s">
        <v>270</v>
      </c>
      <c r="B3101" s="686" t="s">
        <v>169</v>
      </c>
      <c r="C3101" s="94">
        <v>330201018</v>
      </c>
      <c r="D3101" s="94" t="s">
        <v>4362</v>
      </c>
      <c r="E3101" s="94"/>
      <c r="F3101" s="94"/>
      <c r="G3101" s="94"/>
      <c r="H3101" s="94"/>
      <c r="I3101" s="94"/>
      <c r="J3101" s="94"/>
      <c r="K3101" s="94"/>
      <c r="L3101" s="94"/>
      <c r="M3101" s="688" t="s">
        <v>272</v>
      </c>
      <c r="N3101" s="94"/>
      <c r="O3101" s="94"/>
    </row>
    <row r="3102" s="647" customFormat="1" spans="1:15">
      <c r="A3102" s="686" t="s">
        <v>270</v>
      </c>
      <c r="B3102" s="686" t="s">
        <v>169</v>
      </c>
      <c r="C3102" s="94">
        <v>330201019</v>
      </c>
      <c r="D3102" s="94" t="s">
        <v>4363</v>
      </c>
      <c r="E3102" s="94"/>
      <c r="F3102" s="94"/>
      <c r="G3102" s="94"/>
      <c r="H3102" s="94"/>
      <c r="I3102" s="94"/>
      <c r="J3102" s="94"/>
      <c r="K3102" s="94"/>
      <c r="L3102" s="94"/>
      <c r="M3102" s="688" t="s">
        <v>272</v>
      </c>
      <c r="N3102" s="94"/>
      <c r="O3102" s="94"/>
    </row>
    <row r="3103" s="647" customFormat="1" ht="19" spans="1:15">
      <c r="A3103" s="686" t="s">
        <v>270</v>
      </c>
      <c r="B3103" s="686" t="s">
        <v>169</v>
      </c>
      <c r="C3103" s="94">
        <v>3302010191</v>
      </c>
      <c r="D3103" s="94" t="s">
        <v>4364</v>
      </c>
      <c r="E3103" s="94"/>
      <c r="F3103" s="94"/>
      <c r="G3103" s="94"/>
      <c r="H3103" s="94"/>
      <c r="I3103" s="94"/>
      <c r="J3103" s="94"/>
      <c r="K3103" s="94"/>
      <c r="L3103" s="94"/>
      <c r="M3103" s="688" t="s">
        <v>272</v>
      </c>
      <c r="N3103" s="94"/>
      <c r="O3103" s="94"/>
    </row>
    <row r="3104" s="647" customFormat="1" spans="1:15">
      <c r="A3104" s="686" t="s">
        <v>270</v>
      </c>
      <c r="B3104" s="686" t="s">
        <v>169</v>
      </c>
      <c r="C3104" s="94">
        <v>330201020</v>
      </c>
      <c r="D3104" s="94" t="s">
        <v>4365</v>
      </c>
      <c r="E3104" s="94"/>
      <c r="F3104" s="94"/>
      <c r="G3104" s="94"/>
      <c r="H3104" s="94"/>
      <c r="I3104" s="94"/>
      <c r="J3104" s="94"/>
      <c r="K3104" s="94"/>
      <c r="L3104" s="94"/>
      <c r="M3104" s="688" t="s">
        <v>272</v>
      </c>
      <c r="N3104" s="94"/>
      <c r="O3104" s="94"/>
    </row>
    <row r="3105" s="647" customFormat="1" ht="19" spans="1:15">
      <c r="A3105" s="686" t="s">
        <v>270</v>
      </c>
      <c r="B3105" s="686" t="s">
        <v>169</v>
      </c>
      <c r="C3105" s="94">
        <v>330201021</v>
      </c>
      <c r="D3105" s="94" t="s">
        <v>4366</v>
      </c>
      <c r="E3105" s="94"/>
      <c r="F3105" s="94"/>
      <c r="G3105" s="94"/>
      <c r="H3105" s="94"/>
      <c r="I3105" s="94"/>
      <c r="J3105" s="94"/>
      <c r="K3105" s="94"/>
      <c r="L3105" s="94"/>
      <c r="M3105" s="688" t="s">
        <v>272</v>
      </c>
      <c r="N3105" s="94"/>
      <c r="O3105" s="94"/>
    </row>
    <row r="3106" s="647" customFormat="1" spans="1:15">
      <c r="A3106" s="686" t="s">
        <v>270</v>
      </c>
      <c r="B3106" s="686" t="s">
        <v>169</v>
      </c>
      <c r="C3106" s="94">
        <v>330201022</v>
      </c>
      <c r="D3106" s="94" t="s">
        <v>4367</v>
      </c>
      <c r="E3106" s="94"/>
      <c r="F3106" s="94"/>
      <c r="G3106" s="94"/>
      <c r="H3106" s="94"/>
      <c r="I3106" s="94"/>
      <c r="J3106" s="94"/>
      <c r="K3106" s="94"/>
      <c r="L3106" s="94"/>
      <c r="M3106" s="688" t="s">
        <v>272</v>
      </c>
      <c r="N3106" s="94"/>
      <c r="O3106" s="94"/>
    </row>
    <row r="3107" s="647" customFormat="1" ht="19" spans="1:15">
      <c r="A3107" s="686" t="s">
        <v>270</v>
      </c>
      <c r="B3107" s="686" t="s">
        <v>169</v>
      </c>
      <c r="C3107" s="94">
        <v>330201023</v>
      </c>
      <c r="D3107" s="94" t="s">
        <v>4368</v>
      </c>
      <c r="E3107" s="94"/>
      <c r="F3107" s="94"/>
      <c r="G3107" s="94"/>
      <c r="H3107" s="94"/>
      <c r="I3107" s="94"/>
      <c r="J3107" s="94"/>
      <c r="K3107" s="94"/>
      <c r="L3107" s="94"/>
      <c r="M3107" s="688" t="s">
        <v>272</v>
      </c>
      <c r="N3107" s="94"/>
      <c r="O3107" s="94"/>
    </row>
    <row r="3108" s="647" customFormat="1" spans="1:15">
      <c r="A3108" s="686" t="s">
        <v>270</v>
      </c>
      <c r="B3108" s="686" t="s">
        <v>169</v>
      </c>
      <c r="C3108" s="94">
        <v>330201024</v>
      </c>
      <c r="D3108" s="94" t="s">
        <v>4369</v>
      </c>
      <c r="E3108" s="94"/>
      <c r="F3108" s="94"/>
      <c r="G3108" s="94"/>
      <c r="H3108" s="94"/>
      <c r="I3108" s="94"/>
      <c r="J3108" s="94"/>
      <c r="K3108" s="94"/>
      <c r="L3108" s="94"/>
      <c r="M3108" s="688" t="s">
        <v>272</v>
      </c>
      <c r="N3108" s="94"/>
      <c r="O3108" s="94"/>
    </row>
    <row r="3109" s="647" customFormat="1" spans="1:15">
      <c r="A3109" s="686" t="s">
        <v>270</v>
      </c>
      <c r="B3109" s="686" t="s">
        <v>169</v>
      </c>
      <c r="C3109" s="94">
        <v>330201025</v>
      </c>
      <c r="D3109" s="94" t="s">
        <v>4370</v>
      </c>
      <c r="E3109" s="94"/>
      <c r="F3109" s="94"/>
      <c r="G3109" s="94"/>
      <c r="H3109" s="94"/>
      <c r="I3109" s="94"/>
      <c r="J3109" s="94"/>
      <c r="K3109" s="94"/>
      <c r="L3109" s="94"/>
      <c r="M3109" s="688" t="s">
        <v>272</v>
      </c>
      <c r="N3109" s="94"/>
      <c r="O3109" s="94"/>
    </row>
    <row r="3110" s="647" customFormat="1" ht="19" spans="1:15">
      <c r="A3110" s="686" t="s">
        <v>270</v>
      </c>
      <c r="B3110" s="686" t="s">
        <v>169</v>
      </c>
      <c r="C3110" s="94">
        <v>330201026</v>
      </c>
      <c r="D3110" s="94" t="s">
        <v>4371</v>
      </c>
      <c r="E3110" s="94"/>
      <c r="F3110" s="94"/>
      <c r="G3110" s="94"/>
      <c r="H3110" s="94"/>
      <c r="I3110" s="94"/>
      <c r="J3110" s="94"/>
      <c r="K3110" s="94"/>
      <c r="L3110" s="94"/>
      <c r="M3110" s="688" t="s">
        <v>272</v>
      </c>
      <c r="N3110" s="94"/>
      <c r="O3110" s="94"/>
    </row>
    <row r="3111" s="647" customFormat="1" spans="1:15">
      <c r="A3111" s="686" t="s">
        <v>270</v>
      </c>
      <c r="B3111" s="686" t="s">
        <v>169</v>
      </c>
      <c r="C3111" s="94">
        <v>330201027</v>
      </c>
      <c r="D3111" s="94" t="s">
        <v>4372</v>
      </c>
      <c r="E3111" s="94"/>
      <c r="F3111" s="94"/>
      <c r="G3111" s="94"/>
      <c r="H3111" s="94"/>
      <c r="I3111" s="94"/>
      <c r="J3111" s="94"/>
      <c r="K3111" s="94"/>
      <c r="L3111" s="94"/>
      <c r="M3111" s="688" t="s">
        <v>272</v>
      </c>
      <c r="N3111" s="94"/>
      <c r="O3111" s="94"/>
    </row>
    <row r="3112" s="647" customFormat="1" spans="1:15">
      <c r="A3112" s="686" t="s">
        <v>270</v>
      </c>
      <c r="B3112" s="686" t="s">
        <v>169</v>
      </c>
      <c r="C3112" s="94">
        <v>330201028</v>
      </c>
      <c r="D3112" s="94" t="s">
        <v>4373</v>
      </c>
      <c r="E3112" s="94"/>
      <c r="F3112" s="94"/>
      <c r="G3112" s="94"/>
      <c r="H3112" s="94"/>
      <c r="I3112" s="94"/>
      <c r="J3112" s="94"/>
      <c r="K3112" s="94"/>
      <c r="L3112" s="94"/>
      <c r="M3112" s="688" t="s">
        <v>272</v>
      </c>
      <c r="N3112" s="94"/>
      <c r="O3112" s="94"/>
    </row>
    <row r="3113" s="647" customFormat="1" spans="1:15">
      <c r="A3113" s="686" t="s">
        <v>270</v>
      </c>
      <c r="B3113" s="686" t="s">
        <v>169</v>
      </c>
      <c r="C3113" s="94">
        <v>330201029</v>
      </c>
      <c r="D3113" s="94" t="s">
        <v>4374</v>
      </c>
      <c r="E3113" s="94"/>
      <c r="F3113" s="94"/>
      <c r="G3113" s="94"/>
      <c r="H3113" s="94"/>
      <c r="I3113" s="94"/>
      <c r="J3113" s="94"/>
      <c r="K3113" s="94"/>
      <c r="L3113" s="94"/>
      <c r="M3113" s="688" t="s">
        <v>272</v>
      </c>
      <c r="N3113" s="94"/>
      <c r="O3113" s="94"/>
    </row>
    <row r="3114" s="647" customFormat="1" ht="19" spans="1:15">
      <c r="A3114" s="686" t="s">
        <v>270</v>
      </c>
      <c r="B3114" s="686" t="s">
        <v>169</v>
      </c>
      <c r="C3114" s="94">
        <v>330201030</v>
      </c>
      <c r="D3114" s="94" t="s">
        <v>4375</v>
      </c>
      <c r="E3114" s="94"/>
      <c r="F3114" s="94"/>
      <c r="G3114" s="94"/>
      <c r="H3114" s="94"/>
      <c r="I3114" s="94"/>
      <c r="J3114" s="94"/>
      <c r="K3114" s="94"/>
      <c r="L3114" s="94"/>
      <c r="M3114" s="688" t="s">
        <v>272</v>
      </c>
      <c r="N3114" s="94"/>
      <c r="O3114" s="94"/>
    </row>
    <row r="3115" s="647" customFormat="1" spans="1:15">
      <c r="A3115" s="686" t="s">
        <v>270</v>
      </c>
      <c r="B3115" s="686" t="s">
        <v>169</v>
      </c>
      <c r="C3115" s="94">
        <v>330201031</v>
      </c>
      <c r="D3115" s="94" t="s">
        <v>4376</v>
      </c>
      <c r="E3115" s="94"/>
      <c r="F3115" s="94"/>
      <c r="G3115" s="94"/>
      <c r="H3115" s="94"/>
      <c r="I3115" s="94"/>
      <c r="J3115" s="94"/>
      <c r="K3115" s="94"/>
      <c r="L3115" s="94"/>
      <c r="M3115" s="688" t="s">
        <v>272</v>
      </c>
      <c r="N3115" s="94"/>
      <c r="O3115" s="94"/>
    </row>
    <row r="3116" s="647" customFormat="1" ht="19" spans="1:15">
      <c r="A3116" s="686" t="s">
        <v>270</v>
      </c>
      <c r="B3116" s="686" t="s">
        <v>169</v>
      </c>
      <c r="C3116" s="94">
        <v>330201032</v>
      </c>
      <c r="D3116" s="94" t="s">
        <v>4377</v>
      </c>
      <c r="E3116" s="94"/>
      <c r="F3116" s="94"/>
      <c r="G3116" s="94"/>
      <c r="H3116" s="94"/>
      <c r="I3116" s="94"/>
      <c r="J3116" s="94"/>
      <c r="K3116" s="94"/>
      <c r="L3116" s="94"/>
      <c r="M3116" s="688" t="s">
        <v>272</v>
      </c>
      <c r="N3116" s="94"/>
      <c r="O3116" s="94"/>
    </row>
    <row r="3117" s="647" customFormat="1" spans="1:15">
      <c r="A3117" s="686" t="s">
        <v>270</v>
      </c>
      <c r="B3117" s="686" t="s">
        <v>169</v>
      </c>
      <c r="C3117" s="94">
        <v>330201033</v>
      </c>
      <c r="D3117" s="94" t="s">
        <v>4378</v>
      </c>
      <c r="E3117" s="94"/>
      <c r="F3117" s="94"/>
      <c r="G3117" s="94"/>
      <c r="H3117" s="94"/>
      <c r="I3117" s="94"/>
      <c r="J3117" s="94"/>
      <c r="K3117" s="94"/>
      <c r="L3117" s="94"/>
      <c r="M3117" s="688" t="s">
        <v>272</v>
      </c>
      <c r="N3117" s="94"/>
      <c r="O3117" s="94"/>
    </row>
    <row r="3118" s="647" customFormat="1" spans="1:15">
      <c r="A3118" s="686" t="s">
        <v>270</v>
      </c>
      <c r="B3118" s="686" t="s">
        <v>169</v>
      </c>
      <c r="C3118" s="94">
        <v>330201034</v>
      </c>
      <c r="D3118" s="94" t="s">
        <v>4379</v>
      </c>
      <c r="E3118" s="94"/>
      <c r="F3118" s="94"/>
      <c r="G3118" s="94"/>
      <c r="H3118" s="94"/>
      <c r="I3118" s="94"/>
      <c r="J3118" s="94"/>
      <c r="K3118" s="94"/>
      <c r="L3118" s="94"/>
      <c r="M3118" s="688" t="s">
        <v>272</v>
      </c>
      <c r="N3118" s="94"/>
      <c r="O3118" s="94"/>
    </row>
    <row r="3119" s="647" customFormat="1" spans="1:15">
      <c r="A3119" s="686" t="s">
        <v>270</v>
      </c>
      <c r="B3119" s="686" t="s">
        <v>169</v>
      </c>
      <c r="C3119" s="94">
        <v>330201035</v>
      </c>
      <c r="D3119" s="94" t="s">
        <v>4380</v>
      </c>
      <c r="E3119" s="94"/>
      <c r="F3119" s="94"/>
      <c r="G3119" s="94"/>
      <c r="H3119" s="94"/>
      <c r="I3119" s="94"/>
      <c r="J3119" s="94"/>
      <c r="K3119" s="94"/>
      <c r="L3119" s="94"/>
      <c r="M3119" s="688" t="s">
        <v>272</v>
      </c>
      <c r="N3119" s="94"/>
      <c r="O3119" s="94"/>
    </row>
    <row r="3120" s="647" customFormat="1" spans="1:15">
      <c r="A3120" s="686" t="s">
        <v>270</v>
      </c>
      <c r="B3120" s="686" t="s">
        <v>169</v>
      </c>
      <c r="C3120" s="94">
        <v>330201036</v>
      </c>
      <c r="D3120" s="94" t="s">
        <v>4381</v>
      </c>
      <c r="E3120" s="94"/>
      <c r="F3120" s="94"/>
      <c r="G3120" s="94"/>
      <c r="H3120" s="94"/>
      <c r="I3120" s="94"/>
      <c r="J3120" s="94"/>
      <c r="K3120" s="94"/>
      <c r="L3120" s="94"/>
      <c r="M3120" s="688" t="s">
        <v>272</v>
      </c>
      <c r="N3120" s="94"/>
      <c r="O3120" s="94"/>
    </row>
    <row r="3121" s="647" customFormat="1" spans="1:15">
      <c r="A3121" s="686" t="s">
        <v>270</v>
      </c>
      <c r="B3121" s="686" t="s">
        <v>169</v>
      </c>
      <c r="C3121" s="94">
        <v>330201037</v>
      </c>
      <c r="D3121" s="94" t="s">
        <v>4382</v>
      </c>
      <c r="E3121" s="94"/>
      <c r="F3121" s="94"/>
      <c r="G3121" s="94"/>
      <c r="H3121" s="94"/>
      <c r="I3121" s="94"/>
      <c r="J3121" s="94"/>
      <c r="K3121" s="94"/>
      <c r="L3121" s="94"/>
      <c r="M3121" s="688" t="s">
        <v>272</v>
      </c>
      <c r="N3121" s="94"/>
      <c r="O3121" s="94"/>
    </row>
    <row r="3122" s="647" customFormat="1" spans="1:15">
      <c r="A3122" s="686" t="s">
        <v>270</v>
      </c>
      <c r="B3122" s="686" t="s">
        <v>169</v>
      </c>
      <c r="C3122" s="94">
        <v>330201038</v>
      </c>
      <c r="D3122" s="94" t="s">
        <v>4383</v>
      </c>
      <c r="E3122" s="94"/>
      <c r="F3122" s="94"/>
      <c r="G3122" s="94"/>
      <c r="H3122" s="94"/>
      <c r="I3122" s="94"/>
      <c r="J3122" s="94"/>
      <c r="K3122" s="94"/>
      <c r="L3122" s="94"/>
      <c r="M3122" s="688" t="s">
        <v>272</v>
      </c>
      <c r="N3122" s="94"/>
      <c r="O3122" s="94"/>
    </row>
    <row r="3123" s="647" customFormat="1" spans="1:15">
      <c r="A3123" s="686" t="s">
        <v>270</v>
      </c>
      <c r="B3123" s="686" t="s">
        <v>169</v>
      </c>
      <c r="C3123" s="94">
        <v>330201039</v>
      </c>
      <c r="D3123" s="94" t="s">
        <v>4384</v>
      </c>
      <c r="E3123" s="94"/>
      <c r="F3123" s="94"/>
      <c r="G3123" s="94"/>
      <c r="H3123" s="94"/>
      <c r="I3123" s="94"/>
      <c r="J3123" s="94"/>
      <c r="K3123" s="94"/>
      <c r="L3123" s="94"/>
      <c r="M3123" s="688" t="s">
        <v>272</v>
      </c>
      <c r="N3123" s="94"/>
      <c r="O3123" s="94"/>
    </row>
    <row r="3124" s="647" customFormat="1" ht="19" spans="1:15">
      <c r="A3124" s="686" t="s">
        <v>270</v>
      </c>
      <c r="B3124" s="686" t="s">
        <v>169</v>
      </c>
      <c r="C3124" s="94">
        <v>330201040</v>
      </c>
      <c r="D3124" s="94" t="s">
        <v>4385</v>
      </c>
      <c r="E3124" s="94"/>
      <c r="F3124" s="94"/>
      <c r="G3124" s="94"/>
      <c r="H3124" s="94"/>
      <c r="I3124" s="94"/>
      <c r="J3124" s="94"/>
      <c r="K3124" s="94"/>
      <c r="L3124" s="94"/>
      <c r="M3124" s="688" t="s">
        <v>272</v>
      </c>
      <c r="N3124" s="94"/>
      <c r="O3124" s="94"/>
    </row>
    <row r="3125" s="647" customFormat="1" spans="1:15">
      <c r="A3125" s="686" t="s">
        <v>270</v>
      </c>
      <c r="B3125" s="686" t="s">
        <v>169</v>
      </c>
      <c r="C3125" s="94">
        <v>330201041</v>
      </c>
      <c r="D3125" s="94" t="s">
        <v>4386</v>
      </c>
      <c r="E3125" s="94"/>
      <c r="F3125" s="94"/>
      <c r="G3125" s="94"/>
      <c r="H3125" s="94"/>
      <c r="I3125" s="94"/>
      <c r="J3125" s="94"/>
      <c r="K3125" s="94"/>
      <c r="L3125" s="94"/>
      <c r="M3125" s="688" t="s">
        <v>272</v>
      </c>
      <c r="N3125" s="94"/>
      <c r="O3125" s="94"/>
    </row>
    <row r="3126" s="647" customFormat="1" ht="19" spans="1:15">
      <c r="A3126" s="686" t="s">
        <v>270</v>
      </c>
      <c r="B3126" s="686" t="s">
        <v>169</v>
      </c>
      <c r="C3126" s="94">
        <v>330201042</v>
      </c>
      <c r="D3126" s="94" t="s">
        <v>4387</v>
      </c>
      <c r="E3126" s="94"/>
      <c r="F3126" s="94"/>
      <c r="G3126" s="94"/>
      <c r="H3126" s="94"/>
      <c r="I3126" s="94"/>
      <c r="J3126" s="94"/>
      <c r="K3126" s="94"/>
      <c r="L3126" s="94"/>
      <c r="M3126" s="688" t="s">
        <v>272</v>
      </c>
      <c r="N3126" s="94"/>
      <c r="O3126" s="94"/>
    </row>
    <row r="3127" s="647" customFormat="1" ht="19" spans="1:15">
      <c r="A3127" s="686" t="s">
        <v>270</v>
      </c>
      <c r="B3127" s="686" t="s">
        <v>169</v>
      </c>
      <c r="C3127" s="94">
        <v>330201043</v>
      </c>
      <c r="D3127" s="94" t="s">
        <v>4388</v>
      </c>
      <c r="E3127" s="94"/>
      <c r="F3127" s="94"/>
      <c r="G3127" s="94"/>
      <c r="H3127" s="94"/>
      <c r="I3127" s="94"/>
      <c r="J3127" s="94"/>
      <c r="K3127" s="94"/>
      <c r="L3127" s="94"/>
      <c r="M3127" s="688" t="s">
        <v>272</v>
      </c>
      <c r="N3127" s="94"/>
      <c r="O3127" s="94"/>
    </row>
    <row r="3128" s="647" customFormat="1" spans="1:15">
      <c r="A3128" s="686" t="s">
        <v>270</v>
      </c>
      <c r="B3128" s="686" t="s">
        <v>169</v>
      </c>
      <c r="C3128" s="94">
        <v>330201044</v>
      </c>
      <c r="D3128" s="94" t="s">
        <v>4389</v>
      </c>
      <c r="E3128" s="94"/>
      <c r="F3128" s="94"/>
      <c r="G3128" s="94"/>
      <c r="H3128" s="94"/>
      <c r="I3128" s="94"/>
      <c r="J3128" s="94"/>
      <c r="K3128" s="94"/>
      <c r="L3128" s="94"/>
      <c r="M3128" s="688" t="s">
        <v>272</v>
      </c>
      <c r="N3128" s="94"/>
      <c r="O3128" s="94"/>
    </row>
    <row r="3129" s="647" customFormat="1" ht="19" spans="1:15">
      <c r="A3129" s="686" t="s">
        <v>270</v>
      </c>
      <c r="B3129" s="686" t="s">
        <v>169</v>
      </c>
      <c r="C3129" s="94">
        <v>330201045</v>
      </c>
      <c r="D3129" s="94" t="s">
        <v>4390</v>
      </c>
      <c r="E3129" s="94"/>
      <c r="F3129" s="94"/>
      <c r="G3129" s="94"/>
      <c r="H3129" s="94"/>
      <c r="I3129" s="94"/>
      <c r="J3129" s="94"/>
      <c r="K3129" s="94"/>
      <c r="L3129" s="94"/>
      <c r="M3129" s="688" t="s">
        <v>272</v>
      </c>
      <c r="N3129" s="94"/>
      <c r="O3129" s="94"/>
    </row>
    <row r="3130" s="647" customFormat="1" ht="19" spans="1:15">
      <c r="A3130" s="686" t="s">
        <v>270</v>
      </c>
      <c r="B3130" s="686" t="s">
        <v>169</v>
      </c>
      <c r="C3130" s="94">
        <v>330201046</v>
      </c>
      <c r="D3130" s="94" t="s">
        <v>4391</v>
      </c>
      <c r="E3130" s="94"/>
      <c r="F3130" s="94"/>
      <c r="G3130" s="94"/>
      <c r="H3130" s="94"/>
      <c r="I3130" s="94"/>
      <c r="J3130" s="94"/>
      <c r="K3130" s="94"/>
      <c r="L3130" s="94"/>
      <c r="M3130" s="688" t="s">
        <v>272</v>
      </c>
      <c r="N3130" s="94"/>
      <c r="O3130" s="94"/>
    </row>
    <row r="3131" s="647" customFormat="1" ht="19" spans="1:15">
      <c r="A3131" s="686" t="s">
        <v>270</v>
      </c>
      <c r="B3131" s="686" t="s">
        <v>169</v>
      </c>
      <c r="C3131" s="94">
        <v>330201047</v>
      </c>
      <c r="D3131" s="94" t="s">
        <v>4392</v>
      </c>
      <c r="E3131" s="94"/>
      <c r="F3131" s="94"/>
      <c r="G3131" s="94"/>
      <c r="H3131" s="94"/>
      <c r="I3131" s="94"/>
      <c r="J3131" s="94"/>
      <c r="K3131" s="94"/>
      <c r="L3131" s="94"/>
      <c r="M3131" s="688" t="s">
        <v>272</v>
      </c>
      <c r="N3131" s="94"/>
      <c r="O3131" s="94"/>
    </row>
    <row r="3132" s="647" customFormat="1" ht="19" spans="1:15">
      <c r="A3132" s="686" t="s">
        <v>270</v>
      </c>
      <c r="B3132" s="686" t="s">
        <v>169</v>
      </c>
      <c r="C3132" s="94">
        <v>330201048</v>
      </c>
      <c r="D3132" s="94" t="s">
        <v>4393</v>
      </c>
      <c r="E3132" s="94"/>
      <c r="F3132" s="94"/>
      <c r="G3132" s="94"/>
      <c r="H3132" s="94"/>
      <c r="I3132" s="94"/>
      <c r="J3132" s="94"/>
      <c r="K3132" s="94"/>
      <c r="L3132" s="94"/>
      <c r="M3132" s="688" t="s">
        <v>272</v>
      </c>
      <c r="N3132" s="94"/>
      <c r="O3132" s="94"/>
    </row>
    <row r="3133" s="647" customFormat="1" spans="1:15">
      <c r="A3133" s="686" t="s">
        <v>270</v>
      </c>
      <c r="B3133" s="686" t="s">
        <v>169</v>
      </c>
      <c r="C3133" s="94">
        <v>330201049</v>
      </c>
      <c r="D3133" s="94" t="s">
        <v>4394</v>
      </c>
      <c r="E3133" s="94"/>
      <c r="F3133" s="94"/>
      <c r="G3133" s="94"/>
      <c r="H3133" s="94"/>
      <c r="I3133" s="94"/>
      <c r="J3133" s="94"/>
      <c r="K3133" s="94"/>
      <c r="L3133" s="94"/>
      <c r="M3133" s="688" t="s">
        <v>272</v>
      </c>
      <c r="N3133" s="94"/>
      <c r="O3133" s="94"/>
    </row>
    <row r="3134" s="647" customFormat="1" spans="1:15">
      <c r="A3134" s="686" t="s">
        <v>270</v>
      </c>
      <c r="B3134" s="686" t="s">
        <v>169</v>
      </c>
      <c r="C3134" s="94">
        <v>330201050</v>
      </c>
      <c r="D3134" s="94" t="s">
        <v>4395</v>
      </c>
      <c r="E3134" s="94"/>
      <c r="F3134" s="94"/>
      <c r="G3134" s="94"/>
      <c r="H3134" s="94"/>
      <c r="I3134" s="94"/>
      <c r="J3134" s="94"/>
      <c r="K3134" s="94"/>
      <c r="L3134" s="94"/>
      <c r="M3134" s="688" t="s">
        <v>272</v>
      </c>
      <c r="N3134" s="94"/>
      <c r="O3134" s="94"/>
    </row>
    <row r="3135" s="647" customFormat="1" spans="1:15">
      <c r="A3135" s="686" t="s">
        <v>270</v>
      </c>
      <c r="B3135" s="686" t="s">
        <v>169</v>
      </c>
      <c r="C3135" s="94">
        <v>330201051</v>
      </c>
      <c r="D3135" s="94" t="s">
        <v>4396</v>
      </c>
      <c r="E3135" s="94"/>
      <c r="F3135" s="94"/>
      <c r="G3135" s="94"/>
      <c r="H3135" s="94"/>
      <c r="I3135" s="94"/>
      <c r="J3135" s="94"/>
      <c r="K3135" s="94"/>
      <c r="L3135" s="94"/>
      <c r="M3135" s="688" t="s">
        <v>272</v>
      </c>
      <c r="N3135" s="94"/>
      <c r="O3135" s="94"/>
    </row>
    <row r="3136" s="647" customFormat="1" spans="1:15">
      <c r="A3136" s="686" t="s">
        <v>270</v>
      </c>
      <c r="B3136" s="686" t="s">
        <v>169</v>
      </c>
      <c r="C3136" s="94">
        <v>330201052</v>
      </c>
      <c r="D3136" s="94" t="s">
        <v>4397</v>
      </c>
      <c r="E3136" s="94"/>
      <c r="F3136" s="94"/>
      <c r="G3136" s="94"/>
      <c r="H3136" s="94"/>
      <c r="I3136" s="94"/>
      <c r="J3136" s="94"/>
      <c r="K3136" s="94"/>
      <c r="L3136" s="94"/>
      <c r="M3136" s="688" t="s">
        <v>272</v>
      </c>
      <c r="N3136" s="94"/>
      <c r="O3136" s="94"/>
    </row>
    <row r="3137" s="647" customFormat="1" spans="1:15">
      <c r="A3137" s="686" t="s">
        <v>270</v>
      </c>
      <c r="B3137" s="686" t="s">
        <v>169</v>
      </c>
      <c r="C3137" s="94">
        <v>330201053</v>
      </c>
      <c r="D3137" s="94" t="s">
        <v>4398</v>
      </c>
      <c r="E3137" s="94"/>
      <c r="F3137" s="94"/>
      <c r="G3137" s="94"/>
      <c r="H3137" s="94"/>
      <c r="I3137" s="94"/>
      <c r="J3137" s="94"/>
      <c r="K3137" s="94"/>
      <c r="L3137" s="94"/>
      <c r="M3137" s="688" t="s">
        <v>272</v>
      </c>
      <c r="N3137" s="94"/>
      <c r="O3137" s="94"/>
    </row>
    <row r="3138" s="647" customFormat="1" spans="1:15">
      <c r="A3138" s="686" t="s">
        <v>270</v>
      </c>
      <c r="B3138" s="686" t="s">
        <v>169</v>
      </c>
      <c r="C3138" s="94">
        <v>330201054</v>
      </c>
      <c r="D3138" s="94" t="s">
        <v>4399</v>
      </c>
      <c r="E3138" s="94"/>
      <c r="F3138" s="94"/>
      <c r="G3138" s="94"/>
      <c r="H3138" s="94"/>
      <c r="I3138" s="94"/>
      <c r="J3138" s="94"/>
      <c r="K3138" s="94"/>
      <c r="L3138" s="94"/>
      <c r="M3138" s="688" t="s">
        <v>272</v>
      </c>
      <c r="N3138" s="94"/>
      <c r="O3138" s="94"/>
    </row>
    <row r="3139" s="647" customFormat="1" spans="1:15">
      <c r="A3139" s="686" t="s">
        <v>270</v>
      </c>
      <c r="B3139" s="686" t="s">
        <v>169</v>
      </c>
      <c r="C3139" s="94">
        <v>330201055</v>
      </c>
      <c r="D3139" s="94" t="s">
        <v>4400</v>
      </c>
      <c r="E3139" s="94"/>
      <c r="F3139" s="94"/>
      <c r="G3139" s="94"/>
      <c r="H3139" s="94"/>
      <c r="I3139" s="94"/>
      <c r="J3139" s="94"/>
      <c r="K3139" s="94"/>
      <c r="L3139" s="94"/>
      <c r="M3139" s="688" t="s">
        <v>272</v>
      </c>
      <c r="N3139" s="94"/>
      <c r="O3139" s="94"/>
    </row>
    <row r="3140" s="647" customFormat="1" ht="19" spans="1:15">
      <c r="A3140" s="686" t="s">
        <v>270</v>
      </c>
      <c r="B3140" s="686" t="s">
        <v>169</v>
      </c>
      <c r="C3140" s="94">
        <v>330201056</v>
      </c>
      <c r="D3140" s="94" t="s">
        <v>4401</v>
      </c>
      <c r="E3140" s="94"/>
      <c r="F3140" s="94"/>
      <c r="G3140" s="94"/>
      <c r="H3140" s="94"/>
      <c r="I3140" s="94"/>
      <c r="J3140" s="94"/>
      <c r="K3140" s="94"/>
      <c r="L3140" s="94"/>
      <c r="M3140" s="688" t="s">
        <v>272</v>
      </c>
      <c r="N3140" s="94"/>
      <c r="O3140" s="94"/>
    </row>
    <row r="3141" s="647" customFormat="1" spans="1:15">
      <c r="A3141" s="686" t="s">
        <v>270</v>
      </c>
      <c r="B3141" s="686" t="s">
        <v>169</v>
      </c>
      <c r="C3141" s="94">
        <v>330201057</v>
      </c>
      <c r="D3141" s="94" t="s">
        <v>4402</v>
      </c>
      <c r="E3141" s="94"/>
      <c r="F3141" s="94"/>
      <c r="G3141" s="94"/>
      <c r="H3141" s="94"/>
      <c r="I3141" s="94"/>
      <c r="J3141" s="94"/>
      <c r="K3141" s="94"/>
      <c r="L3141" s="94"/>
      <c r="M3141" s="688" t="s">
        <v>272</v>
      </c>
      <c r="N3141" s="94"/>
      <c r="O3141" s="94"/>
    </row>
    <row r="3142" s="647" customFormat="1" spans="1:15">
      <c r="A3142" s="686" t="s">
        <v>270</v>
      </c>
      <c r="B3142" s="686" t="s">
        <v>169</v>
      </c>
      <c r="C3142" s="94">
        <v>330201058</v>
      </c>
      <c r="D3142" s="94" t="s">
        <v>4403</v>
      </c>
      <c r="E3142" s="94"/>
      <c r="F3142" s="94"/>
      <c r="G3142" s="94"/>
      <c r="H3142" s="94"/>
      <c r="I3142" s="94"/>
      <c r="J3142" s="94"/>
      <c r="K3142" s="94"/>
      <c r="L3142" s="94"/>
      <c r="M3142" s="688" t="s">
        <v>272</v>
      </c>
      <c r="N3142" s="94"/>
      <c r="O3142" s="94"/>
    </row>
    <row r="3143" s="647" customFormat="1" ht="19" spans="1:15">
      <c r="A3143" s="686" t="s">
        <v>270</v>
      </c>
      <c r="B3143" s="686" t="s">
        <v>169</v>
      </c>
      <c r="C3143" s="94">
        <v>330201059</v>
      </c>
      <c r="D3143" s="94" t="s">
        <v>4404</v>
      </c>
      <c r="E3143" s="94"/>
      <c r="F3143" s="94"/>
      <c r="G3143" s="94"/>
      <c r="H3143" s="94"/>
      <c r="I3143" s="94"/>
      <c r="J3143" s="94"/>
      <c r="K3143" s="94"/>
      <c r="L3143" s="94"/>
      <c r="M3143" s="688" t="s">
        <v>272</v>
      </c>
      <c r="N3143" s="94"/>
      <c r="O3143" s="94"/>
    </row>
    <row r="3144" s="647" customFormat="1" ht="19" spans="1:15">
      <c r="A3144" s="686" t="s">
        <v>270</v>
      </c>
      <c r="B3144" s="686" t="s">
        <v>169</v>
      </c>
      <c r="C3144" s="94">
        <v>330201060</v>
      </c>
      <c r="D3144" s="94" t="s">
        <v>4405</v>
      </c>
      <c r="E3144" s="94"/>
      <c r="F3144" s="94"/>
      <c r="G3144" s="94"/>
      <c r="H3144" s="94"/>
      <c r="I3144" s="94"/>
      <c r="J3144" s="94"/>
      <c r="K3144" s="94"/>
      <c r="L3144" s="94"/>
      <c r="M3144" s="688" t="s">
        <v>272</v>
      </c>
      <c r="N3144" s="94"/>
      <c r="O3144" s="94"/>
    </row>
    <row r="3145" s="647" customFormat="1" ht="19" spans="1:15">
      <c r="A3145" s="686" t="s">
        <v>270</v>
      </c>
      <c r="B3145" s="686" t="s">
        <v>169</v>
      </c>
      <c r="C3145" s="94">
        <v>3302010601</v>
      </c>
      <c r="D3145" s="94" t="s">
        <v>4406</v>
      </c>
      <c r="E3145" s="94"/>
      <c r="F3145" s="94"/>
      <c r="G3145" s="94"/>
      <c r="H3145" s="94"/>
      <c r="I3145" s="94"/>
      <c r="J3145" s="94"/>
      <c r="K3145" s="94"/>
      <c r="L3145" s="94"/>
      <c r="M3145" s="688" t="s">
        <v>272</v>
      </c>
      <c r="N3145" s="94"/>
      <c r="O3145" s="94"/>
    </row>
    <row r="3146" s="647" customFormat="1" ht="19" spans="1:15">
      <c r="A3146" s="704" t="s">
        <v>51</v>
      </c>
      <c r="B3146" s="686" t="s">
        <v>169</v>
      </c>
      <c r="C3146" s="94">
        <v>330201061</v>
      </c>
      <c r="D3146" s="94" t="s">
        <v>4407</v>
      </c>
      <c r="E3146" s="94"/>
      <c r="F3146" s="94"/>
      <c r="G3146" s="94"/>
      <c r="H3146" s="94"/>
      <c r="I3146" s="94"/>
      <c r="J3146" s="94"/>
      <c r="K3146" s="94"/>
      <c r="L3146" s="94"/>
      <c r="M3146" s="688" t="s">
        <v>106</v>
      </c>
      <c r="N3146" s="94"/>
      <c r="O3146" s="94"/>
    </row>
    <row r="3147" s="647" customFormat="1" spans="1:15">
      <c r="A3147" s="783" t="s">
        <v>270</v>
      </c>
      <c r="B3147" s="704" t="s">
        <v>169</v>
      </c>
      <c r="C3147" s="94">
        <v>330201062</v>
      </c>
      <c r="D3147" s="94" t="s">
        <v>4408</v>
      </c>
      <c r="E3147" s="94"/>
      <c r="F3147" s="94"/>
      <c r="G3147" s="94"/>
      <c r="H3147" s="94"/>
      <c r="I3147" s="94"/>
      <c r="J3147" s="94"/>
      <c r="K3147" s="94"/>
      <c r="L3147" s="94"/>
      <c r="M3147" s="688" t="s">
        <v>272</v>
      </c>
      <c r="N3147" s="94"/>
      <c r="O3147" s="94"/>
    </row>
    <row r="3148" s="647" customFormat="1" ht="19" spans="1:15">
      <c r="A3148" s="686" t="s">
        <v>270</v>
      </c>
      <c r="B3148" s="686" t="s">
        <v>169</v>
      </c>
      <c r="C3148" s="94" t="s">
        <v>4409</v>
      </c>
      <c r="D3148" s="94" t="s">
        <v>4410</v>
      </c>
      <c r="E3148" s="94"/>
      <c r="F3148" s="94"/>
      <c r="G3148" s="94"/>
      <c r="H3148" s="94"/>
      <c r="I3148" s="94"/>
      <c r="J3148" s="94"/>
      <c r="K3148" s="94"/>
      <c r="L3148" s="94"/>
      <c r="M3148" s="688" t="s">
        <v>272</v>
      </c>
      <c r="N3148" s="94"/>
      <c r="O3148" s="94"/>
    </row>
    <row r="3149" s="647" customFormat="1" spans="1:15">
      <c r="A3149" s="686" t="s">
        <v>270</v>
      </c>
      <c r="B3149" s="686" t="s">
        <v>169</v>
      </c>
      <c r="C3149" s="94" t="s">
        <v>4411</v>
      </c>
      <c r="D3149" s="94" t="s">
        <v>4412</v>
      </c>
      <c r="E3149" s="94"/>
      <c r="F3149" s="94"/>
      <c r="G3149" s="94"/>
      <c r="H3149" s="94"/>
      <c r="I3149" s="94"/>
      <c r="J3149" s="94"/>
      <c r="K3149" s="94"/>
      <c r="L3149" s="94"/>
      <c r="M3149" s="688" t="s">
        <v>272</v>
      </c>
      <c r="N3149" s="94"/>
      <c r="O3149" s="94"/>
    </row>
    <row r="3150" s="647" customFormat="1" spans="1:15">
      <c r="A3150" s="686" t="s">
        <v>270</v>
      </c>
      <c r="B3150" s="686" t="s">
        <v>169</v>
      </c>
      <c r="C3150" s="94" t="s">
        <v>4413</v>
      </c>
      <c r="D3150" s="94" t="s">
        <v>4414</v>
      </c>
      <c r="E3150" s="94"/>
      <c r="F3150" s="94"/>
      <c r="G3150" s="94"/>
      <c r="H3150" s="94"/>
      <c r="I3150" s="94"/>
      <c r="J3150" s="94"/>
      <c r="K3150" s="94"/>
      <c r="L3150" s="94"/>
      <c r="M3150" s="688" t="s">
        <v>272</v>
      </c>
      <c r="N3150" s="94"/>
      <c r="O3150" s="94"/>
    </row>
    <row r="3151" s="647" customFormat="1" spans="1:15">
      <c r="A3151" s="686" t="s">
        <v>270</v>
      </c>
      <c r="B3151" s="686"/>
      <c r="C3151" s="94">
        <v>330202</v>
      </c>
      <c r="D3151" s="94" t="s">
        <v>4415</v>
      </c>
      <c r="E3151" s="94"/>
      <c r="F3151" s="94"/>
      <c r="G3151" s="94"/>
      <c r="H3151" s="94"/>
      <c r="I3151" s="94"/>
      <c r="J3151" s="94"/>
      <c r="K3151" s="94"/>
      <c r="L3151" s="94"/>
      <c r="M3151" s="688" t="s">
        <v>272</v>
      </c>
      <c r="N3151" s="94"/>
      <c r="O3151" s="94"/>
    </row>
    <row r="3152" s="647" customFormat="1" ht="19" spans="1:15">
      <c r="A3152" s="686" t="s">
        <v>270</v>
      </c>
      <c r="B3152" s="686" t="s">
        <v>169</v>
      </c>
      <c r="C3152" s="94">
        <v>330202001</v>
      </c>
      <c r="D3152" s="94" t="s">
        <v>4416</v>
      </c>
      <c r="E3152" s="94"/>
      <c r="F3152" s="94"/>
      <c r="G3152" s="94"/>
      <c r="H3152" s="94"/>
      <c r="I3152" s="94"/>
      <c r="J3152" s="94"/>
      <c r="K3152" s="94"/>
      <c r="L3152" s="94"/>
      <c r="M3152" s="688" t="s">
        <v>272</v>
      </c>
      <c r="N3152" s="94"/>
      <c r="O3152" s="94"/>
    </row>
    <row r="3153" s="647" customFormat="1" ht="19" spans="1:15">
      <c r="A3153" s="686" t="s">
        <v>270</v>
      </c>
      <c r="B3153" s="686" t="s">
        <v>169</v>
      </c>
      <c r="C3153" s="94">
        <v>330202002</v>
      </c>
      <c r="D3153" s="94" t="s">
        <v>4417</v>
      </c>
      <c r="E3153" s="94"/>
      <c r="F3153" s="94"/>
      <c r="G3153" s="94"/>
      <c r="H3153" s="94"/>
      <c r="I3153" s="94"/>
      <c r="J3153" s="94"/>
      <c r="K3153" s="94"/>
      <c r="L3153" s="94"/>
      <c r="M3153" s="688" t="s">
        <v>272</v>
      </c>
      <c r="N3153" s="94"/>
      <c r="O3153" s="94"/>
    </row>
    <row r="3154" s="647" customFormat="1" spans="1:15">
      <c r="A3154" s="686" t="s">
        <v>270</v>
      </c>
      <c r="B3154" s="686" t="s">
        <v>169</v>
      </c>
      <c r="C3154" s="94">
        <v>330202003</v>
      </c>
      <c r="D3154" s="94" t="s">
        <v>4418</v>
      </c>
      <c r="E3154" s="94"/>
      <c r="F3154" s="94"/>
      <c r="G3154" s="94"/>
      <c r="H3154" s="94"/>
      <c r="I3154" s="94"/>
      <c r="J3154" s="94"/>
      <c r="K3154" s="94"/>
      <c r="L3154" s="94"/>
      <c r="M3154" s="688" t="s">
        <v>272</v>
      </c>
      <c r="N3154" s="94"/>
      <c r="O3154" s="94"/>
    </row>
    <row r="3155" s="647" customFormat="1" ht="19" spans="1:15">
      <c r="A3155" s="686" t="s">
        <v>270</v>
      </c>
      <c r="B3155" s="686" t="s">
        <v>169</v>
      </c>
      <c r="C3155" s="94">
        <v>330202004</v>
      </c>
      <c r="D3155" s="94" t="s">
        <v>4419</v>
      </c>
      <c r="E3155" s="94"/>
      <c r="F3155" s="94"/>
      <c r="G3155" s="94"/>
      <c r="H3155" s="94"/>
      <c r="I3155" s="94"/>
      <c r="J3155" s="94"/>
      <c r="K3155" s="94"/>
      <c r="L3155" s="94"/>
      <c r="M3155" s="688" t="s">
        <v>272</v>
      </c>
      <c r="N3155" s="94"/>
      <c r="O3155" s="94"/>
    </row>
    <row r="3156" s="647" customFormat="1" ht="19" spans="1:15">
      <c r="A3156" s="686" t="s">
        <v>270</v>
      </c>
      <c r="B3156" s="686" t="s">
        <v>169</v>
      </c>
      <c r="C3156" s="94">
        <v>330202005</v>
      </c>
      <c r="D3156" s="94" t="s">
        <v>4420</v>
      </c>
      <c r="E3156" s="94"/>
      <c r="F3156" s="94"/>
      <c r="G3156" s="94"/>
      <c r="H3156" s="94"/>
      <c r="I3156" s="94"/>
      <c r="J3156" s="94"/>
      <c r="K3156" s="94"/>
      <c r="L3156" s="94"/>
      <c r="M3156" s="688" t="s">
        <v>272</v>
      </c>
      <c r="N3156" s="94"/>
      <c r="O3156" s="94"/>
    </row>
    <row r="3157" s="647" customFormat="1" spans="1:15">
      <c r="A3157" s="686" t="s">
        <v>270</v>
      </c>
      <c r="B3157" s="686" t="s">
        <v>169</v>
      </c>
      <c r="C3157" s="94">
        <v>330202006</v>
      </c>
      <c r="D3157" s="94" t="s">
        <v>4421</v>
      </c>
      <c r="E3157" s="94"/>
      <c r="F3157" s="94"/>
      <c r="G3157" s="94"/>
      <c r="H3157" s="94"/>
      <c r="I3157" s="94"/>
      <c r="J3157" s="94"/>
      <c r="K3157" s="94"/>
      <c r="L3157" s="94"/>
      <c r="M3157" s="688" t="s">
        <v>272</v>
      </c>
      <c r="N3157" s="94"/>
      <c r="O3157" s="94"/>
    </row>
    <row r="3158" s="647" customFormat="1" spans="1:15">
      <c r="A3158" s="686" t="s">
        <v>270</v>
      </c>
      <c r="B3158" s="686" t="s">
        <v>169</v>
      </c>
      <c r="C3158" s="94">
        <v>330202007</v>
      </c>
      <c r="D3158" s="94" t="s">
        <v>4422</v>
      </c>
      <c r="E3158" s="94"/>
      <c r="F3158" s="94"/>
      <c r="G3158" s="94"/>
      <c r="H3158" s="94"/>
      <c r="I3158" s="94"/>
      <c r="J3158" s="94"/>
      <c r="K3158" s="94"/>
      <c r="L3158" s="94"/>
      <c r="M3158" s="688" t="s">
        <v>272</v>
      </c>
      <c r="N3158" s="94"/>
      <c r="O3158" s="94"/>
    </row>
    <row r="3159" s="647" customFormat="1" spans="1:15">
      <c r="A3159" s="686" t="s">
        <v>270</v>
      </c>
      <c r="B3159" s="686" t="s">
        <v>169</v>
      </c>
      <c r="C3159" s="94">
        <v>330202008</v>
      </c>
      <c r="D3159" s="94" t="s">
        <v>4423</v>
      </c>
      <c r="E3159" s="94"/>
      <c r="F3159" s="94"/>
      <c r="G3159" s="94"/>
      <c r="H3159" s="94"/>
      <c r="I3159" s="94"/>
      <c r="J3159" s="94"/>
      <c r="K3159" s="94"/>
      <c r="L3159" s="94"/>
      <c r="M3159" s="688" t="s">
        <v>272</v>
      </c>
      <c r="N3159" s="94"/>
      <c r="O3159" s="94"/>
    </row>
    <row r="3160" s="647" customFormat="1" spans="1:15">
      <c r="A3160" s="686" t="s">
        <v>270</v>
      </c>
      <c r="B3160" s="686" t="s">
        <v>169</v>
      </c>
      <c r="C3160" s="94">
        <v>330202009</v>
      </c>
      <c r="D3160" s="94" t="s">
        <v>4424</v>
      </c>
      <c r="E3160" s="94"/>
      <c r="F3160" s="94"/>
      <c r="G3160" s="94"/>
      <c r="H3160" s="94"/>
      <c r="I3160" s="94"/>
      <c r="J3160" s="94"/>
      <c r="K3160" s="94"/>
      <c r="L3160" s="94"/>
      <c r="M3160" s="688" t="s">
        <v>272</v>
      </c>
      <c r="N3160" s="94"/>
      <c r="O3160" s="94"/>
    </row>
    <row r="3161" s="647" customFormat="1" spans="1:15">
      <c r="A3161" s="686" t="s">
        <v>270</v>
      </c>
      <c r="B3161" s="686" t="s">
        <v>169</v>
      </c>
      <c r="C3161" s="94">
        <v>330202010</v>
      </c>
      <c r="D3161" s="94" t="s">
        <v>4425</v>
      </c>
      <c r="E3161" s="94"/>
      <c r="F3161" s="94"/>
      <c r="G3161" s="94"/>
      <c r="H3161" s="94"/>
      <c r="I3161" s="94"/>
      <c r="J3161" s="94"/>
      <c r="K3161" s="94"/>
      <c r="L3161" s="94"/>
      <c r="M3161" s="688" t="s">
        <v>272</v>
      </c>
      <c r="N3161" s="94"/>
      <c r="O3161" s="94"/>
    </row>
    <row r="3162" s="647" customFormat="1" spans="1:15">
      <c r="A3162" s="686" t="s">
        <v>270</v>
      </c>
      <c r="B3162" s="686" t="s">
        <v>169</v>
      </c>
      <c r="C3162" s="94">
        <v>330202011</v>
      </c>
      <c r="D3162" s="94" t="s">
        <v>4426</v>
      </c>
      <c r="E3162" s="94"/>
      <c r="F3162" s="94"/>
      <c r="G3162" s="94"/>
      <c r="H3162" s="94"/>
      <c r="I3162" s="94"/>
      <c r="J3162" s="94"/>
      <c r="K3162" s="94"/>
      <c r="L3162" s="94"/>
      <c r="M3162" s="688" t="s">
        <v>272</v>
      </c>
      <c r="N3162" s="94"/>
      <c r="O3162" s="94"/>
    </row>
    <row r="3163" s="647" customFormat="1" spans="1:15">
      <c r="A3163" s="686" t="s">
        <v>270</v>
      </c>
      <c r="B3163" s="686" t="s">
        <v>169</v>
      </c>
      <c r="C3163" s="94">
        <v>330202012</v>
      </c>
      <c r="D3163" s="94" t="s">
        <v>4427</v>
      </c>
      <c r="E3163" s="94"/>
      <c r="F3163" s="94"/>
      <c r="G3163" s="94"/>
      <c r="H3163" s="94"/>
      <c r="I3163" s="94"/>
      <c r="J3163" s="94"/>
      <c r="K3163" s="94"/>
      <c r="L3163" s="94"/>
      <c r="M3163" s="688" t="s">
        <v>272</v>
      </c>
      <c r="N3163" s="94"/>
      <c r="O3163" s="94"/>
    </row>
    <row r="3164" s="647" customFormat="1" spans="1:15">
      <c r="A3164" s="686" t="s">
        <v>270</v>
      </c>
      <c r="B3164" s="686" t="s">
        <v>169</v>
      </c>
      <c r="C3164" s="94">
        <v>330202013</v>
      </c>
      <c r="D3164" s="94" t="s">
        <v>4428</v>
      </c>
      <c r="E3164" s="94"/>
      <c r="F3164" s="94"/>
      <c r="G3164" s="94"/>
      <c r="H3164" s="94"/>
      <c r="I3164" s="94"/>
      <c r="J3164" s="94"/>
      <c r="K3164" s="94"/>
      <c r="L3164" s="94"/>
      <c r="M3164" s="688" t="s">
        <v>272</v>
      </c>
      <c r="N3164" s="94"/>
      <c r="O3164" s="94"/>
    </row>
    <row r="3165" s="647" customFormat="1" spans="1:15">
      <c r="A3165" s="686" t="s">
        <v>270</v>
      </c>
      <c r="B3165" s="686" t="s">
        <v>169</v>
      </c>
      <c r="C3165" s="94">
        <v>330202014</v>
      </c>
      <c r="D3165" s="94" t="s">
        <v>4429</v>
      </c>
      <c r="E3165" s="94"/>
      <c r="F3165" s="94"/>
      <c r="G3165" s="94"/>
      <c r="H3165" s="94"/>
      <c r="I3165" s="94"/>
      <c r="J3165" s="94"/>
      <c r="K3165" s="94"/>
      <c r="L3165" s="94"/>
      <c r="M3165" s="688" t="s">
        <v>272</v>
      </c>
      <c r="N3165" s="94"/>
      <c r="O3165" s="94"/>
    </row>
    <row r="3166" s="647" customFormat="1" spans="1:15">
      <c r="A3166" s="686" t="s">
        <v>270</v>
      </c>
      <c r="B3166" s="686" t="s">
        <v>169</v>
      </c>
      <c r="C3166" s="94">
        <v>330202015</v>
      </c>
      <c r="D3166" s="94" t="s">
        <v>4430</v>
      </c>
      <c r="E3166" s="94"/>
      <c r="F3166" s="94"/>
      <c r="G3166" s="94"/>
      <c r="H3166" s="94"/>
      <c r="I3166" s="94"/>
      <c r="J3166" s="94"/>
      <c r="K3166" s="94"/>
      <c r="L3166" s="94"/>
      <c r="M3166" s="688" t="s">
        <v>272</v>
      </c>
      <c r="N3166" s="94"/>
      <c r="O3166" s="94"/>
    </row>
    <row r="3167" s="647" customFormat="1" spans="1:15">
      <c r="A3167" s="686" t="s">
        <v>270</v>
      </c>
      <c r="B3167" s="686" t="s">
        <v>169</v>
      </c>
      <c r="C3167" s="94">
        <v>330202016</v>
      </c>
      <c r="D3167" s="94" t="s">
        <v>4431</v>
      </c>
      <c r="E3167" s="94"/>
      <c r="F3167" s="94"/>
      <c r="G3167" s="94"/>
      <c r="H3167" s="94"/>
      <c r="I3167" s="94"/>
      <c r="J3167" s="94"/>
      <c r="K3167" s="94"/>
      <c r="L3167" s="94"/>
      <c r="M3167" s="688" t="s">
        <v>272</v>
      </c>
      <c r="N3167" s="94"/>
      <c r="O3167" s="94"/>
    </row>
    <row r="3168" s="647" customFormat="1" ht="19" spans="1:15">
      <c r="A3168" s="686" t="s">
        <v>270</v>
      </c>
      <c r="B3168" s="686" t="s">
        <v>169</v>
      </c>
      <c r="C3168" s="94">
        <v>330202017</v>
      </c>
      <c r="D3168" s="94" t="s">
        <v>4432</v>
      </c>
      <c r="E3168" s="94"/>
      <c r="F3168" s="94"/>
      <c r="G3168" s="94"/>
      <c r="H3168" s="94"/>
      <c r="I3168" s="94"/>
      <c r="J3168" s="94"/>
      <c r="K3168" s="94"/>
      <c r="L3168" s="94"/>
      <c r="M3168" s="688" t="s">
        <v>272</v>
      </c>
      <c r="N3168" s="94"/>
      <c r="O3168" s="94"/>
    </row>
    <row r="3169" s="647" customFormat="1" spans="1:15">
      <c r="A3169" s="686" t="s">
        <v>270</v>
      </c>
      <c r="B3169" s="686" t="s">
        <v>169</v>
      </c>
      <c r="C3169" s="94">
        <v>330202018</v>
      </c>
      <c r="D3169" s="94" t="s">
        <v>4433</v>
      </c>
      <c r="E3169" s="94"/>
      <c r="F3169" s="94"/>
      <c r="G3169" s="94"/>
      <c r="H3169" s="94"/>
      <c r="I3169" s="94"/>
      <c r="J3169" s="94"/>
      <c r="K3169" s="94"/>
      <c r="L3169" s="94"/>
      <c r="M3169" s="688" t="s">
        <v>272</v>
      </c>
      <c r="N3169" s="94"/>
      <c r="O3169" s="94"/>
    </row>
    <row r="3170" s="647" customFormat="1" spans="1:15">
      <c r="A3170" s="686" t="s">
        <v>270</v>
      </c>
      <c r="B3170" s="686"/>
      <c r="C3170" s="94">
        <v>330203</v>
      </c>
      <c r="D3170" s="94" t="s">
        <v>4434</v>
      </c>
      <c r="E3170" s="94"/>
      <c r="F3170" s="94"/>
      <c r="G3170" s="94"/>
      <c r="H3170" s="94"/>
      <c r="I3170" s="94"/>
      <c r="J3170" s="94"/>
      <c r="K3170" s="94"/>
      <c r="L3170" s="94"/>
      <c r="M3170" s="688" t="s">
        <v>272</v>
      </c>
      <c r="N3170" s="94"/>
      <c r="O3170" s="94"/>
    </row>
    <row r="3171" s="647" customFormat="1" ht="19" spans="1:15">
      <c r="A3171" s="686" t="s">
        <v>270</v>
      </c>
      <c r="B3171" s="686" t="s">
        <v>169</v>
      </c>
      <c r="C3171" s="94">
        <v>330203001</v>
      </c>
      <c r="D3171" s="94" t="s">
        <v>4435</v>
      </c>
      <c r="E3171" s="94"/>
      <c r="F3171" s="94"/>
      <c r="G3171" s="94"/>
      <c r="H3171" s="94"/>
      <c r="I3171" s="94"/>
      <c r="J3171" s="94"/>
      <c r="K3171" s="94"/>
      <c r="L3171" s="94"/>
      <c r="M3171" s="688" t="s">
        <v>272</v>
      </c>
      <c r="N3171" s="94"/>
      <c r="O3171" s="94"/>
    </row>
    <row r="3172" s="647" customFormat="1" ht="19" spans="1:15">
      <c r="A3172" s="686" t="s">
        <v>270</v>
      </c>
      <c r="B3172" s="686" t="s">
        <v>169</v>
      </c>
      <c r="C3172" s="94">
        <v>330203002</v>
      </c>
      <c r="D3172" s="94" t="s">
        <v>4436</v>
      </c>
      <c r="E3172" s="94"/>
      <c r="F3172" s="94"/>
      <c r="G3172" s="94"/>
      <c r="H3172" s="94"/>
      <c r="I3172" s="94"/>
      <c r="J3172" s="94"/>
      <c r="K3172" s="94"/>
      <c r="L3172" s="94"/>
      <c r="M3172" s="688" t="s">
        <v>272</v>
      </c>
      <c r="N3172" s="94"/>
      <c r="O3172" s="94"/>
    </row>
    <row r="3173" s="647" customFormat="1" spans="1:15">
      <c r="A3173" s="686" t="s">
        <v>270</v>
      </c>
      <c r="B3173" s="686" t="s">
        <v>169</v>
      </c>
      <c r="C3173" s="94">
        <v>330203003</v>
      </c>
      <c r="D3173" s="94" t="s">
        <v>4437</v>
      </c>
      <c r="E3173" s="94"/>
      <c r="F3173" s="94"/>
      <c r="G3173" s="94"/>
      <c r="H3173" s="94"/>
      <c r="I3173" s="94"/>
      <c r="J3173" s="94"/>
      <c r="K3173" s="94"/>
      <c r="L3173" s="94"/>
      <c r="M3173" s="688" t="s">
        <v>272</v>
      </c>
      <c r="N3173" s="94"/>
      <c r="O3173" s="94"/>
    </row>
    <row r="3174" s="647" customFormat="1" ht="19" spans="1:15">
      <c r="A3174" s="686" t="s">
        <v>270</v>
      </c>
      <c r="B3174" s="686" t="s">
        <v>169</v>
      </c>
      <c r="C3174" s="94">
        <v>330203004</v>
      </c>
      <c r="D3174" s="94" t="s">
        <v>4438</v>
      </c>
      <c r="E3174" s="94"/>
      <c r="F3174" s="94"/>
      <c r="G3174" s="94"/>
      <c r="H3174" s="94"/>
      <c r="I3174" s="94"/>
      <c r="J3174" s="94"/>
      <c r="K3174" s="94"/>
      <c r="L3174" s="94"/>
      <c r="M3174" s="688" t="s">
        <v>272</v>
      </c>
      <c r="N3174" s="94"/>
      <c r="O3174" s="94"/>
    </row>
    <row r="3175" s="647" customFormat="1" spans="1:15">
      <c r="A3175" s="686" t="s">
        <v>270</v>
      </c>
      <c r="B3175" s="686" t="s">
        <v>169</v>
      </c>
      <c r="C3175" s="94">
        <v>330203005</v>
      </c>
      <c r="D3175" s="94" t="s">
        <v>4439</v>
      </c>
      <c r="E3175" s="94"/>
      <c r="F3175" s="94"/>
      <c r="G3175" s="94"/>
      <c r="H3175" s="94"/>
      <c r="I3175" s="94"/>
      <c r="J3175" s="94"/>
      <c r="K3175" s="94"/>
      <c r="L3175" s="94"/>
      <c r="M3175" s="688" t="s">
        <v>272</v>
      </c>
      <c r="N3175" s="94"/>
      <c r="O3175" s="94"/>
    </row>
    <row r="3176" s="647" customFormat="1" ht="19" spans="1:15">
      <c r="A3176" s="686" t="s">
        <v>270</v>
      </c>
      <c r="B3176" s="686" t="s">
        <v>169</v>
      </c>
      <c r="C3176" s="94">
        <v>330203006</v>
      </c>
      <c r="D3176" s="94" t="s">
        <v>4440</v>
      </c>
      <c r="E3176" s="94"/>
      <c r="F3176" s="94"/>
      <c r="G3176" s="94"/>
      <c r="H3176" s="94"/>
      <c r="I3176" s="94"/>
      <c r="J3176" s="94"/>
      <c r="K3176" s="94"/>
      <c r="L3176" s="94"/>
      <c r="M3176" s="688" t="s">
        <v>272</v>
      </c>
      <c r="N3176" s="94"/>
      <c r="O3176" s="94"/>
    </row>
    <row r="3177" s="647" customFormat="1" spans="1:15">
      <c r="A3177" s="686" t="s">
        <v>270</v>
      </c>
      <c r="B3177" s="686" t="s">
        <v>169</v>
      </c>
      <c r="C3177" s="94">
        <v>330203007</v>
      </c>
      <c r="D3177" s="94" t="s">
        <v>4441</v>
      </c>
      <c r="E3177" s="94"/>
      <c r="F3177" s="94"/>
      <c r="G3177" s="94"/>
      <c r="H3177" s="94"/>
      <c r="I3177" s="94"/>
      <c r="J3177" s="94"/>
      <c r="K3177" s="94"/>
      <c r="L3177" s="94"/>
      <c r="M3177" s="688" t="s">
        <v>272</v>
      </c>
      <c r="N3177" s="94"/>
      <c r="O3177" s="94"/>
    </row>
    <row r="3178" s="647" customFormat="1" ht="19" spans="1:15">
      <c r="A3178" s="686" t="s">
        <v>270</v>
      </c>
      <c r="B3178" s="686" t="s">
        <v>169</v>
      </c>
      <c r="C3178" s="94">
        <v>3302030070</v>
      </c>
      <c r="D3178" s="94" t="s">
        <v>4442</v>
      </c>
      <c r="E3178" s="94"/>
      <c r="F3178" s="94"/>
      <c r="G3178" s="94"/>
      <c r="H3178" s="94"/>
      <c r="I3178" s="94"/>
      <c r="J3178" s="94"/>
      <c r="K3178" s="94"/>
      <c r="L3178" s="94"/>
      <c r="M3178" s="688" t="s">
        <v>272</v>
      </c>
      <c r="N3178" s="94"/>
      <c r="O3178" s="94"/>
    </row>
    <row r="3179" s="647" customFormat="1" spans="1:15">
      <c r="A3179" s="686" t="s">
        <v>270</v>
      </c>
      <c r="B3179" s="686" t="s">
        <v>169</v>
      </c>
      <c r="C3179" s="94">
        <v>330203008</v>
      </c>
      <c r="D3179" s="94" t="s">
        <v>4443</v>
      </c>
      <c r="E3179" s="94"/>
      <c r="F3179" s="94"/>
      <c r="G3179" s="94"/>
      <c r="H3179" s="94"/>
      <c r="I3179" s="94"/>
      <c r="J3179" s="94"/>
      <c r="K3179" s="94"/>
      <c r="L3179" s="94"/>
      <c r="M3179" s="688" t="s">
        <v>272</v>
      </c>
      <c r="N3179" s="94"/>
      <c r="O3179" s="94"/>
    </row>
    <row r="3180" s="647" customFormat="1" ht="19" spans="1:15">
      <c r="A3180" s="686" t="s">
        <v>270</v>
      </c>
      <c r="B3180" s="686" t="s">
        <v>169</v>
      </c>
      <c r="C3180" s="94">
        <v>3302030080</v>
      </c>
      <c r="D3180" s="94" t="s">
        <v>4444</v>
      </c>
      <c r="E3180" s="94"/>
      <c r="F3180" s="94"/>
      <c r="G3180" s="94"/>
      <c r="H3180" s="94"/>
      <c r="I3180" s="94"/>
      <c r="J3180" s="94"/>
      <c r="K3180" s="94"/>
      <c r="L3180" s="94"/>
      <c r="M3180" s="688" t="s">
        <v>272</v>
      </c>
      <c r="N3180" s="94"/>
      <c r="O3180" s="94"/>
    </row>
    <row r="3181" s="647" customFormat="1" spans="1:15">
      <c r="A3181" s="686" t="s">
        <v>270</v>
      </c>
      <c r="B3181" s="686" t="s">
        <v>169</v>
      </c>
      <c r="C3181" s="94">
        <v>330203009</v>
      </c>
      <c r="D3181" s="94" t="s">
        <v>4445</v>
      </c>
      <c r="E3181" s="94"/>
      <c r="F3181" s="94"/>
      <c r="G3181" s="94"/>
      <c r="H3181" s="94"/>
      <c r="I3181" s="94"/>
      <c r="J3181" s="94"/>
      <c r="K3181" s="94"/>
      <c r="L3181" s="94"/>
      <c r="M3181" s="688" t="s">
        <v>272</v>
      </c>
      <c r="N3181" s="94"/>
      <c r="O3181" s="94"/>
    </row>
    <row r="3182" s="647" customFormat="1" spans="1:15">
      <c r="A3182" s="686" t="s">
        <v>270</v>
      </c>
      <c r="B3182" s="686" t="s">
        <v>169</v>
      </c>
      <c r="C3182" s="94">
        <v>330203010</v>
      </c>
      <c r="D3182" s="94" t="s">
        <v>4446</v>
      </c>
      <c r="E3182" s="94"/>
      <c r="F3182" s="94"/>
      <c r="G3182" s="94"/>
      <c r="H3182" s="94"/>
      <c r="I3182" s="94"/>
      <c r="J3182" s="94"/>
      <c r="K3182" s="94"/>
      <c r="L3182" s="94"/>
      <c r="M3182" s="688" t="s">
        <v>272</v>
      </c>
      <c r="N3182" s="94"/>
      <c r="O3182" s="94"/>
    </row>
    <row r="3183" s="647" customFormat="1" ht="19" spans="1:15">
      <c r="A3183" s="686" t="s">
        <v>270</v>
      </c>
      <c r="B3183" s="686" t="s">
        <v>169</v>
      </c>
      <c r="C3183" s="94">
        <v>330203011</v>
      </c>
      <c r="D3183" s="94" t="s">
        <v>4447</v>
      </c>
      <c r="E3183" s="94"/>
      <c r="F3183" s="94"/>
      <c r="G3183" s="94"/>
      <c r="H3183" s="94"/>
      <c r="I3183" s="94"/>
      <c r="J3183" s="94"/>
      <c r="K3183" s="94"/>
      <c r="L3183" s="94"/>
      <c r="M3183" s="688" t="s">
        <v>272</v>
      </c>
      <c r="N3183" s="94"/>
      <c r="O3183" s="94"/>
    </row>
    <row r="3184" s="647" customFormat="1" spans="1:15">
      <c r="A3184" s="686" t="s">
        <v>270</v>
      </c>
      <c r="B3184" s="686" t="s">
        <v>169</v>
      </c>
      <c r="C3184" s="94">
        <v>330203012</v>
      </c>
      <c r="D3184" s="94" t="s">
        <v>4448</v>
      </c>
      <c r="E3184" s="94"/>
      <c r="F3184" s="94"/>
      <c r="G3184" s="94"/>
      <c r="H3184" s="94"/>
      <c r="I3184" s="94"/>
      <c r="J3184" s="94"/>
      <c r="K3184" s="94"/>
      <c r="L3184" s="94"/>
      <c r="M3184" s="688" t="s">
        <v>272</v>
      </c>
      <c r="N3184" s="94"/>
      <c r="O3184" s="94"/>
    </row>
    <row r="3185" s="647" customFormat="1" spans="1:15">
      <c r="A3185" s="686" t="s">
        <v>270</v>
      </c>
      <c r="B3185" s="686" t="s">
        <v>169</v>
      </c>
      <c r="C3185" s="94">
        <v>330203013</v>
      </c>
      <c r="D3185" s="94" t="s">
        <v>4449</v>
      </c>
      <c r="E3185" s="94"/>
      <c r="F3185" s="94"/>
      <c r="G3185" s="94"/>
      <c r="H3185" s="94"/>
      <c r="I3185" s="94"/>
      <c r="J3185" s="94"/>
      <c r="K3185" s="94"/>
      <c r="L3185" s="94"/>
      <c r="M3185" s="688" t="s">
        <v>272</v>
      </c>
      <c r="N3185" s="94"/>
      <c r="O3185" s="94"/>
    </row>
    <row r="3186" s="647" customFormat="1" spans="1:15">
      <c r="A3186" s="686" t="s">
        <v>270</v>
      </c>
      <c r="B3186" s="686" t="s">
        <v>169</v>
      </c>
      <c r="C3186" s="94">
        <v>330203014</v>
      </c>
      <c r="D3186" s="94" t="s">
        <v>4450</v>
      </c>
      <c r="E3186" s="94"/>
      <c r="F3186" s="94"/>
      <c r="G3186" s="94"/>
      <c r="H3186" s="94"/>
      <c r="I3186" s="94"/>
      <c r="J3186" s="94"/>
      <c r="K3186" s="94"/>
      <c r="L3186" s="94"/>
      <c r="M3186" s="688" t="s">
        <v>272</v>
      </c>
      <c r="N3186" s="94"/>
      <c r="O3186" s="94"/>
    </row>
    <row r="3187" s="647" customFormat="1" spans="1:15">
      <c r="A3187" s="686" t="s">
        <v>270</v>
      </c>
      <c r="B3187" s="686" t="s">
        <v>169</v>
      </c>
      <c r="C3187" s="94">
        <v>330203015</v>
      </c>
      <c r="D3187" s="94" t="s">
        <v>4451</v>
      </c>
      <c r="E3187" s="94"/>
      <c r="F3187" s="94"/>
      <c r="G3187" s="94"/>
      <c r="H3187" s="94"/>
      <c r="I3187" s="94"/>
      <c r="J3187" s="94"/>
      <c r="K3187" s="94"/>
      <c r="L3187" s="94"/>
      <c r="M3187" s="688" t="s">
        <v>272</v>
      </c>
      <c r="N3187" s="94"/>
      <c r="O3187" s="94"/>
    </row>
    <row r="3188" s="647" customFormat="1" ht="19" spans="1:15">
      <c r="A3188" s="686" t="s">
        <v>270</v>
      </c>
      <c r="B3188" s="686"/>
      <c r="C3188" s="94">
        <v>330204</v>
      </c>
      <c r="D3188" s="94" t="s">
        <v>4452</v>
      </c>
      <c r="E3188" s="94"/>
      <c r="F3188" s="94"/>
      <c r="G3188" s="94"/>
      <c r="H3188" s="94"/>
      <c r="I3188" s="94"/>
      <c r="J3188" s="94"/>
      <c r="K3188" s="94"/>
      <c r="L3188" s="94"/>
      <c r="M3188" s="688" t="s">
        <v>272</v>
      </c>
      <c r="N3188" s="94"/>
      <c r="O3188" s="94"/>
    </row>
    <row r="3189" s="647" customFormat="1" ht="19" spans="1:15">
      <c r="A3189" s="686" t="s">
        <v>270</v>
      </c>
      <c r="B3189" s="686" t="s">
        <v>169</v>
      </c>
      <c r="C3189" s="94">
        <v>330204001</v>
      </c>
      <c r="D3189" s="94" t="s">
        <v>4453</v>
      </c>
      <c r="E3189" s="94"/>
      <c r="F3189" s="94"/>
      <c r="G3189" s="94"/>
      <c r="H3189" s="94"/>
      <c r="I3189" s="94"/>
      <c r="J3189" s="94"/>
      <c r="K3189" s="94"/>
      <c r="L3189" s="94"/>
      <c r="M3189" s="688" t="s">
        <v>272</v>
      </c>
      <c r="N3189" s="94"/>
      <c r="O3189" s="94"/>
    </row>
    <row r="3190" s="647" customFormat="1" spans="1:15">
      <c r="A3190" s="686" t="s">
        <v>270</v>
      </c>
      <c r="B3190" s="686" t="s">
        <v>169</v>
      </c>
      <c r="C3190" s="94">
        <v>330204002</v>
      </c>
      <c r="D3190" s="94" t="s">
        <v>4454</v>
      </c>
      <c r="E3190" s="94"/>
      <c r="F3190" s="94"/>
      <c r="G3190" s="94"/>
      <c r="H3190" s="94"/>
      <c r="I3190" s="94"/>
      <c r="J3190" s="94"/>
      <c r="K3190" s="94"/>
      <c r="L3190" s="94"/>
      <c r="M3190" s="688" t="s">
        <v>272</v>
      </c>
      <c r="N3190" s="94"/>
      <c r="O3190" s="94"/>
    </row>
    <row r="3191" s="647" customFormat="1" spans="1:15">
      <c r="A3191" s="686" t="s">
        <v>270</v>
      </c>
      <c r="B3191" s="686" t="s">
        <v>169</v>
      </c>
      <c r="C3191" s="94">
        <v>330204003</v>
      </c>
      <c r="D3191" s="94" t="s">
        <v>4455</v>
      </c>
      <c r="E3191" s="94"/>
      <c r="F3191" s="94"/>
      <c r="G3191" s="94"/>
      <c r="H3191" s="94"/>
      <c r="I3191" s="94"/>
      <c r="J3191" s="94"/>
      <c r="K3191" s="94"/>
      <c r="L3191" s="94"/>
      <c r="M3191" s="688" t="s">
        <v>272</v>
      </c>
      <c r="N3191" s="94"/>
      <c r="O3191" s="94"/>
    </row>
    <row r="3192" s="647" customFormat="1" spans="1:15">
      <c r="A3192" s="686" t="s">
        <v>270</v>
      </c>
      <c r="B3192" s="686" t="s">
        <v>169</v>
      </c>
      <c r="C3192" s="94">
        <v>330204004</v>
      </c>
      <c r="D3192" s="94" t="s">
        <v>4456</v>
      </c>
      <c r="E3192" s="94"/>
      <c r="F3192" s="94"/>
      <c r="G3192" s="94"/>
      <c r="H3192" s="94"/>
      <c r="I3192" s="94"/>
      <c r="J3192" s="94"/>
      <c r="K3192" s="94"/>
      <c r="L3192" s="94"/>
      <c r="M3192" s="688" t="s">
        <v>272</v>
      </c>
      <c r="N3192" s="94"/>
      <c r="O3192" s="94"/>
    </row>
    <row r="3193" s="647" customFormat="1" spans="1:15">
      <c r="A3193" s="686" t="s">
        <v>270</v>
      </c>
      <c r="B3193" s="686" t="s">
        <v>169</v>
      </c>
      <c r="C3193" s="94">
        <v>330204005</v>
      </c>
      <c r="D3193" s="94" t="s">
        <v>4457</v>
      </c>
      <c r="E3193" s="94"/>
      <c r="F3193" s="94"/>
      <c r="G3193" s="94"/>
      <c r="H3193" s="94"/>
      <c r="I3193" s="94"/>
      <c r="J3193" s="94"/>
      <c r="K3193" s="94"/>
      <c r="L3193" s="94"/>
      <c r="M3193" s="688" t="s">
        <v>272</v>
      </c>
      <c r="N3193" s="94"/>
      <c r="O3193" s="94"/>
    </row>
    <row r="3194" s="647" customFormat="1" spans="1:15">
      <c r="A3194" s="686" t="s">
        <v>270</v>
      </c>
      <c r="B3194" s="686" t="s">
        <v>169</v>
      </c>
      <c r="C3194" s="94">
        <v>330204006</v>
      </c>
      <c r="D3194" s="94" t="s">
        <v>4458</v>
      </c>
      <c r="E3194" s="94"/>
      <c r="F3194" s="94"/>
      <c r="G3194" s="94"/>
      <c r="H3194" s="94"/>
      <c r="I3194" s="94"/>
      <c r="J3194" s="94"/>
      <c r="K3194" s="94"/>
      <c r="L3194" s="94"/>
      <c r="M3194" s="688" t="s">
        <v>272</v>
      </c>
      <c r="N3194" s="94"/>
      <c r="O3194" s="94"/>
    </row>
    <row r="3195" s="647" customFormat="1" spans="1:15">
      <c r="A3195" s="686" t="s">
        <v>270</v>
      </c>
      <c r="B3195" s="686" t="s">
        <v>169</v>
      </c>
      <c r="C3195" s="94">
        <v>330204007</v>
      </c>
      <c r="D3195" s="94" t="s">
        <v>4459</v>
      </c>
      <c r="E3195" s="94"/>
      <c r="F3195" s="94"/>
      <c r="G3195" s="94"/>
      <c r="H3195" s="94"/>
      <c r="I3195" s="94"/>
      <c r="J3195" s="94"/>
      <c r="K3195" s="94"/>
      <c r="L3195" s="94"/>
      <c r="M3195" s="688" t="s">
        <v>272</v>
      </c>
      <c r="N3195" s="94"/>
      <c r="O3195" s="94"/>
    </row>
    <row r="3196" s="647" customFormat="1" spans="1:15">
      <c r="A3196" s="686" t="s">
        <v>270</v>
      </c>
      <c r="B3196" s="686" t="s">
        <v>169</v>
      </c>
      <c r="C3196" s="94">
        <v>330204008</v>
      </c>
      <c r="D3196" s="94" t="s">
        <v>4460</v>
      </c>
      <c r="E3196" s="94"/>
      <c r="F3196" s="94"/>
      <c r="G3196" s="94"/>
      <c r="H3196" s="94"/>
      <c r="I3196" s="94"/>
      <c r="J3196" s="94"/>
      <c r="K3196" s="94"/>
      <c r="L3196" s="94"/>
      <c r="M3196" s="688" t="s">
        <v>272</v>
      </c>
      <c r="N3196" s="94"/>
      <c r="O3196" s="94"/>
    </row>
    <row r="3197" s="647" customFormat="1" ht="19" spans="1:15">
      <c r="A3197" s="686" t="s">
        <v>270</v>
      </c>
      <c r="B3197" s="686" t="s">
        <v>169</v>
      </c>
      <c r="C3197" s="94">
        <v>330204009</v>
      </c>
      <c r="D3197" s="94" t="s">
        <v>4461</v>
      </c>
      <c r="E3197" s="94"/>
      <c r="F3197" s="94"/>
      <c r="G3197" s="94"/>
      <c r="H3197" s="94"/>
      <c r="I3197" s="94"/>
      <c r="J3197" s="94"/>
      <c r="K3197" s="94"/>
      <c r="L3197" s="94"/>
      <c r="M3197" s="688" t="s">
        <v>272</v>
      </c>
      <c r="N3197" s="94"/>
      <c r="O3197" s="94"/>
    </row>
    <row r="3198" s="647" customFormat="1" spans="1:15">
      <c r="A3198" s="686" t="s">
        <v>270</v>
      </c>
      <c r="B3198" s="686" t="s">
        <v>169</v>
      </c>
      <c r="C3198" s="94">
        <v>330204010</v>
      </c>
      <c r="D3198" s="94" t="s">
        <v>4462</v>
      </c>
      <c r="E3198" s="94"/>
      <c r="F3198" s="94"/>
      <c r="G3198" s="94"/>
      <c r="H3198" s="94"/>
      <c r="I3198" s="94"/>
      <c r="J3198" s="94"/>
      <c r="K3198" s="94"/>
      <c r="L3198" s="94"/>
      <c r="M3198" s="688" t="s">
        <v>272</v>
      </c>
      <c r="N3198" s="94"/>
      <c r="O3198" s="94"/>
    </row>
    <row r="3199" s="647" customFormat="1" ht="19" spans="1:15">
      <c r="A3199" s="686" t="s">
        <v>270</v>
      </c>
      <c r="B3199" s="686" t="s">
        <v>169</v>
      </c>
      <c r="C3199" s="94">
        <v>330204011</v>
      </c>
      <c r="D3199" s="94" t="s">
        <v>4463</v>
      </c>
      <c r="E3199" s="94"/>
      <c r="F3199" s="94"/>
      <c r="G3199" s="94"/>
      <c r="H3199" s="94"/>
      <c r="I3199" s="94"/>
      <c r="J3199" s="94"/>
      <c r="K3199" s="94"/>
      <c r="L3199" s="94"/>
      <c r="M3199" s="688" t="s">
        <v>272</v>
      </c>
      <c r="N3199" s="94"/>
      <c r="O3199" s="94"/>
    </row>
    <row r="3200" s="647" customFormat="1" ht="19" spans="1:15">
      <c r="A3200" s="686" t="s">
        <v>270</v>
      </c>
      <c r="B3200" s="686" t="s">
        <v>169</v>
      </c>
      <c r="C3200" s="94">
        <v>330204012</v>
      </c>
      <c r="D3200" s="94" t="s">
        <v>4464</v>
      </c>
      <c r="E3200" s="94"/>
      <c r="F3200" s="94"/>
      <c r="G3200" s="94"/>
      <c r="H3200" s="94"/>
      <c r="I3200" s="94"/>
      <c r="J3200" s="94"/>
      <c r="K3200" s="94"/>
      <c r="L3200" s="94"/>
      <c r="M3200" s="688" t="s">
        <v>272</v>
      </c>
      <c r="N3200" s="94"/>
      <c r="O3200" s="94"/>
    </row>
    <row r="3201" s="647" customFormat="1" ht="19" spans="1:15">
      <c r="A3201" s="686" t="s">
        <v>270</v>
      </c>
      <c r="B3201" s="686" t="s">
        <v>169</v>
      </c>
      <c r="C3201" s="94">
        <v>330204013</v>
      </c>
      <c r="D3201" s="94" t="s">
        <v>4465</v>
      </c>
      <c r="E3201" s="94"/>
      <c r="F3201" s="94"/>
      <c r="G3201" s="94"/>
      <c r="H3201" s="94"/>
      <c r="I3201" s="94"/>
      <c r="J3201" s="94"/>
      <c r="K3201" s="94"/>
      <c r="L3201" s="94"/>
      <c r="M3201" s="688" t="s">
        <v>272</v>
      </c>
      <c r="N3201" s="94"/>
      <c r="O3201" s="94"/>
    </row>
    <row r="3202" s="647" customFormat="1" ht="19" spans="1:15">
      <c r="A3202" s="686" t="s">
        <v>270</v>
      </c>
      <c r="B3202" s="686" t="s">
        <v>169</v>
      </c>
      <c r="C3202" s="94">
        <v>330204014</v>
      </c>
      <c r="D3202" s="94" t="s">
        <v>4466</v>
      </c>
      <c r="E3202" s="94"/>
      <c r="F3202" s="94"/>
      <c r="G3202" s="94"/>
      <c r="H3202" s="94"/>
      <c r="I3202" s="94"/>
      <c r="J3202" s="94"/>
      <c r="K3202" s="94"/>
      <c r="L3202" s="94"/>
      <c r="M3202" s="688" t="s">
        <v>272</v>
      </c>
      <c r="N3202" s="94"/>
      <c r="O3202" s="94"/>
    </row>
    <row r="3203" s="647" customFormat="1" spans="1:15">
      <c r="A3203" s="686" t="s">
        <v>270</v>
      </c>
      <c r="B3203" s="686" t="s">
        <v>169</v>
      </c>
      <c r="C3203" s="94">
        <v>330204015</v>
      </c>
      <c r="D3203" s="94" t="s">
        <v>4467</v>
      </c>
      <c r="E3203" s="94"/>
      <c r="F3203" s="94"/>
      <c r="G3203" s="94"/>
      <c r="H3203" s="94"/>
      <c r="I3203" s="94"/>
      <c r="J3203" s="94"/>
      <c r="K3203" s="94"/>
      <c r="L3203" s="94"/>
      <c r="M3203" s="688" t="s">
        <v>272</v>
      </c>
      <c r="N3203" s="94"/>
      <c r="O3203" s="94"/>
    </row>
    <row r="3204" s="647" customFormat="1" ht="19" spans="1:15">
      <c r="A3204" s="686" t="s">
        <v>270</v>
      </c>
      <c r="B3204" s="686" t="s">
        <v>169</v>
      </c>
      <c r="C3204" s="94">
        <v>330204016</v>
      </c>
      <c r="D3204" s="94" t="s">
        <v>4468</v>
      </c>
      <c r="E3204" s="94"/>
      <c r="F3204" s="94"/>
      <c r="G3204" s="94"/>
      <c r="H3204" s="94"/>
      <c r="I3204" s="94"/>
      <c r="J3204" s="94"/>
      <c r="K3204" s="94"/>
      <c r="L3204" s="94"/>
      <c r="M3204" s="688" t="s">
        <v>272</v>
      </c>
      <c r="N3204" s="94"/>
      <c r="O3204" s="94"/>
    </row>
    <row r="3205" s="647" customFormat="1" spans="1:15">
      <c r="A3205" s="686" t="s">
        <v>270</v>
      </c>
      <c r="B3205" s="686" t="s">
        <v>169</v>
      </c>
      <c r="C3205" s="94">
        <v>330204017</v>
      </c>
      <c r="D3205" s="94" t="s">
        <v>4469</v>
      </c>
      <c r="E3205" s="94"/>
      <c r="F3205" s="94"/>
      <c r="G3205" s="94"/>
      <c r="H3205" s="94"/>
      <c r="I3205" s="94"/>
      <c r="J3205" s="94"/>
      <c r="K3205" s="94"/>
      <c r="L3205" s="94"/>
      <c r="M3205" s="688" t="s">
        <v>272</v>
      </c>
      <c r="N3205" s="94"/>
      <c r="O3205" s="94"/>
    </row>
    <row r="3206" s="647" customFormat="1" ht="19" spans="1:15">
      <c r="A3206" s="686" t="s">
        <v>270</v>
      </c>
      <c r="B3206" s="686" t="s">
        <v>169</v>
      </c>
      <c r="C3206" s="94">
        <v>330204018</v>
      </c>
      <c r="D3206" s="94" t="s">
        <v>4470</v>
      </c>
      <c r="E3206" s="94"/>
      <c r="F3206" s="94"/>
      <c r="G3206" s="94"/>
      <c r="H3206" s="94"/>
      <c r="I3206" s="94"/>
      <c r="J3206" s="94"/>
      <c r="K3206" s="94"/>
      <c r="L3206" s="94"/>
      <c r="M3206" s="688" t="s">
        <v>272</v>
      </c>
      <c r="N3206" s="94"/>
      <c r="O3206" s="94"/>
    </row>
    <row r="3207" s="647" customFormat="1" spans="1:15">
      <c r="A3207" s="686" t="s">
        <v>270</v>
      </c>
      <c r="B3207" s="686" t="s">
        <v>169</v>
      </c>
      <c r="C3207" s="94">
        <v>330204019</v>
      </c>
      <c r="D3207" s="94" t="s">
        <v>4471</v>
      </c>
      <c r="E3207" s="94"/>
      <c r="F3207" s="94"/>
      <c r="G3207" s="94"/>
      <c r="H3207" s="94"/>
      <c r="I3207" s="94"/>
      <c r="J3207" s="94"/>
      <c r="K3207" s="94"/>
      <c r="L3207" s="94"/>
      <c r="M3207" s="688" t="s">
        <v>272</v>
      </c>
      <c r="N3207" s="94"/>
      <c r="O3207" s="94"/>
    </row>
    <row r="3208" s="647" customFormat="1" spans="1:15">
      <c r="A3208" s="686" t="s">
        <v>270</v>
      </c>
      <c r="B3208" s="686" t="s">
        <v>169</v>
      </c>
      <c r="C3208" s="94">
        <v>330204020</v>
      </c>
      <c r="D3208" s="94" t="s">
        <v>4472</v>
      </c>
      <c r="E3208" s="94"/>
      <c r="F3208" s="94"/>
      <c r="G3208" s="94"/>
      <c r="H3208" s="94"/>
      <c r="I3208" s="94"/>
      <c r="J3208" s="94"/>
      <c r="K3208" s="94"/>
      <c r="L3208" s="94"/>
      <c r="M3208" s="688" t="s">
        <v>272</v>
      </c>
      <c r="N3208" s="94"/>
      <c r="O3208" s="94"/>
    </row>
    <row r="3209" s="647" customFormat="1" ht="19" spans="1:15">
      <c r="A3209" s="686" t="s">
        <v>270</v>
      </c>
      <c r="B3209" s="686" t="s">
        <v>169</v>
      </c>
      <c r="C3209" s="94">
        <v>330204021</v>
      </c>
      <c r="D3209" s="94" t="s">
        <v>4473</v>
      </c>
      <c r="E3209" s="94"/>
      <c r="F3209" s="94"/>
      <c r="G3209" s="94"/>
      <c r="H3209" s="94"/>
      <c r="I3209" s="94"/>
      <c r="J3209" s="94"/>
      <c r="K3209" s="94"/>
      <c r="L3209" s="94"/>
      <c r="M3209" s="688" t="s">
        <v>272</v>
      </c>
      <c r="N3209" s="94"/>
      <c r="O3209" s="94"/>
    </row>
    <row r="3210" s="647" customFormat="1" spans="1:15">
      <c r="A3210" s="783" t="s">
        <v>270</v>
      </c>
      <c r="B3210" s="704" t="s">
        <v>169</v>
      </c>
      <c r="C3210" s="94">
        <v>330204022</v>
      </c>
      <c r="D3210" s="94" t="s">
        <v>4474</v>
      </c>
      <c r="E3210" s="94"/>
      <c r="F3210" s="94"/>
      <c r="G3210" s="94"/>
      <c r="H3210" s="94"/>
      <c r="I3210" s="94"/>
      <c r="J3210" s="94"/>
      <c r="K3210" s="94"/>
      <c r="L3210" s="94"/>
      <c r="M3210" s="688" t="s">
        <v>272</v>
      </c>
      <c r="N3210" s="94"/>
      <c r="O3210" s="94"/>
    </row>
    <row r="3211" s="647" customFormat="1" spans="1:15">
      <c r="A3211" s="686" t="s">
        <v>21</v>
      </c>
      <c r="B3211" s="686"/>
      <c r="C3211" s="94">
        <v>3303</v>
      </c>
      <c r="D3211" s="94" t="s">
        <v>4475</v>
      </c>
      <c r="E3211" s="94"/>
      <c r="F3211" s="94"/>
      <c r="G3211" s="94"/>
      <c r="H3211" s="94" t="s">
        <v>20</v>
      </c>
      <c r="I3211" s="94" t="s">
        <v>20</v>
      </c>
      <c r="J3211" s="94"/>
      <c r="K3211" s="94"/>
      <c r="L3211" s="94"/>
      <c r="M3211" s="688"/>
      <c r="N3211" s="94" t="s">
        <v>20</v>
      </c>
      <c r="O3211" s="94"/>
    </row>
    <row r="3212" s="647" customFormat="1" spans="1:15">
      <c r="A3212" s="686" t="s">
        <v>60</v>
      </c>
      <c r="B3212" s="686" t="s">
        <v>169</v>
      </c>
      <c r="C3212" s="94">
        <v>330300001</v>
      </c>
      <c r="D3212" s="94" t="s">
        <v>4476</v>
      </c>
      <c r="E3212" s="94" t="s">
        <v>4477</v>
      </c>
      <c r="F3212" s="94" t="s">
        <v>4478</v>
      </c>
      <c r="G3212" s="94" t="s">
        <v>161</v>
      </c>
      <c r="H3212" s="94">
        <v>3720</v>
      </c>
      <c r="I3212" s="94">
        <v>3162</v>
      </c>
      <c r="J3212" s="94"/>
      <c r="K3212" s="94"/>
      <c r="L3212" s="94"/>
      <c r="M3212" s="688"/>
      <c r="N3212" s="94" t="s">
        <v>118</v>
      </c>
      <c r="O3212" s="94"/>
    </row>
    <row r="3213" s="647" customFormat="1" spans="1:15">
      <c r="A3213" s="686" t="s">
        <v>270</v>
      </c>
      <c r="B3213" s="686" t="s">
        <v>169</v>
      </c>
      <c r="C3213" s="94">
        <v>330300002</v>
      </c>
      <c r="D3213" s="94" t="s">
        <v>4479</v>
      </c>
      <c r="E3213" s="94"/>
      <c r="F3213" s="94"/>
      <c r="G3213" s="94"/>
      <c r="H3213" s="94"/>
      <c r="I3213" s="94"/>
      <c r="J3213" s="94"/>
      <c r="K3213" s="94"/>
      <c r="L3213" s="94"/>
      <c r="M3213" s="688" t="s">
        <v>272</v>
      </c>
      <c r="N3213" s="94"/>
      <c r="O3213" s="94"/>
    </row>
    <row r="3214" s="647" customFormat="1" spans="1:15">
      <c r="A3214" s="686" t="s">
        <v>270</v>
      </c>
      <c r="B3214" s="686" t="s">
        <v>169</v>
      </c>
      <c r="C3214" s="94">
        <v>330300003</v>
      </c>
      <c r="D3214" s="94" t="s">
        <v>4480</v>
      </c>
      <c r="E3214" s="94"/>
      <c r="F3214" s="94"/>
      <c r="G3214" s="94"/>
      <c r="H3214" s="94"/>
      <c r="I3214" s="94"/>
      <c r="J3214" s="94"/>
      <c r="K3214" s="94"/>
      <c r="L3214" s="94"/>
      <c r="M3214" s="688" t="s">
        <v>272</v>
      </c>
      <c r="N3214" s="94"/>
      <c r="O3214" s="94"/>
    </row>
    <row r="3215" s="647" customFormat="1" ht="19" spans="1:15">
      <c r="A3215" s="783" t="s">
        <v>270</v>
      </c>
      <c r="B3215" s="704" t="s">
        <v>169</v>
      </c>
      <c r="C3215" s="94">
        <v>330300004</v>
      </c>
      <c r="D3215" s="94" t="s">
        <v>4481</v>
      </c>
      <c r="E3215" s="94"/>
      <c r="F3215" s="94"/>
      <c r="G3215" s="94"/>
      <c r="H3215" s="94"/>
      <c r="I3215" s="94"/>
      <c r="J3215" s="94"/>
      <c r="K3215" s="94"/>
      <c r="L3215" s="94"/>
      <c r="M3215" s="688" t="s">
        <v>272</v>
      </c>
      <c r="N3215" s="94"/>
      <c r="O3215" s="94"/>
    </row>
    <row r="3216" s="647" customFormat="1" spans="1:15">
      <c r="A3216" s="686" t="s">
        <v>270</v>
      </c>
      <c r="B3216" s="686" t="s">
        <v>169</v>
      </c>
      <c r="C3216" s="94">
        <v>330300005</v>
      </c>
      <c r="D3216" s="94" t="s">
        <v>4482</v>
      </c>
      <c r="E3216" s="94"/>
      <c r="F3216" s="94"/>
      <c r="G3216" s="94"/>
      <c r="H3216" s="94"/>
      <c r="I3216" s="94"/>
      <c r="J3216" s="94"/>
      <c r="K3216" s="94"/>
      <c r="L3216" s="94"/>
      <c r="M3216" s="688" t="s">
        <v>272</v>
      </c>
      <c r="N3216" s="94"/>
      <c r="O3216" s="94"/>
    </row>
    <row r="3217" s="647" customFormat="1" spans="1:15">
      <c r="A3217" s="686" t="s">
        <v>270</v>
      </c>
      <c r="B3217" s="686" t="s">
        <v>169</v>
      </c>
      <c r="C3217" s="94">
        <v>330300006</v>
      </c>
      <c r="D3217" s="94" t="s">
        <v>4483</v>
      </c>
      <c r="E3217" s="94"/>
      <c r="F3217" s="94"/>
      <c r="G3217" s="94"/>
      <c r="H3217" s="94"/>
      <c r="I3217" s="94"/>
      <c r="J3217" s="94"/>
      <c r="K3217" s="94"/>
      <c r="L3217" s="94"/>
      <c r="M3217" s="688" t="s">
        <v>272</v>
      </c>
      <c r="N3217" s="94"/>
      <c r="O3217" s="94"/>
    </row>
    <row r="3218" s="647" customFormat="1" spans="1:15">
      <c r="A3218" s="686" t="s">
        <v>108</v>
      </c>
      <c r="B3218" s="686" t="s">
        <v>169</v>
      </c>
      <c r="C3218" s="94">
        <v>330300007</v>
      </c>
      <c r="D3218" s="94" t="s">
        <v>4484</v>
      </c>
      <c r="E3218" s="94" t="s">
        <v>4485</v>
      </c>
      <c r="F3218" s="94"/>
      <c r="G3218" s="94" t="s">
        <v>161</v>
      </c>
      <c r="H3218" s="94">
        <v>156</v>
      </c>
      <c r="I3218" s="94">
        <v>156</v>
      </c>
      <c r="J3218" s="94"/>
      <c r="K3218" s="94"/>
      <c r="L3218" s="94"/>
      <c r="M3218" s="688"/>
      <c r="N3218" s="94" t="s">
        <v>162</v>
      </c>
      <c r="O3218" s="94"/>
    </row>
    <row r="3219" s="647" customFormat="1" spans="1:15">
      <c r="A3219" s="686" t="s">
        <v>270</v>
      </c>
      <c r="B3219" s="686" t="s">
        <v>169</v>
      </c>
      <c r="C3219" s="94">
        <v>330300008</v>
      </c>
      <c r="D3219" s="94" t="s">
        <v>4486</v>
      </c>
      <c r="E3219" s="94"/>
      <c r="F3219" s="94"/>
      <c r="G3219" s="94"/>
      <c r="H3219" s="94"/>
      <c r="I3219" s="94"/>
      <c r="J3219" s="94"/>
      <c r="K3219" s="94"/>
      <c r="L3219" s="94"/>
      <c r="M3219" s="688" t="s">
        <v>272</v>
      </c>
      <c r="N3219" s="94"/>
      <c r="O3219" s="94"/>
    </row>
    <row r="3220" s="647" customFormat="1" spans="1:15">
      <c r="A3220" s="686" t="s">
        <v>270</v>
      </c>
      <c r="B3220" s="686" t="s">
        <v>169</v>
      </c>
      <c r="C3220" s="94">
        <v>330300009</v>
      </c>
      <c r="D3220" s="94" t="s">
        <v>4487</v>
      </c>
      <c r="E3220" s="94"/>
      <c r="F3220" s="94"/>
      <c r="G3220" s="94"/>
      <c r="H3220" s="94"/>
      <c r="I3220" s="94"/>
      <c r="J3220" s="94"/>
      <c r="K3220" s="94"/>
      <c r="L3220" s="94"/>
      <c r="M3220" s="688" t="s">
        <v>272</v>
      </c>
      <c r="N3220" s="94"/>
      <c r="O3220" s="94"/>
    </row>
    <row r="3221" s="647" customFormat="1" spans="1:15">
      <c r="A3221" s="686" t="s">
        <v>270</v>
      </c>
      <c r="B3221" s="686" t="s">
        <v>169</v>
      </c>
      <c r="C3221" s="94">
        <v>330300010</v>
      </c>
      <c r="D3221" s="94" t="s">
        <v>4488</v>
      </c>
      <c r="E3221" s="94"/>
      <c r="F3221" s="94"/>
      <c r="G3221" s="94"/>
      <c r="H3221" s="94"/>
      <c r="I3221" s="94"/>
      <c r="J3221" s="94"/>
      <c r="K3221" s="94"/>
      <c r="L3221" s="94"/>
      <c r="M3221" s="688" t="s">
        <v>272</v>
      </c>
      <c r="N3221" s="94"/>
      <c r="O3221" s="94"/>
    </row>
    <row r="3222" s="647" customFormat="1" spans="1:15">
      <c r="A3222" s="783" t="s">
        <v>270</v>
      </c>
      <c r="B3222" s="733" t="s">
        <v>169</v>
      </c>
      <c r="C3222" s="94">
        <v>330300011</v>
      </c>
      <c r="D3222" s="94" t="s">
        <v>4489</v>
      </c>
      <c r="E3222" s="94"/>
      <c r="F3222" s="94"/>
      <c r="G3222" s="94"/>
      <c r="H3222" s="94"/>
      <c r="I3222" s="94"/>
      <c r="J3222" s="94"/>
      <c r="K3222" s="94"/>
      <c r="L3222" s="94"/>
      <c r="M3222" s="688" t="s">
        <v>272</v>
      </c>
      <c r="N3222" s="94"/>
      <c r="O3222" s="94"/>
    </row>
    <row r="3223" s="647" customFormat="1" spans="1:15">
      <c r="A3223" s="783" t="s">
        <v>270</v>
      </c>
      <c r="B3223" s="733" t="s">
        <v>169</v>
      </c>
      <c r="C3223" s="94">
        <v>330300012</v>
      </c>
      <c r="D3223" s="94" t="s">
        <v>4490</v>
      </c>
      <c r="E3223" s="94"/>
      <c r="F3223" s="94"/>
      <c r="G3223" s="94"/>
      <c r="H3223" s="94"/>
      <c r="I3223" s="94"/>
      <c r="J3223" s="94"/>
      <c r="K3223" s="94"/>
      <c r="L3223" s="94"/>
      <c r="M3223" s="688" t="s">
        <v>272</v>
      </c>
      <c r="N3223" s="94"/>
      <c r="O3223" s="94"/>
    </row>
    <row r="3224" s="647" customFormat="1" ht="19" spans="1:15">
      <c r="A3224" s="686" t="s">
        <v>270</v>
      </c>
      <c r="B3224" s="686" t="s">
        <v>169</v>
      </c>
      <c r="C3224" s="94">
        <v>330300013</v>
      </c>
      <c r="D3224" s="94" t="s">
        <v>4491</v>
      </c>
      <c r="E3224" s="94"/>
      <c r="F3224" s="94"/>
      <c r="G3224" s="94"/>
      <c r="H3224" s="94"/>
      <c r="I3224" s="94"/>
      <c r="J3224" s="94"/>
      <c r="K3224" s="94"/>
      <c r="L3224" s="94"/>
      <c r="M3224" s="688" t="s">
        <v>272</v>
      </c>
      <c r="N3224" s="94"/>
      <c r="O3224" s="94"/>
    </row>
    <row r="3225" s="647" customFormat="1" spans="1:15">
      <c r="A3225" s="686" t="s">
        <v>270</v>
      </c>
      <c r="B3225" s="686" t="s">
        <v>169</v>
      </c>
      <c r="C3225" s="94">
        <v>330300014</v>
      </c>
      <c r="D3225" s="94" t="s">
        <v>4492</v>
      </c>
      <c r="E3225" s="94"/>
      <c r="F3225" s="94"/>
      <c r="G3225" s="94"/>
      <c r="H3225" s="94"/>
      <c r="I3225" s="94"/>
      <c r="J3225" s="94"/>
      <c r="K3225" s="94"/>
      <c r="L3225" s="94"/>
      <c r="M3225" s="688" t="s">
        <v>272</v>
      </c>
      <c r="N3225" s="94"/>
      <c r="O3225" s="94"/>
    </row>
    <row r="3226" s="647" customFormat="1" spans="1:15">
      <c r="A3226" s="686" t="s">
        <v>270</v>
      </c>
      <c r="B3226" s="686" t="s">
        <v>169</v>
      </c>
      <c r="C3226" s="94">
        <v>330300015</v>
      </c>
      <c r="D3226" s="94" t="s">
        <v>4493</v>
      </c>
      <c r="E3226" s="94"/>
      <c r="F3226" s="94"/>
      <c r="G3226" s="94"/>
      <c r="H3226" s="94"/>
      <c r="I3226" s="94"/>
      <c r="J3226" s="94"/>
      <c r="K3226" s="94"/>
      <c r="L3226" s="94"/>
      <c r="M3226" s="688" t="s">
        <v>272</v>
      </c>
      <c r="N3226" s="94"/>
      <c r="O3226" s="94"/>
    </row>
    <row r="3227" s="647" customFormat="1" spans="1:15">
      <c r="A3227" s="704" t="s">
        <v>51</v>
      </c>
      <c r="B3227" s="686" t="s">
        <v>169</v>
      </c>
      <c r="C3227" s="94">
        <v>330300016</v>
      </c>
      <c r="D3227" s="94" t="s">
        <v>4494</v>
      </c>
      <c r="E3227" s="94"/>
      <c r="F3227" s="94"/>
      <c r="G3227" s="94"/>
      <c r="H3227" s="94"/>
      <c r="I3227" s="94"/>
      <c r="J3227" s="94"/>
      <c r="K3227" s="94"/>
      <c r="L3227" s="94"/>
      <c r="M3227" s="688" t="s">
        <v>106</v>
      </c>
      <c r="N3227" s="94"/>
      <c r="O3227" s="94"/>
    </row>
    <row r="3228" s="647" customFormat="1" spans="1:15">
      <c r="A3228" s="686" t="s">
        <v>270</v>
      </c>
      <c r="B3228" s="686" t="s">
        <v>169</v>
      </c>
      <c r="C3228" s="94">
        <v>330300017</v>
      </c>
      <c r="D3228" s="94" t="s">
        <v>4495</v>
      </c>
      <c r="E3228" s="94"/>
      <c r="F3228" s="94"/>
      <c r="G3228" s="94"/>
      <c r="H3228" s="94"/>
      <c r="I3228" s="94"/>
      <c r="J3228" s="94"/>
      <c r="K3228" s="94"/>
      <c r="L3228" s="94"/>
      <c r="M3228" s="688" t="s">
        <v>272</v>
      </c>
      <c r="N3228" s="94"/>
      <c r="O3228" s="94"/>
    </row>
    <row r="3229" s="647" customFormat="1" spans="1:15">
      <c r="A3229" s="686" t="s">
        <v>270</v>
      </c>
      <c r="B3229" s="686" t="s">
        <v>169</v>
      </c>
      <c r="C3229" s="94">
        <v>330300018</v>
      </c>
      <c r="D3229" s="94" t="s">
        <v>4496</v>
      </c>
      <c r="E3229" s="94"/>
      <c r="F3229" s="94"/>
      <c r="G3229" s="94"/>
      <c r="H3229" s="94"/>
      <c r="I3229" s="94"/>
      <c r="J3229" s="94"/>
      <c r="K3229" s="94"/>
      <c r="L3229" s="94"/>
      <c r="M3229" s="688" t="s">
        <v>272</v>
      </c>
      <c r="N3229" s="94"/>
      <c r="O3229" s="94"/>
    </row>
    <row r="3230" s="647" customFormat="1" ht="19" spans="1:15">
      <c r="A3230" s="686" t="s">
        <v>21</v>
      </c>
      <c r="B3230" s="686" t="s">
        <v>169</v>
      </c>
      <c r="C3230" s="94">
        <v>330300019</v>
      </c>
      <c r="D3230" s="94" t="s">
        <v>4497</v>
      </c>
      <c r="E3230" s="94" t="s">
        <v>4498</v>
      </c>
      <c r="F3230" s="94"/>
      <c r="G3230" s="94" t="s">
        <v>161</v>
      </c>
      <c r="H3230" s="94">
        <v>3240</v>
      </c>
      <c r="I3230" s="94">
        <v>2754</v>
      </c>
      <c r="J3230" s="94"/>
      <c r="K3230" s="94"/>
      <c r="L3230" s="94"/>
      <c r="M3230" s="688"/>
      <c r="N3230" s="94" t="s">
        <v>118</v>
      </c>
      <c r="O3230" s="94"/>
    </row>
    <row r="3231" s="647" customFormat="1" spans="1:15">
      <c r="A3231" s="686" t="s">
        <v>60</v>
      </c>
      <c r="B3231" s="686" t="s">
        <v>169</v>
      </c>
      <c r="C3231" s="94">
        <v>330300020</v>
      </c>
      <c r="D3231" s="94" t="s">
        <v>4499</v>
      </c>
      <c r="E3231" s="94" t="s">
        <v>4477</v>
      </c>
      <c r="F3231" s="94" t="s">
        <v>4478</v>
      </c>
      <c r="G3231" s="94" t="s">
        <v>161</v>
      </c>
      <c r="H3231" s="94">
        <v>3416</v>
      </c>
      <c r="I3231" s="94">
        <v>2904</v>
      </c>
      <c r="J3231" s="94"/>
      <c r="K3231" s="94"/>
      <c r="L3231" s="94"/>
      <c r="M3231" s="688"/>
      <c r="N3231" s="94" t="s">
        <v>118</v>
      </c>
      <c r="O3231" s="94"/>
    </row>
    <row r="3232" s="647" customFormat="1" spans="1:15">
      <c r="A3232" s="686" t="s">
        <v>270</v>
      </c>
      <c r="B3232" s="686" t="s">
        <v>169</v>
      </c>
      <c r="C3232" s="94">
        <v>330300021</v>
      </c>
      <c r="D3232" s="94" t="s">
        <v>4500</v>
      </c>
      <c r="E3232" s="94"/>
      <c r="F3232" s="94"/>
      <c r="G3232" s="94"/>
      <c r="H3232" s="94"/>
      <c r="I3232" s="94"/>
      <c r="J3232" s="94"/>
      <c r="K3232" s="94"/>
      <c r="L3232" s="94"/>
      <c r="M3232" s="688" t="s">
        <v>272</v>
      </c>
      <c r="N3232" s="94"/>
      <c r="O3232" s="94"/>
    </row>
    <row r="3233" s="647" customFormat="1" spans="1:17">
      <c r="A3233" s="686" t="s">
        <v>270</v>
      </c>
      <c r="B3233" s="686" t="s">
        <v>169</v>
      </c>
      <c r="C3233" s="94">
        <v>3303000211</v>
      </c>
      <c r="D3233" s="94" t="s">
        <v>4501</v>
      </c>
      <c r="E3233" s="94"/>
      <c r="F3233" s="94"/>
      <c r="G3233" s="94"/>
      <c r="H3233" s="94"/>
      <c r="I3233" s="94"/>
      <c r="J3233" s="94"/>
      <c r="K3233" s="94"/>
      <c r="L3233" s="94"/>
      <c r="M3233" s="688" t="s">
        <v>272</v>
      </c>
      <c r="N3233" s="94"/>
      <c r="O3233" s="94"/>
    </row>
    <row r="3234" s="647" customFormat="1" ht="19" spans="1:17">
      <c r="A3234" s="686" t="s">
        <v>270</v>
      </c>
      <c r="B3234" s="686" t="s">
        <v>169</v>
      </c>
      <c r="C3234" s="94">
        <v>330300022</v>
      </c>
      <c r="D3234" s="94" t="s">
        <v>4502</v>
      </c>
      <c r="E3234" s="94"/>
      <c r="F3234" s="94"/>
      <c r="G3234" s="94"/>
      <c r="H3234" s="94"/>
      <c r="I3234" s="94"/>
      <c r="J3234" s="94"/>
      <c r="K3234" s="94"/>
      <c r="L3234" s="94"/>
      <c r="M3234" s="688" t="s">
        <v>272</v>
      </c>
      <c r="N3234" s="94"/>
      <c r="O3234" s="94"/>
    </row>
    <row r="3235" s="647" customFormat="1" spans="1:17">
      <c r="A3235" s="686" t="s">
        <v>270</v>
      </c>
      <c r="B3235" s="686" t="s">
        <v>169</v>
      </c>
      <c r="C3235" s="94">
        <v>330300023</v>
      </c>
      <c r="D3235" s="94" t="s">
        <v>4503</v>
      </c>
      <c r="E3235" s="94"/>
      <c r="F3235" s="94"/>
      <c r="G3235" s="94"/>
      <c r="H3235" s="94"/>
      <c r="I3235" s="94"/>
      <c r="J3235" s="94"/>
      <c r="K3235" s="94"/>
      <c r="L3235" s="94"/>
      <c r="M3235" s="688" t="s">
        <v>272</v>
      </c>
      <c r="N3235" s="94"/>
      <c r="O3235" s="94"/>
    </row>
    <row r="3236" s="647" customFormat="1" ht="19" spans="1:17">
      <c r="A3236" s="686" t="s">
        <v>270</v>
      </c>
      <c r="B3236" s="686"/>
      <c r="C3236" s="94">
        <v>330300024</v>
      </c>
      <c r="D3236" s="94" t="s">
        <v>4504</v>
      </c>
      <c r="E3236" s="94"/>
      <c r="F3236" s="94"/>
      <c r="G3236" s="94"/>
      <c r="H3236" s="94"/>
      <c r="I3236" s="94"/>
      <c r="J3236" s="94"/>
      <c r="K3236" s="94"/>
      <c r="L3236" s="94"/>
      <c r="M3236" s="688" t="s">
        <v>272</v>
      </c>
      <c r="N3236" s="94"/>
      <c r="O3236" s="94"/>
    </row>
    <row r="3237" s="647" customFormat="1" spans="1:17">
      <c r="A3237" s="783" t="s">
        <v>270</v>
      </c>
      <c r="B3237" s="704" t="s">
        <v>169</v>
      </c>
      <c r="C3237" s="94">
        <v>330300025</v>
      </c>
      <c r="D3237" s="94" t="s">
        <v>4505</v>
      </c>
      <c r="E3237" s="94"/>
      <c r="F3237" s="94"/>
      <c r="G3237" s="94"/>
      <c r="H3237" s="94"/>
      <c r="I3237" s="94"/>
      <c r="J3237" s="94"/>
      <c r="K3237" s="94"/>
      <c r="L3237" s="94"/>
      <c r="M3237" s="688" t="s">
        <v>272</v>
      </c>
      <c r="N3237" s="94"/>
      <c r="O3237" s="94"/>
    </row>
    <row r="3238" s="647" customFormat="1" ht="19" spans="1:17">
      <c r="A3238" s="686" t="s">
        <v>270</v>
      </c>
      <c r="B3238" s="686" t="s">
        <v>169</v>
      </c>
      <c r="C3238" s="94">
        <v>330300026</v>
      </c>
      <c r="D3238" s="94" t="s">
        <v>4506</v>
      </c>
      <c r="E3238" s="94"/>
      <c r="F3238" s="94"/>
      <c r="G3238" s="94"/>
      <c r="H3238" s="94"/>
      <c r="I3238" s="94"/>
      <c r="J3238" s="94"/>
      <c r="K3238" s="94"/>
      <c r="L3238" s="94"/>
      <c r="M3238" s="688" t="s">
        <v>272</v>
      </c>
      <c r="N3238" s="94"/>
      <c r="O3238" s="94"/>
      <c r="P3238" s="647"/>
      <c r="Q3238" s="84"/>
    </row>
    <row r="3239" s="647" customFormat="1" ht="19" spans="1:17">
      <c r="A3239" s="686" t="s">
        <v>270</v>
      </c>
      <c r="B3239" s="686" t="s">
        <v>169</v>
      </c>
      <c r="C3239" s="94" t="s">
        <v>4507</v>
      </c>
      <c r="D3239" s="94" t="s">
        <v>4508</v>
      </c>
      <c r="E3239" s="94"/>
      <c r="F3239" s="94"/>
      <c r="G3239" s="94"/>
      <c r="H3239" s="94"/>
      <c r="I3239" s="94"/>
      <c r="J3239" s="94"/>
      <c r="K3239" s="94"/>
      <c r="L3239" s="94"/>
      <c r="M3239" s="688" t="s">
        <v>272</v>
      </c>
      <c r="N3239" s="94"/>
      <c r="O3239" s="94"/>
    </row>
    <row r="3240" s="647" customFormat="1" ht="26" spans="1:17">
      <c r="A3240" s="686" t="s">
        <v>47</v>
      </c>
      <c r="B3240" s="686"/>
      <c r="C3240" s="94">
        <v>3304</v>
      </c>
      <c r="D3240" s="94" t="s">
        <v>4509</v>
      </c>
      <c r="E3240" s="94"/>
      <c r="F3240" s="94"/>
      <c r="G3240" s="94"/>
      <c r="H3240" s="94"/>
      <c r="I3240" s="94"/>
      <c r="J3240" s="94"/>
      <c r="K3240" s="94"/>
      <c r="L3240" s="94"/>
      <c r="M3240" s="61" t="s">
        <v>2430</v>
      </c>
      <c r="N3240" s="94"/>
      <c r="O3240" s="94"/>
    </row>
    <row r="3241" s="647" customFormat="1" ht="26" spans="1:17">
      <c r="A3241" s="686" t="s">
        <v>21</v>
      </c>
      <c r="B3241" s="686"/>
      <c r="C3241" s="94">
        <v>330401</v>
      </c>
      <c r="D3241" s="94" t="s">
        <v>4510</v>
      </c>
      <c r="E3241" s="94"/>
      <c r="F3241" s="94"/>
      <c r="G3241" s="94"/>
      <c r="H3241" s="94"/>
      <c r="I3241" s="94"/>
      <c r="J3241" s="94"/>
      <c r="K3241" s="94"/>
      <c r="L3241" s="94"/>
      <c r="M3241" s="61" t="s">
        <v>2430</v>
      </c>
      <c r="N3241" s="94"/>
      <c r="O3241" s="94"/>
    </row>
    <row r="3242" s="647" customFormat="1" ht="26" spans="1:17">
      <c r="A3242" s="686" t="s">
        <v>21</v>
      </c>
      <c r="B3242" s="686" t="s">
        <v>169</v>
      </c>
      <c r="C3242" s="94">
        <v>330401001</v>
      </c>
      <c r="D3242" s="94" t="s">
        <v>4511</v>
      </c>
      <c r="E3242" s="94"/>
      <c r="F3242" s="94"/>
      <c r="G3242" s="94"/>
      <c r="H3242" s="94"/>
      <c r="I3242" s="94"/>
      <c r="J3242" s="94"/>
      <c r="K3242" s="94"/>
      <c r="L3242" s="94"/>
      <c r="M3242" s="61" t="s">
        <v>2430</v>
      </c>
      <c r="N3242" s="94"/>
      <c r="O3242" s="94"/>
    </row>
    <row r="3243" s="647" customFormat="1" ht="26" spans="1:17">
      <c r="A3243" s="686" t="s">
        <v>21</v>
      </c>
      <c r="B3243" s="686" t="s">
        <v>169</v>
      </c>
      <c r="C3243" s="94">
        <v>330401002</v>
      </c>
      <c r="D3243" s="94" t="s">
        <v>4512</v>
      </c>
      <c r="E3243" s="94"/>
      <c r="F3243" s="94"/>
      <c r="G3243" s="94"/>
      <c r="H3243" s="94"/>
      <c r="I3243" s="94"/>
      <c r="J3243" s="94"/>
      <c r="K3243" s="94"/>
      <c r="L3243" s="94"/>
      <c r="M3243" s="61" t="s">
        <v>2430</v>
      </c>
      <c r="N3243" s="94"/>
      <c r="O3243" s="94"/>
    </row>
    <row r="3244" s="647" customFormat="1" ht="26" spans="1:17">
      <c r="A3244" s="686" t="s">
        <v>21</v>
      </c>
      <c r="B3244" s="686" t="s">
        <v>169</v>
      </c>
      <c r="C3244" s="94">
        <v>330401003</v>
      </c>
      <c r="D3244" s="94" t="s">
        <v>4513</v>
      </c>
      <c r="E3244" s="94"/>
      <c r="F3244" s="94"/>
      <c r="G3244" s="94"/>
      <c r="H3244" s="94"/>
      <c r="I3244" s="94"/>
      <c r="J3244" s="94"/>
      <c r="K3244" s="94"/>
      <c r="L3244" s="94"/>
      <c r="M3244" s="61" t="s">
        <v>2430</v>
      </c>
      <c r="N3244" s="94"/>
      <c r="O3244" s="94"/>
    </row>
    <row r="3245" s="647" customFormat="1" ht="26" spans="1:17">
      <c r="A3245" s="686" t="s">
        <v>21</v>
      </c>
      <c r="B3245" s="686" t="s">
        <v>169</v>
      </c>
      <c r="C3245" s="94">
        <v>330401004</v>
      </c>
      <c r="D3245" s="94" t="s">
        <v>4514</v>
      </c>
      <c r="E3245" s="94"/>
      <c r="F3245" s="94"/>
      <c r="G3245" s="94"/>
      <c r="H3245" s="94"/>
      <c r="I3245" s="94"/>
      <c r="J3245" s="94"/>
      <c r="K3245" s="94"/>
      <c r="L3245" s="94"/>
      <c r="M3245" s="61" t="s">
        <v>2430</v>
      </c>
      <c r="N3245" s="94"/>
      <c r="O3245" s="94"/>
    </row>
    <row r="3246" s="647" customFormat="1" ht="26" spans="1:17">
      <c r="A3246" s="686" t="s">
        <v>60</v>
      </c>
      <c r="B3246" s="686" t="s">
        <v>169</v>
      </c>
      <c r="C3246" s="94">
        <v>330401005</v>
      </c>
      <c r="D3246" s="94" t="s">
        <v>4515</v>
      </c>
      <c r="E3246" s="94"/>
      <c r="F3246" s="94"/>
      <c r="G3246" s="94"/>
      <c r="H3246" s="94"/>
      <c r="I3246" s="94"/>
      <c r="J3246" s="94"/>
      <c r="K3246" s="94"/>
      <c r="L3246" s="94"/>
      <c r="M3246" s="61" t="s">
        <v>2430</v>
      </c>
      <c r="N3246" s="94"/>
      <c r="O3246" s="94"/>
    </row>
    <row r="3247" s="647" customFormat="1" ht="26" spans="1:17">
      <c r="A3247" s="686" t="s">
        <v>21</v>
      </c>
      <c r="B3247" s="686" t="s">
        <v>169</v>
      </c>
      <c r="C3247" s="94">
        <v>330401006</v>
      </c>
      <c r="D3247" s="94" t="s">
        <v>4516</v>
      </c>
      <c r="E3247" s="94"/>
      <c r="F3247" s="94"/>
      <c r="G3247" s="94"/>
      <c r="H3247" s="94"/>
      <c r="I3247" s="94"/>
      <c r="J3247" s="94"/>
      <c r="K3247" s="94"/>
      <c r="L3247" s="94"/>
      <c r="M3247" s="61" t="s">
        <v>2430</v>
      </c>
      <c r="N3247" s="94"/>
      <c r="O3247" s="94"/>
    </row>
    <row r="3248" s="647" customFormat="1" ht="26" spans="1:17">
      <c r="A3248" s="686" t="s">
        <v>21</v>
      </c>
      <c r="B3248" s="686" t="s">
        <v>169</v>
      </c>
      <c r="C3248" s="94">
        <v>330401007</v>
      </c>
      <c r="D3248" s="94" t="s">
        <v>4517</v>
      </c>
      <c r="E3248" s="94"/>
      <c r="F3248" s="94"/>
      <c r="G3248" s="94"/>
      <c r="H3248" s="94"/>
      <c r="I3248" s="94"/>
      <c r="J3248" s="94"/>
      <c r="K3248" s="94"/>
      <c r="L3248" s="94"/>
      <c r="M3248" s="61" t="s">
        <v>2430</v>
      </c>
      <c r="N3248" s="94"/>
      <c r="O3248" s="94"/>
    </row>
    <row r="3249" s="647" customFormat="1" ht="26" spans="1:15">
      <c r="A3249" s="686" t="s">
        <v>21</v>
      </c>
      <c r="B3249" s="686" t="s">
        <v>169</v>
      </c>
      <c r="C3249" s="94">
        <v>330401008</v>
      </c>
      <c r="D3249" s="94" t="s">
        <v>4518</v>
      </c>
      <c r="E3249" s="94"/>
      <c r="F3249" s="94"/>
      <c r="G3249" s="94"/>
      <c r="H3249" s="94"/>
      <c r="I3249" s="94"/>
      <c r="J3249" s="94"/>
      <c r="K3249" s="94"/>
      <c r="L3249" s="94"/>
      <c r="M3249" s="61" t="s">
        <v>2430</v>
      </c>
      <c r="N3249" s="94"/>
      <c r="O3249" s="94"/>
    </row>
    <row r="3250" s="647" customFormat="1" ht="26" spans="1:15">
      <c r="A3250" s="686" t="s">
        <v>21</v>
      </c>
      <c r="B3250" s="686" t="s">
        <v>169</v>
      </c>
      <c r="C3250" s="94">
        <v>330401009</v>
      </c>
      <c r="D3250" s="94" t="s">
        <v>4519</v>
      </c>
      <c r="E3250" s="94"/>
      <c r="F3250" s="94"/>
      <c r="G3250" s="94"/>
      <c r="H3250" s="94"/>
      <c r="I3250" s="94"/>
      <c r="J3250" s="94"/>
      <c r="K3250" s="94"/>
      <c r="L3250" s="94"/>
      <c r="M3250" s="61" t="s">
        <v>2430</v>
      </c>
      <c r="N3250" s="94"/>
      <c r="O3250" s="94"/>
    </row>
    <row r="3251" s="647" customFormat="1" ht="26" spans="1:15">
      <c r="A3251" s="686" t="s">
        <v>60</v>
      </c>
      <c r="B3251" s="686" t="s">
        <v>169</v>
      </c>
      <c r="C3251" s="94">
        <v>330401010</v>
      </c>
      <c r="D3251" s="94" t="s">
        <v>4520</v>
      </c>
      <c r="E3251" s="94"/>
      <c r="F3251" s="94"/>
      <c r="G3251" s="94"/>
      <c r="H3251" s="94"/>
      <c r="I3251" s="94"/>
      <c r="J3251" s="94"/>
      <c r="K3251" s="94"/>
      <c r="L3251" s="94"/>
      <c r="M3251" s="61" t="s">
        <v>2430</v>
      </c>
      <c r="N3251" s="94"/>
      <c r="O3251" s="94"/>
    </row>
    <row r="3252" s="647" customFormat="1" ht="26" spans="1:15">
      <c r="A3252" s="686" t="s">
        <v>21</v>
      </c>
      <c r="B3252" s="686" t="s">
        <v>169</v>
      </c>
      <c r="C3252" s="94">
        <v>330401011</v>
      </c>
      <c r="D3252" s="94" t="s">
        <v>4521</v>
      </c>
      <c r="E3252" s="94"/>
      <c r="F3252" s="94"/>
      <c r="G3252" s="94"/>
      <c r="H3252" s="94"/>
      <c r="I3252" s="94"/>
      <c r="J3252" s="94"/>
      <c r="K3252" s="94"/>
      <c r="L3252" s="94"/>
      <c r="M3252" s="61" t="s">
        <v>2430</v>
      </c>
      <c r="N3252" s="94"/>
      <c r="O3252" s="94"/>
    </row>
    <row r="3253" s="647" customFormat="1" ht="26" spans="1:15">
      <c r="A3253" s="686" t="s">
        <v>60</v>
      </c>
      <c r="B3253" s="686" t="s">
        <v>169</v>
      </c>
      <c r="C3253" s="94">
        <v>330401014</v>
      </c>
      <c r="D3253" s="94" t="s">
        <v>4522</v>
      </c>
      <c r="E3253" s="94"/>
      <c r="F3253" s="94"/>
      <c r="G3253" s="94"/>
      <c r="H3253" s="94"/>
      <c r="I3253" s="94"/>
      <c r="J3253" s="94"/>
      <c r="K3253" s="94"/>
      <c r="L3253" s="94"/>
      <c r="M3253" s="61" t="s">
        <v>2430</v>
      </c>
      <c r="N3253" s="94"/>
      <c r="O3253" s="94"/>
    </row>
    <row r="3254" s="647" customFormat="1" ht="26" spans="1:15">
      <c r="A3254" s="686" t="s">
        <v>21</v>
      </c>
      <c r="B3254" s="686" t="s">
        <v>169</v>
      </c>
      <c r="C3254" s="94">
        <v>330401017</v>
      </c>
      <c r="D3254" s="94" t="s">
        <v>4523</v>
      </c>
      <c r="E3254" s="94"/>
      <c r="F3254" s="94"/>
      <c r="G3254" s="94"/>
      <c r="H3254" s="94"/>
      <c r="I3254" s="94"/>
      <c r="J3254" s="94"/>
      <c r="K3254" s="94"/>
      <c r="L3254" s="94"/>
      <c r="M3254" s="61" t="s">
        <v>2430</v>
      </c>
      <c r="N3254" s="94"/>
      <c r="O3254" s="94"/>
    </row>
    <row r="3255" s="647" customFormat="1" ht="26" spans="1:15">
      <c r="A3255" s="686" t="s">
        <v>21</v>
      </c>
      <c r="B3255" s="686" t="s">
        <v>169</v>
      </c>
      <c r="C3255" s="94">
        <v>330401018</v>
      </c>
      <c r="D3255" s="94" t="s">
        <v>4524</v>
      </c>
      <c r="E3255" s="94"/>
      <c r="F3255" s="94"/>
      <c r="G3255" s="94"/>
      <c r="H3255" s="94"/>
      <c r="I3255" s="94"/>
      <c r="J3255" s="94"/>
      <c r="K3255" s="94"/>
      <c r="L3255" s="94"/>
      <c r="M3255" s="61" t="s">
        <v>2430</v>
      </c>
      <c r="N3255" s="94"/>
      <c r="O3255" s="94"/>
    </row>
    <row r="3256" s="647" customFormat="1" ht="26" spans="1:15">
      <c r="A3256" s="686" t="s">
        <v>36</v>
      </c>
      <c r="B3256" s="686" t="s">
        <v>169</v>
      </c>
      <c r="C3256" s="94">
        <v>330401019</v>
      </c>
      <c r="D3256" s="94" t="s">
        <v>4525</v>
      </c>
      <c r="E3256" s="94"/>
      <c r="F3256" s="94"/>
      <c r="G3256" s="94"/>
      <c r="H3256" s="94"/>
      <c r="I3256" s="94"/>
      <c r="J3256" s="94"/>
      <c r="K3256" s="94"/>
      <c r="L3256" s="94"/>
      <c r="M3256" s="61" t="s">
        <v>2430</v>
      </c>
      <c r="N3256" s="94"/>
      <c r="O3256" s="94"/>
    </row>
    <row r="3257" s="647" customFormat="1" ht="26" spans="1:15">
      <c r="A3257" s="686" t="s">
        <v>53</v>
      </c>
      <c r="B3257" s="686" t="s">
        <v>169</v>
      </c>
      <c r="C3257" s="94">
        <v>330401020</v>
      </c>
      <c r="D3257" s="94" t="s">
        <v>4526</v>
      </c>
      <c r="E3257" s="94"/>
      <c r="F3257" s="94"/>
      <c r="G3257" s="94"/>
      <c r="H3257" s="94"/>
      <c r="I3257" s="94"/>
      <c r="J3257" s="94"/>
      <c r="K3257" s="94"/>
      <c r="L3257" s="94"/>
      <c r="M3257" s="61" t="s">
        <v>2430</v>
      </c>
      <c r="N3257" s="94"/>
      <c r="O3257" s="94"/>
    </row>
    <row r="3258" s="647" customFormat="1" ht="26" spans="1:15">
      <c r="A3258" s="686" t="s">
        <v>21</v>
      </c>
      <c r="B3258" s="686"/>
      <c r="C3258" s="94">
        <v>330402</v>
      </c>
      <c r="D3258" s="94" t="s">
        <v>4527</v>
      </c>
      <c r="E3258" s="94"/>
      <c r="F3258" s="94"/>
      <c r="G3258" s="94"/>
      <c r="H3258" s="94"/>
      <c r="I3258" s="94"/>
      <c r="J3258" s="94"/>
      <c r="K3258" s="94"/>
      <c r="L3258" s="94"/>
      <c r="M3258" s="61" t="s">
        <v>2430</v>
      </c>
      <c r="N3258" s="94"/>
      <c r="O3258" s="94"/>
    </row>
    <row r="3259" s="647" customFormat="1" ht="26" spans="1:15">
      <c r="A3259" s="686" t="s">
        <v>21</v>
      </c>
      <c r="B3259" s="686" t="s">
        <v>169</v>
      </c>
      <c r="C3259" s="94">
        <v>330402001</v>
      </c>
      <c r="D3259" s="94" t="s">
        <v>4528</v>
      </c>
      <c r="E3259" s="94"/>
      <c r="F3259" s="94"/>
      <c r="G3259" s="94"/>
      <c r="H3259" s="94"/>
      <c r="I3259" s="94"/>
      <c r="J3259" s="94"/>
      <c r="K3259" s="94"/>
      <c r="L3259" s="94"/>
      <c r="M3259" s="61" t="s">
        <v>2430</v>
      </c>
      <c r="N3259" s="94"/>
      <c r="O3259" s="94"/>
    </row>
    <row r="3260" s="647" customFormat="1" ht="26" spans="1:15">
      <c r="A3260" s="686" t="s">
        <v>21</v>
      </c>
      <c r="B3260" s="686" t="s">
        <v>169</v>
      </c>
      <c r="C3260" s="94">
        <v>330402002</v>
      </c>
      <c r="D3260" s="94" t="s">
        <v>4529</v>
      </c>
      <c r="E3260" s="94"/>
      <c r="F3260" s="94"/>
      <c r="G3260" s="94"/>
      <c r="H3260" s="94"/>
      <c r="I3260" s="94"/>
      <c r="J3260" s="94"/>
      <c r="K3260" s="94"/>
      <c r="L3260" s="94"/>
      <c r="M3260" s="61" t="s">
        <v>2430</v>
      </c>
      <c r="N3260" s="94"/>
      <c r="O3260" s="94"/>
    </row>
    <row r="3261" s="647" customFormat="1" ht="26" spans="1:15">
      <c r="A3261" s="686" t="s">
        <v>21</v>
      </c>
      <c r="B3261" s="686" t="s">
        <v>169</v>
      </c>
      <c r="C3261" s="94">
        <v>330402003</v>
      </c>
      <c r="D3261" s="94" t="s">
        <v>4530</v>
      </c>
      <c r="E3261" s="94"/>
      <c r="F3261" s="94"/>
      <c r="G3261" s="94"/>
      <c r="H3261" s="94"/>
      <c r="I3261" s="94"/>
      <c r="J3261" s="94"/>
      <c r="K3261" s="94"/>
      <c r="L3261" s="94"/>
      <c r="M3261" s="61" t="s">
        <v>2430</v>
      </c>
      <c r="N3261" s="94"/>
      <c r="O3261" s="94"/>
    </row>
    <row r="3262" s="647" customFormat="1" ht="26" spans="1:15">
      <c r="A3262" s="686" t="s">
        <v>323</v>
      </c>
      <c r="B3262" s="686" t="s">
        <v>169</v>
      </c>
      <c r="C3262" s="94">
        <v>330402004</v>
      </c>
      <c r="D3262" s="94" t="s">
        <v>4531</v>
      </c>
      <c r="E3262" s="94"/>
      <c r="F3262" s="94"/>
      <c r="G3262" s="94"/>
      <c r="H3262" s="94"/>
      <c r="I3262" s="94"/>
      <c r="J3262" s="94"/>
      <c r="K3262" s="94"/>
      <c r="L3262" s="94"/>
      <c r="M3262" s="61" t="s">
        <v>2430</v>
      </c>
      <c r="N3262" s="94"/>
      <c r="O3262" s="94"/>
    </row>
    <row r="3263" s="647" customFormat="1" ht="26" spans="1:15">
      <c r="A3263" s="686" t="s">
        <v>323</v>
      </c>
      <c r="B3263" s="686" t="s">
        <v>169</v>
      </c>
      <c r="C3263" s="94">
        <v>330402005</v>
      </c>
      <c r="D3263" s="94" t="s">
        <v>4532</v>
      </c>
      <c r="E3263" s="94"/>
      <c r="F3263" s="94"/>
      <c r="G3263" s="94"/>
      <c r="H3263" s="94"/>
      <c r="I3263" s="94"/>
      <c r="J3263" s="94"/>
      <c r="K3263" s="94"/>
      <c r="L3263" s="94"/>
      <c r="M3263" s="61" t="s">
        <v>2430</v>
      </c>
      <c r="N3263" s="94"/>
      <c r="O3263" s="94"/>
    </row>
    <row r="3264" s="647" customFormat="1" ht="26" spans="1:15">
      <c r="A3264" s="686" t="s">
        <v>21</v>
      </c>
      <c r="B3264" s="686" t="s">
        <v>169</v>
      </c>
      <c r="C3264" s="94">
        <v>330402006</v>
      </c>
      <c r="D3264" s="94" t="s">
        <v>4533</v>
      </c>
      <c r="E3264" s="94"/>
      <c r="F3264" s="94"/>
      <c r="G3264" s="94"/>
      <c r="H3264" s="94"/>
      <c r="I3264" s="94"/>
      <c r="J3264" s="94"/>
      <c r="K3264" s="94"/>
      <c r="L3264" s="94"/>
      <c r="M3264" s="61" t="s">
        <v>2430</v>
      </c>
      <c r="N3264" s="94"/>
      <c r="O3264" s="94"/>
    </row>
    <row r="3265" s="647" customFormat="1" ht="26" spans="1:15">
      <c r="A3265" s="686" t="s">
        <v>21</v>
      </c>
      <c r="B3265" s="686" t="s">
        <v>169</v>
      </c>
      <c r="C3265" s="94">
        <v>330402007</v>
      </c>
      <c r="D3265" s="94" t="s">
        <v>4534</v>
      </c>
      <c r="E3265" s="94"/>
      <c r="F3265" s="94"/>
      <c r="G3265" s="94"/>
      <c r="H3265" s="94"/>
      <c r="I3265" s="94"/>
      <c r="J3265" s="94"/>
      <c r="K3265" s="94"/>
      <c r="L3265" s="94"/>
      <c r="M3265" s="61" t="s">
        <v>2430</v>
      </c>
      <c r="N3265" s="94"/>
      <c r="O3265" s="94"/>
    </row>
    <row r="3266" s="647" customFormat="1" ht="26" spans="1:15">
      <c r="A3266" s="686" t="s">
        <v>21</v>
      </c>
      <c r="B3266" s="686" t="s">
        <v>169</v>
      </c>
      <c r="C3266" s="94">
        <v>3304020070</v>
      </c>
      <c r="D3266" s="94" t="s">
        <v>4535</v>
      </c>
      <c r="E3266" s="94"/>
      <c r="F3266" s="94"/>
      <c r="G3266" s="94"/>
      <c r="H3266" s="94"/>
      <c r="I3266" s="94"/>
      <c r="J3266" s="94"/>
      <c r="K3266" s="94"/>
      <c r="L3266" s="94"/>
      <c r="M3266" s="61" t="s">
        <v>2430</v>
      </c>
      <c r="N3266" s="94"/>
      <c r="O3266" s="94"/>
    </row>
    <row r="3267" s="647" customFormat="1" ht="26" spans="1:15">
      <c r="A3267" s="686" t="s">
        <v>21</v>
      </c>
      <c r="B3267" s="686" t="s">
        <v>169</v>
      </c>
      <c r="C3267" s="94">
        <v>330402008</v>
      </c>
      <c r="D3267" s="94" t="s">
        <v>4536</v>
      </c>
      <c r="E3267" s="94"/>
      <c r="F3267" s="94"/>
      <c r="G3267" s="94"/>
      <c r="H3267" s="94"/>
      <c r="I3267" s="94"/>
      <c r="J3267" s="94"/>
      <c r="K3267" s="94"/>
      <c r="L3267" s="94"/>
      <c r="M3267" s="61" t="s">
        <v>2430</v>
      </c>
      <c r="N3267" s="94"/>
      <c r="O3267" s="94"/>
    </row>
    <row r="3268" s="647" customFormat="1" ht="26" spans="1:15">
      <c r="A3268" s="686" t="s">
        <v>53</v>
      </c>
      <c r="B3268" s="686" t="s">
        <v>169</v>
      </c>
      <c r="C3268" s="94">
        <v>330402009</v>
      </c>
      <c r="D3268" s="94" t="s">
        <v>4537</v>
      </c>
      <c r="E3268" s="94"/>
      <c r="F3268" s="94"/>
      <c r="G3268" s="94"/>
      <c r="H3268" s="94"/>
      <c r="I3268" s="94"/>
      <c r="J3268" s="94"/>
      <c r="K3268" s="94"/>
      <c r="L3268" s="94"/>
      <c r="M3268" s="61" t="s">
        <v>2430</v>
      </c>
      <c r="N3268" s="94"/>
      <c r="O3268" s="94"/>
    </row>
    <row r="3269" s="647" customFormat="1" ht="26" spans="1:15">
      <c r="A3269" s="686" t="s">
        <v>169</v>
      </c>
      <c r="B3269" s="686" t="s">
        <v>169</v>
      </c>
      <c r="C3269" s="94" t="s">
        <v>4538</v>
      </c>
      <c r="D3269" s="94" t="s">
        <v>4539</v>
      </c>
      <c r="E3269" s="94"/>
      <c r="F3269" s="94"/>
      <c r="G3269" s="94"/>
      <c r="H3269" s="94"/>
      <c r="I3269" s="94"/>
      <c r="J3269" s="94"/>
      <c r="K3269" s="94"/>
      <c r="L3269" s="94"/>
      <c r="M3269" s="61" t="s">
        <v>2430</v>
      </c>
      <c r="N3269" s="94"/>
      <c r="O3269" s="94"/>
    </row>
    <row r="3270" s="647" customFormat="1" ht="26" spans="1:15">
      <c r="A3270" s="686" t="s">
        <v>21</v>
      </c>
      <c r="B3270" s="686"/>
      <c r="C3270" s="94">
        <v>330403</v>
      </c>
      <c r="D3270" s="94" t="s">
        <v>4540</v>
      </c>
      <c r="E3270" s="94"/>
      <c r="F3270" s="94"/>
      <c r="G3270" s="94"/>
      <c r="H3270" s="94"/>
      <c r="I3270" s="94"/>
      <c r="J3270" s="94"/>
      <c r="K3270" s="94"/>
      <c r="L3270" s="94"/>
      <c r="M3270" s="61" t="s">
        <v>2430</v>
      </c>
      <c r="N3270" s="94"/>
      <c r="O3270" s="94"/>
    </row>
    <row r="3271" s="647" customFormat="1" ht="26" spans="1:15">
      <c r="A3271" s="686" t="s">
        <v>21</v>
      </c>
      <c r="B3271" s="686" t="s">
        <v>169</v>
      </c>
      <c r="C3271" s="94">
        <v>330403001</v>
      </c>
      <c r="D3271" s="94" t="s">
        <v>4541</v>
      </c>
      <c r="E3271" s="94"/>
      <c r="F3271" s="94"/>
      <c r="G3271" s="94"/>
      <c r="H3271" s="94"/>
      <c r="I3271" s="94"/>
      <c r="J3271" s="94"/>
      <c r="K3271" s="94"/>
      <c r="L3271" s="94"/>
      <c r="M3271" s="61" t="s">
        <v>2430</v>
      </c>
      <c r="N3271" s="94"/>
      <c r="O3271" s="94"/>
    </row>
    <row r="3272" s="647" customFormat="1" ht="26" spans="1:15">
      <c r="A3272" s="686" t="s">
        <v>323</v>
      </c>
      <c r="B3272" s="686" t="s">
        <v>169</v>
      </c>
      <c r="C3272" s="94">
        <v>330403002</v>
      </c>
      <c r="D3272" s="94" t="s">
        <v>4542</v>
      </c>
      <c r="E3272" s="94"/>
      <c r="F3272" s="94"/>
      <c r="G3272" s="94"/>
      <c r="H3272" s="94"/>
      <c r="I3272" s="94"/>
      <c r="J3272" s="94"/>
      <c r="K3272" s="94"/>
      <c r="L3272" s="94"/>
      <c r="M3272" s="61" t="s">
        <v>2430</v>
      </c>
      <c r="N3272" s="94"/>
      <c r="O3272" s="94"/>
    </row>
    <row r="3273" s="647" customFormat="1" ht="26" spans="1:15">
      <c r="A3273" s="686" t="s">
        <v>60</v>
      </c>
      <c r="B3273" s="686" t="s">
        <v>169</v>
      </c>
      <c r="C3273" s="94">
        <v>330403003</v>
      </c>
      <c r="D3273" s="94" t="s">
        <v>4543</v>
      </c>
      <c r="E3273" s="94"/>
      <c r="F3273" s="94"/>
      <c r="G3273" s="94"/>
      <c r="H3273" s="94"/>
      <c r="I3273" s="94"/>
      <c r="J3273" s="94"/>
      <c r="K3273" s="94"/>
      <c r="L3273" s="94"/>
      <c r="M3273" s="61" t="s">
        <v>2430</v>
      </c>
      <c r="N3273" s="94"/>
      <c r="O3273" s="94"/>
    </row>
    <row r="3274" s="647" customFormat="1" ht="26" spans="1:15">
      <c r="A3274" s="686" t="s">
        <v>21</v>
      </c>
      <c r="B3274" s="686" t="s">
        <v>169</v>
      </c>
      <c r="C3274" s="94">
        <v>330403004</v>
      </c>
      <c r="D3274" s="94" t="s">
        <v>4544</v>
      </c>
      <c r="E3274" s="94"/>
      <c r="F3274" s="94"/>
      <c r="G3274" s="94"/>
      <c r="H3274" s="94"/>
      <c r="I3274" s="94"/>
      <c r="J3274" s="94"/>
      <c r="K3274" s="94"/>
      <c r="L3274" s="94"/>
      <c r="M3274" s="61" t="s">
        <v>2430</v>
      </c>
      <c r="N3274" s="94"/>
      <c r="O3274" s="94"/>
    </row>
    <row r="3275" s="647" customFormat="1" ht="26" spans="1:15">
      <c r="A3275" s="686" t="s">
        <v>21</v>
      </c>
      <c r="B3275" s="686" t="s">
        <v>169</v>
      </c>
      <c r="C3275" s="94">
        <v>330403005</v>
      </c>
      <c r="D3275" s="94" t="s">
        <v>4545</v>
      </c>
      <c r="E3275" s="94"/>
      <c r="F3275" s="94"/>
      <c r="G3275" s="94"/>
      <c r="H3275" s="94"/>
      <c r="I3275" s="94"/>
      <c r="J3275" s="94"/>
      <c r="K3275" s="94"/>
      <c r="L3275" s="94"/>
      <c r="M3275" s="61" t="s">
        <v>2430</v>
      </c>
      <c r="N3275" s="94"/>
      <c r="O3275" s="94"/>
    </row>
    <row r="3276" s="647" customFormat="1" ht="26" spans="1:15">
      <c r="A3276" s="686" t="s">
        <v>60</v>
      </c>
      <c r="B3276" s="686" t="s">
        <v>169</v>
      </c>
      <c r="C3276" s="94">
        <v>330403006</v>
      </c>
      <c r="D3276" s="94" t="s">
        <v>4546</v>
      </c>
      <c r="E3276" s="94"/>
      <c r="F3276" s="94"/>
      <c r="G3276" s="94"/>
      <c r="H3276" s="94"/>
      <c r="I3276" s="94"/>
      <c r="J3276" s="94"/>
      <c r="K3276" s="94"/>
      <c r="L3276" s="94"/>
      <c r="M3276" s="61" t="s">
        <v>2430</v>
      </c>
      <c r="N3276" s="94"/>
      <c r="O3276" s="94"/>
    </row>
    <row r="3277" s="647" customFormat="1" ht="26" spans="1:15">
      <c r="A3277" s="686" t="s">
        <v>60</v>
      </c>
      <c r="B3277" s="686" t="s">
        <v>169</v>
      </c>
      <c r="C3277" s="94">
        <v>330403007</v>
      </c>
      <c r="D3277" s="94" t="s">
        <v>4547</v>
      </c>
      <c r="E3277" s="94"/>
      <c r="F3277" s="94"/>
      <c r="G3277" s="94"/>
      <c r="H3277" s="94"/>
      <c r="I3277" s="94"/>
      <c r="J3277" s="94"/>
      <c r="K3277" s="94"/>
      <c r="L3277" s="94"/>
      <c r="M3277" s="61" t="s">
        <v>2430</v>
      </c>
      <c r="N3277" s="94"/>
      <c r="O3277" s="94"/>
    </row>
    <row r="3278" s="647" customFormat="1" ht="26" spans="1:15">
      <c r="A3278" s="686" t="s">
        <v>60</v>
      </c>
      <c r="B3278" s="686" t="s">
        <v>169</v>
      </c>
      <c r="C3278" s="94">
        <v>330403008</v>
      </c>
      <c r="D3278" s="94" t="s">
        <v>4548</v>
      </c>
      <c r="E3278" s="94"/>
      <c r="F3278" s="94"/>
      <c r="G3278" s="94"/>
      <c r="H3278" s="94"/>
      <c r="I3278" s="94"/>
      <c r="J3278" s="94"/>
      <c r="K3278" s="94"/>
      <c r="L3278" s="94"/>
      <c r="M3278" s="61" t="s">
        <v>2430</v>
      </c>
      <c r="N3278" s="94"/>
      <c r="O3278" s="94"/>
    </row>
    <row r="3279" s="647" customFormat="1" ht="26" spans="1:15">
      <c r="A3279" s="686" t="s">
        <v>21</v>
      </c>
      <c r="B3279" s="686"/>
      <c r="C3279" s="94">
        <v>330404</v>
      </c>
      <c r="D3279" s="94" t="s">
        <v>4549</v>
      </c>
      <c r="E3279" s="94"/>
      <c r="F3279" s="94"/>
      <c r="G3279" s="94"/>
      <c r="H3279" s="94"/>
      <c r="I3279" s="94"/>
      <c r="J3279" s="94"/>
      <c r="K3279" s="94"/>
      <c r="L3279" s="94"/>
      <c r="M3279" s="61" t="s">
        <v>2430</v>
      </c>
      <c r="N3279" s="94"/>
      <c r="O3279" s="94"/>
    </row>
    <row r="3280" s="647" customFormat="1" ht="26" spans="1:15">
      <c r="A3280" s="686" t="s">
        <v>21</v>
      </c>
      <c r="B3280" s="686" t="s">
        <v>169</v>
      </c>
      <c r="C3280" s="94">
        <v>330404001</v>
      </c>
      <c r="D3280" s="94" t="s">
        <v>4550</v>
      </c>
      <c r="E3280" s="94"/>
      <c r="F3280" s="94"/>
      <c r="G3280" s="94"/>
      <c r="H3280" s="94"/>
      <c r="I3280" s="94"/>
      <c r="J3280" s="94"/>
      <c r="K3280" s="94"/>
      <c r="L3280" s="94"/>
      <c r="M3280" s="61" t="s">
        <v>2430</v>
      </c>
      <c r="N3280" s="94"/>
      <c r="O3280" s="94"/>
    </row>
    <row r="3281" s="647" customFormat="1" ht="26" spans="1:15">
      <c r="A3281" s="686" t="s">
        <v>21</v>
      </c>
      <c r="B3281" s="686" t="s">
        <v>169</v>
      </c>
      <c r="C3281" s="94">
        <v>330404002</v>
      </c>
      <c r="D3281" s="94" t="s">
        <v>4551</v>
      </c>
      <c r="E3281" s="94"/>
      <c r="F3281" s="94"/>
      <c r="G3281" s="94"/>
      <c r="H3281" s="94"/>
      <c r="I3281" s="94"/>
      <c r="J3281" s="94"/>
      <c r="K3281" s="94"/>
      <c r="L3281" s="94"/>
      <c r="M3281" s="61" t="s">
        <v>2430</v>
      </c>
      <c r="N3281" s="94"/>
      <c r="O3281" s="94"/>
    </row>
    <row r="3282" s="647" customFormat="1" ht="26" spans="1:15">
      <c r="A3282" s="686" t="s">
        <v>60</v>
      </c>
      <c r="B3282" s="686" t="s">
        <v>169</v>
      </c>
      <c r="C3282" s="94">
        <v>330404003</v>
      </c>
      <c r="D3282" s="94" t="s">
        <v>4552</v>
      </c>
      <c r="E3282" s="94"/>
      <c r="F3282" s="94"/>
      <c r="G3282" s="94"/>
      <c r="H3282" s="94"/>
      <c r="I3282" s="94"/>
      <c r="J3282" s="94"/>
      <c r="K3282" s="94"/>
      <c r="L3282" s="94"/>
      <c r="M3282" s="61" t="s">
        <v>2430</v>
      </c>
      <c r="N3282" s="94"/>
      <c r="O3282" s="94"/>
    </row>
    <row r="3283" s="647" customFormat="1" ht="26" spans="1:15">
      <c r="A3283" s="686" t="s">
        <v>60</v>
      </c>
      <c r="B3283" s="686" t="s">
        <v>169</v>
      </c>
      <c r="C3283" s="94">
        <v>330404004</v>
      </c>
      <c r="D3283" s="94" t="s">
        <v>4553</v>
      </c>
      <c r="E3283" s="94"/>
      <c r="F3283" s="94"/>
      <c r="G3283" s="94"/>
      <c r="H3283" s="94"/>
      <c r="I3283" s="94"/>
      <c r="J3283" s="94"/>
      <c r="K3283" s="94"/>
      <c r="L3283" s="94"/>
      <c r="M3283" s="61" t="s">
        <v>2430</v>
      </c>
      <c r="N3283" s="94"/>
      <c r="O3283" s="94"/>
    </row>
    <row r="3284" s="647" customFormat="1" ht="26" spans="1:15">
      <c r="A3284" s="686" t="s">
        <v>60</v>
      </c>
      <c r="B3284" s="686" t="s">
        <v>169</v>
      </c>
      <c r="C3284" s="94">
        <v>330404005</v>
      </c>
      <c r="D3284" s="94" t="s">
        <v>4554</v>
      </c>
      <c r="E3284" s="94"/>
      <c r="F3284" s="94"/>
      <c r="G3284" s="94"/>
      <c r="H3284" s="94"/>
      <c r="I3284" s="94"/>
      <c r="J3284" s="94"/>
      <c r="K3284" s="94"/>
      <c r="L3284" s="94"/>
      <c r="M3284" s="61" t="s">
        <v>2430</v>
      </c>
      <c r="N3284" s="94"/>
      <c r="O3284" s="94"/>
    </row>
    <row r="3285" s="647" customFormat="1" ht="26" spans="1:15">
      <c r="A3285" s="686" t="s">
        <v>60</v>
      </c>
      <c r="B3285" s="686" t="s">
        <v>169</v>
      </c>
      <c r="C3285" s="94">
        <v>330404006</v>
      </c>
      <c r="D3285" s="94" t="s">
        <v>4555</v>
      </c>
      <c r="E3285" s="94"/>
      <c r="F3285" s="94"/>
      <c r="G3285" s="94"/>
      <c r="H3285" s="94"/>
      <c r="I3285" s="94"/>
      <c r="J3285" s="94"/>
      <c r="K3285" s="94"/>
      <c r="L3285" s="94"/>
      <c r="M3285" s="61" t="s">
        <v>2430</v>
      </c>
      <c r="N3285" s="94"/>
      <c r="O3285" s="94"/>
    </row>
    <row r="3286" s="647" customFormat="1" ht="26" spans="1:15">
      <c r="A3286" s="704" t="s">
        <v>51</v>
      </c>
      <c r="B3286" s="704" t="s">
        <v>169</v>
      </c>
      <c r="C3286" s="94">
        <v>330404007</v>
      </c>
      <c r="D3286" s="94" t="s">
        <v>4556</v>
      </c>
      <c r="E3286" s="94"/>
      <c r="F3286" s="94"/>
      <c r="G3286" s="94"/>
      <c r="H3286" s="94"/>
      <c r="I3286" s="94"/>
      <c r="J3286" s="94"/>
      <c r="K3286" s="94"/>
      <c r="L3286" s="94"/>
      <c r="M3286" s="61" t="s">
        <v>2430</v>
      </c>
      <c r="N3286" s="94"/>
      <c r="O3286" s="94"/>
    </row>
    <row r="3287" s="647" customFormat="1" ht="19" spans="1:15">
      <c r="A3287" s="704" t="s">
        <v>51</v>
      </c>
      <c r="B3287" s="686" t="s">
        <v>169</v>
      </c>
      <c r="C3287" s="94">
        <v>330404008</v>
      </c>
      <c r="D3287" s="94" t="s">
        <v>4557</v>
      </c>
      <c r="E3287" s="94"/>
      <c r="F3287" s="94"/>
      <c r="G3287" s="94"/>
      <c r="H3287" s="94"/>
      <c r="I3287" s="94"/>
      <c r="J3287" s="94"/>
      <c r="K3287" s="94"/>
      <c r="L3287" s="94"/>
      <c r="M3287" s="688" t="s">
        <v>106</v>
      </c>
      <c r="N3287" s="94"/>
      <c r="O3287" s="94"/>
    </row>
    <row r="3288" s="647" customFormat="1" ht="19" spans="1:15">
      <c r="A3288" s="704" t="s">
        <v>51</v>
      </c>
      <c r="B3288" s="686" t="s">
        <v>169</v>
      </c>
      <c r="C3288" s="94">
        <v>3304040081</v>
      </c>
      <c r="D3288" s="94" t="s">
        <v>4558</v>
      </c>
      <c r="E3288" s="94"/>
      <c r="F3288" s="94"/>
      <c r="G3288" s="94"/>
      <c r="H3288" s="94"/>
      <c r="I3288" s="94"/>
      <c r="J3288" s="94"/>
      <c r="K3288" s="94"/>
      <c r="L3288" s="94"/>
      <c r="M3288" s="688" t="s">
        <v>106</v>
      </c>
      <c r="N3288" s="94"/>
      <c r="O3288" s="94"/>
    </row>
    <row r="3289" s="647" customFormat="1" spans="1:15">
      <c r="A3289" s="686" t="s">
        <v>21</v>
      </c>
      <c r="B3289" s="686" t="s">
        <v>169</v>
      </c>
      <c r="C3289" s="94">
        <v>330404009</v>
      </c>
      <c r="D3289" s="94" t="s">
        <v>4559</v>
      </c>
      <c r="E3289" s="94"/>
      <c r="F3289" s="94"/>
      <c r="G3289" s="94" t="s">
        <v>161</v>
      </c>
      <c r="H3289" s="94">
        <v>444</v>
      </c>
      <c r="I3289" s="94">
        <v>444</v>
      </c>
      <c r="J3289" s="94"/>
      <c r="K3289" s="94"/>
      <c r="L3289" s="94"/>
      <c r="M3289" s="688"/>
      <c r="N3289" s="94" t="s">
        <v>118</v>
      </c>
      <c r="O3289" s="94"/>
    </row>
    <row r="3290" s="647" customFormat="1" ht="76" spans="1:15">
      <c r="A3290" s="704" t="s">
        <v>51</v>
      </c>
      <c r="B3290" s="704" t="s">
        <v>169</v>
      </c>
      <c r="C3290" s="94">
        <v>330404010</v>
      </c>
      <c r="D3290" s="94" t="s">
        <v>4560</v>
      </c>
      <c r="E3290" s="94" t="s">
        <v>4561</v>
      </c>
      <c r="F3290" s="94" t="s">
        <v>4562</v>
      </c>
      <c r="G3290" s="94" t="s">
        <v>161</v>
      </c>
      <c r="H3290" s="94">
        <v>3084</v>
      </c>
      <c r="I3290" s="94">
        <v>2622</v>
      </c>
      <c r="J3290" s="94"/>
      <c r="K3290" s="94"/>
      <c r="L3290" s="94"/>
      <c r="M3290" s="688"/>
      <c r="N3290" s="94" t="s">
        <v>128</v>
      </c>
      <c r="O3290" s="94"/>
    </row>
    <row r="3291" s="647" customFormat="1" ht="19" spans="1:15">
      <c r="A3291" s="704" t="s">
        <v>51</v>
      </c>
      <c r="B3291" s="686" t="s">
        <v>169</v>
      </c>
      <c r="C3291" s="94">
        <v>3304040101</v>
      </c>
      <c r="D3291" s="94" t="s">
        <v>4563</v>
      </c>
      <c r="E3291" s="94"/>
      <c r="F3291" s="94"/>
      <c r="G3291" s="94"/>
      <c r="H3291" s="94"/>
      <c r="I3291" s="94"/>
      <c r="J3291" s="94"/>
      <c r="K3291" s="94"/>
      <c r="L3291" s="94"/>
      <c r="M3291" s="688" t="s">
        <v>106</v>
      </c>
      <c r="N3291" s="94"/>
      <c r="O3291" s="94"/>
    </row>
    <row r="3292" s="647" customFormat="1" ht="26" spans="1:15">
      <c r="A3292" s="686" t="s">
        <v>60</v>
      </c>
      <c r="B3292" s="686" t="s">
        <v>169</v>
      </c>
      <c r="C3292" s="94">
        <v>330404011</v>
      </c>
      <c r="D3292" s="94" t="s">
        <v>4564</v>
      </c>
      <c r="E3292" s="94"/>
      <c r="F3292" s="94"/>
      <c r="G3292" s="94"/>
      <c r="H3292" s="94"/>
      <c r="I3292" s="94"/>
      <c r="J3292" s="94"/>
      <c r="K3292" s="94"/>
      <c r="L3292" s="94"/>
      <c r="M3292" s="61" t="s">
        <v>2430</v>
      </c>
      <c r="N3292" s="94"/>
      <c r="O3292" s="94"/>
    </row>
    <row r="3293" s="647" customFormat="1" ht="19" spans="1:15">
      <c r="A3293" s="704" t="s">
        <v>51</v>
      </c>
      <c r="B3293" s="686" t="s">
        <v>169</v>
      </c>
      <c r="C3293" s="94">
        <v>330404012</v>
      </c>
      <c r="D3293" s="94" t="s">
        <v>4565</v>
      </c>
      <c r="E3293" s="94"/>
      <c r="F3293" s="94"/>
      <c r="G3293" s="94"/>
      <c r="H3293" s="94"/>
      <c r="I3293" s="94"/>
      <c r="J3293" s="94"/>
      <c r="K3293" s="94"/>
      <c r="L3293" s="94"/>
      <c r="M3293" s="688" t="s">
        <v>106</v>
      </c>
      <c r="N3293" s="94"/>
      <c r="O3293" s="94"/>
    </row>
    <row r="3294" s="647" customFormat="1" ht="26" spans="1:15">
      <c r="A3294" s="686" t="s">
        <v>60</v>
      </c>
      <c r="B3294" s="686" t="s">
        <v>169</v>
      </c>
      <c r="C3294" s="94">
        <v>330404013</v>
      </c>
      <c r="D3294" s="94" t="s">
        <v>4566</v>
      </c>
      <c r="E3294" s="94"/>
      <c r="F3294" s="94"/>
      <c r="G3294" s="94"/>
      <c r="H3294" s="94"/>
      <c r="I3294" s="94"/>
      <c r="J3294" s="94"/>
      <c r="K3294" s="94"/>
      <c r="L3294" s="94"/>
      <c r="M3294" s="61" t="s">
        <v>2430</v>
      </c>
      <c r="N3294" s="94"/>
      <c r="O3294" s="94"/>
    </row>
    <row r="3295" s="647" customFormat="1" spans="1:15">
      <c r="A3295" s="704" t="s">
        <v>51</v>
      </c>
      <c r="B3295" s="686" t="s">
        <v>169</v>
      </c>
      <c r="C3295" s="94" t="s">
        <v>4567</v>
      </c>
      <c r="D3295" s="94" t="s">
        <v>4568</v>
      </c>
      <c r="E3295" s="94"/>
      <c r="F3295" s="94"/>
      <c r="G3295" s="94"/>
      <c r="H3295" s="94"/>
      <c r="I3295" s="94"/>
      <c r="J3295" s="94"/>
      <c r="K3295" s="94"/>
      <c r="L3295" s="94"/>
      <c r="M3295" s="688" t="s">
        <v>106</v>
      </c>
      <c r="N3295" s="94"/>
      <c r="O3295" s="94"/>
    </row>
    <row r="3296" s="647" customFormat="1" ht="26" spans="1:15">
      <c r="A3296" s="686" t="s">
        <v>169</v>
      </c>
      <c r="B3296" s="686" t="s">
        <v>169</v>
      </c>
      <c r="C3296" s="94" t="s">
        <v>4569</v>
      </c>
      <c r="D3296" s="94" t="s">
        <v>4570</v>
      </c>
      <c r="E3296" s="94"/>
      <c r="F3296" s="94"/>
      <c r="G3296" s="94"/>
      <c r="H3296" s="94"/>
      <c r="I3296" s="94"/>
      <c r="J3296" s="94"/>
      <c r="K3296" s="94"/>
      <c r="L3296" s="94"/>
      <c r="M3296" s="61" t="s">
        <v>2430</v>
      </c>
      <c r="N3296" s="94"/>
      <c r="O3296" s="94"/>
    </row>
    <row r="3297" s="647" customFormat="1" ht="26" spans="1:15">
      <c r="A3297" s="686" t="s">
        <v>21</v>
      </c>
      <c r="B3297" s="686"/>
      <c r="C3297" s="94">
        <v>330405</v>
      </c>
      <c r="D3297" s="94" t="s">
        <v>4571</v>
      </c>
      <c r="E3297" s="94"/>
      <c r="F3297" s="94"/>
      <c r="G3297" s="94"/>
      <c r="H3297" s="94"/>
      <c r="I3297" s="94"/>
      <c r="J3297" s="94"/>
      <c r="K3297" s="94"/>
      <c r="L3297" s="94"/>
      <c r="M3297" s="61" t="s">
        <v>2430</v>
      </c>
      <c r="N3297" s="94"/>
      <c r="O3297" s="94"/>
    </row>
    <row r="3298" s="647" customFormat="1" ht="26" spans="1:15">
      <c r="A3298" s="686" t="s">
        <v>21</v>
      </c>
      <c r="B3298" s="686" t="s">
        <v>169</v>
      </c>
      <c r="C3298" s="94">
        <v>330405001</v>
      </c>
      <c r="D3298" s="94" t="s">
        <v>4572</v>
      </c>
      <c r="E3298" s="94"/>
      <c r="F3298" s="94"/>
      <c r="G3298" s="94"/>
      <c r="H3298" s="94"/>
      <c r="I3298" s="94"/>
      <c r="J3298" s="94"/>
      <c r="K3298" s="94"/>
      <c r="L3298" s="94"/>
      <c r="M3298" s="61" t="s">
        <v>2430</v>
      </c>
      <c r="N3298" s="94"/>
      <c r="O3298" s="94"/>
    </row>
    <row r="3299" s="647" customFormat="1" ht="26" spans="1:15">
      <c r="A3299" s="686" t="s">
        <v>21</v>
      </c>
      <c r="B3299" s="686" t="s">
        <v>169</v>
      </c>
      <c r="C3299" s="94">
        <v>330405002</v>
      </c>
      <c r="D3299" s="94" t="s">
        <v>4573</v>
      </c>
      <c r="E3299" s="94"/>
      <c r="F3299" s="94"/>
      <c r="G3299" s="94"/>
      <c r="H3299" s="94"/>
      <c r="I3299" s="94"/>
      <c r="J3299" s="94"/>
      <c r="K3299" s="94"/>
      <c r="L3299" s="94"/>
      <c r="M3299" s="61" t="s">
        <v>2430</v>
      </c>
      <c r="N3299" s="94"/>
      <c r="O3299" s="94"/>
    </row>
    <row r="3300" s="647" customFormat="1" ht="26" spans="1:15">
      <c r="A3300" s="686" t="s">
        <v>21</v>
      </c>
      <c r="B3300" s="686" t="s">
        <v>169</v>
      </c>
      <c r="C3300" s="94">
        <v>330405003</v>
      </c>
      <c r="D3300" s="94" t="s">
        <v>4574</v>
      </c>
      <c r="E3300" s="94"/>
      <c r="F3300" s="94"/>
      <c r="G3300" s="94"/>
      <c r="H3300" s="94"/>
      <c r="I3300" s="94"/>
      <c r="J3300" s="94"/>
      <c r="K3300" s="94"/>
      <c r="L3300" s="94"/>
      <c r="M3300" s="61" t="s">
        <v>2430</v>
      </c>
      <c r="N3300" s="94"/>
      <c r="O3300" s="94"/>
    </row>
    <row r="3301" s="647" customFormat="1" ht="26" spans="1:15">
      <c r="A3301" s="686" t="s">
        <v>21</v>
      </c>
      <c r="B3301" s="686" t="s">
        <v>169</v>
      </c>
      <c r="C3301" s="94">
        <v>330405004</v>
      </c>
      <c r="D3301" s="94" t="s">
        <v>4575</v>
      </c>
      <c r="E3301" s="94"/>
      <c r="F3301" s="94"/>
      <c r="G3301" s="94"/>
      <c r="H3301" s="94"/>
      <c r="I3301" s="94"/>
      <c r="J3301" s="94"/>
      <c r="K3301" s="94"/>
      <c r="L3301" s="94"/>
      <c r="M3301" s="61" t="s">
        <v>2430</v>
      </c>
      <c r="N3301" s="94"/>
      <c r="O3301" s="94"/>
    </row>
    <row r="3302" s="647" customFormat="1" ht="26" spans="1:15">
      <c r="A3302" s="686" t="s">
        <v>21</v>
      </c>
      <c r="B3302" s="686" t="s">
        <v>169</v>
      </c>
      <c r="C3302" s="94">
        <v>330405005</v>
      </c>
      <c r="D3302" s="94" t="s">
        <v>4576</v>
      </c>
      <c r="E3302" s="94"/>
      <c r="F3302" s="94"/>
      <c r="G3302" s="94"/>
      <c r="H3302" s="94"/>
      <c r="I3302" s="94"/>
      <c r="J3302" s="94"/>
      <c r="K3302" s="94"/>
      <c r="L3302" s="94"/>
      <c r="M3302" s="61" t="s">
        <v>2430</v>
      </c>
      <c r="N3302" s="94"/>
      <c r="O3302" s="94"/>
    </row>
    <row r="3303" s="647" customFormat="1" ht="26" spans="1:15">
      <c r="A3303" s="686" t="s">
        <v>21</v>
      </c>
      <c r="B3303" s="686" t="s">
        <v>169</v>
      </c>
      <c r="C3303" s="94">
        <v>330405006</v>
      </c>
      <c r="D3303" s="94" t="s">
        <v>4577</v>
      </c>
      <c r="E3303" s="94"/>
      <c r="F3303" s="94"/>
      <c r="G3303" s="94"/>
      <c r="H3303" s="94"/>
      <c r="I3303" s="94"/>
      <c r="J3303" s="94"/>
      <c r="K3303" s="94"/>
      <c r="L3303" s="94"/>
      <c r="M3303" s="61" t="s">
        <v>2430</v>
      </c>
      <c r="N3303" s="94"/>
      <c r="O3303" s="94"/>
    </row>
    <row r="3304" s="647" customFormat="1" ht="26" spans="1:15">
      <c r="A3304" s="686" t="s">
        <v>21</v>
      </c>
      <c r="B3304" s="686" t="s">
        <v>169</v>
      </c>
      <c r="C3304" s="94">
        <v>330405007</v>
      </c>
      <c r="D3304" s="94" t="s">
        <v>4578</v>
      </c>
      <c r="E3304" s="94"/>
      <c r="F3304" s="94"/>
      <c r="G3304" s="94"/>
      <c r="H3304" s="94"/>
      <c r="I3304" s="94"/>
      <c r="J3304" s="94"/>
      <c r="K3304" s="94"/>
      <c r="L3304" s="94"/>
      <c r="M3304" s="61" t="s">
        <v>2430</v>
      </c>
      <c r="N3304" s="94"/>
      <c r="O3304" s="94"/>
    </row>
    <row r="3305" s="647" customFormat="1" ht="26" spans="1:15">
      <c r="A3305" s="686" t="s">
        <v>21</v>
      </c>
      <c r="B3305" s="686" t="s">
        <v>169</v>
      </c>
      <c r="C3305" s="94">
        <v>330405008</v>
      </c>
      <c r="D3305" s="94" t="s">
        <v>4579</v>
      </c>
      <c r="E3305" s="94"/>
      <c r="F3305" s="94"/>
      <c r="G3305" s="94"/>
      <c r="H3305" s="94"/>
      <c r="I3305" s="94"/>
      <c r="J3305" s="94"/>
      <c r="K3305" s="94"/>
      <c r="L3305" s="94"/>
      <c r="M3305" s="61" t="s">
        <v>2430</v>
      </c>
      <c r="N3305" s="94"/>
      <c r="O3305" s="94"/>
    </row>
    <row r="3306" s="647" customFormat="1" ht="26" spans="1:15">
      <c r="A3306" s="686" t="s">
        <v>60</v>
      </c>
      <c r="B3306" s="686" t="s">
        <v>169</v>
      </c>
      <c r="C3306" s="94">
        <v>330405009</v>
      </c>
      <c r="D3306" s="94" t="s">
        <v>4580</v>
      </c>
      <c r="E3306" s="94"/>
      <c r="F3306" s="94"/>
      <c r="G3306" s="94"/>
      <c r="H3306" s="94"/>
      <c r="I3306" s="94"/>
      <c r="J3306" s="94"/>
      <c r="K3306" s="94"/>
      <c r="L3306" s="94"/>
      <c r="M3306" s="61" t="s">
        <v>2430</v>
      </c>
      <c r="N3306" s="94"/>
      <c r="O3306" s="94"/>
    </row>
    <row r="3307" s="647" customFormat="1" ht="26" spans="1:15">
      <c r="A3307" s="686" t="s">
        <v>60</v>
      </c>
      <c r="B3307" s="686" t="s">
        <v>169</v>
      </c>
      <c r="C3307" s="94">
        <v>330405010</v>
      </c>
      <c r="D3307" s="94" t="s">
        <v>4581</v>
      </c>
      <c r="E3307" s="94"/>
      <c r="F3307" s="94"/>
      <c r="G3307" s="94"/>
      <c r="H3307" s="94"/>
      <c r="I3307" s="94"/>
      <c r="J3307" s="94"/>
      <c r="K3307" s="94"/>
      <c r="L3307" s="94"/>
      <c r="M3307" s="61" t="s">
        <v>2430</v>
      </c>
      <c r="N3307" s="94"/>
      <c r="O3307" s="94"/>
    </row>
    <row r="3308" s="647" customFormat="1" ht="26" spans="1:15">
      <c r="A3308" s="686" t="s">
        <v>323</v>
      </c>
      <c r="B3308" s="686" t="s">
        <v>169</v>
      </c>
      <c r="C3308" s="94">
        <v>330405011</v>
      </c>
      <c r="D3308" s="94" t="s">
        <v>4582</v>
      </c>
      <c r="E3308" s="94"/>
      <c r="F3308" s="94"/>
      <c r="G3308" s="94"/>
      <c r="H3308" s="94"/>
      <c r="I3308" s="94"/>
      <c r="J3308" s="94"/>
      <c r="K3308" s="94"/>
      <c r="L3308" s="94"/>
      <c r="M3308" s="61" t="s">
        <v>2430</v>
      </c>
      <c r="N3308" s="94"/>
      <c r="O3308" s="94"/>
    </row>
    <row r="3309" s="647" customFormat="1" ht="26" spans="1:15">
      <c r="A3309" s="686" t="s">
        <v>21</v>
      </c>
      <c r="B3309" s="686" t="s">
        <v>169</v>
      </c>
      <c r="C3309" s="94">
        <v>3304050110</v>
      </c>
      <c r="D3309" s="94" t="s">
        <v>4582</v>
      </c>
      <c r="E3309" s="94"/>
      <c r="F3309" s="94"/>
      <c r="G3309" s="94"/>
      <c r="H3309" s="94"/>
      <c r="I3309" s="94"/>
      <c r="J3309" s="94"/>
      <c r="K3309" s="94"/>
      <c r="L3309" s="94"/>
      <c r="M3309" s="61" t="s">
        <v>2430</v>
      </c>
      <c r="N3309" s="94"/>
      <c r="O3309" s="94"/>
    </row>
    <row r="3310" s="647" customFormat="1" ht="26" spans="1:15">
      <c r="A3310" s="686" t="s">
        <v>60</v>
      </c>
      <c r="B3310" s="686" t="s">
        <v>169</v>
      </c>
      <c r="C3310" s="94">
        <v>330405012</v>
      </c>
      <c r="D3310" s="94" t="s">
        <v>4583</v>
      </c>
      <c r="E3310" s="94"/>
      <c r="F3310" s="94"/>
      <c r="G3310" s="94"/>
      <c r="H3310" s="94"/>
      <c r="I3310" s="94"/>
      <c r="J3310" s="94"/>
      <c r="K3310" s="94"/>
      <c r="L3310" s="94"/>
      <c r="M3310" s="61" t="s">
        <v>2430</v>
      </c>
      <c r="N3310" s="94"/>
      <c r="O3310" s="94"/>
    </row>
    <row r="3311" s="647" customFormat="1" ht="26" spans="1:15">
      <c r="A3311" s="686" t="s">
        <v>21</v>
      </c>
      <c r="B3311" s="686" t="s">
        <v>169</v>
      </c>
      <c r="C3311" s="94">
        <v>330405013</v>
      </c>
      <c r="D3311" s="94" t="s">
        <v>4584</v>
      </c>
      <c r="E3311" s="94"/>
      <c r="F3311" s="94"/>
      <c r="G3311" s="94"/>
      <c r="H3311" s="94"/>
      <c r="I3311" s="94"/>
      <c r="J3311" s="94"/>
      <c r="K3311" s="94"/>
      <c r="L3311" s="94"/>
      <c r="M3311" s="61" t="s">
        <v>2430</v>
      </c>
      <c r="N3311" s="94"/>
      <c r="O3311" s="94"/>
    </row>
    <row r="3312" s="647" customFormat="1" ht="26" spans="1:15">
      <c r="A3312" s="686" t="s">
        <v>21</v>
      </c>
      <c r="B3312" s="686" t="s">
        <v>169</v>
      </c>
      <c r="C3312" s="94">
        <v>330405014</v>
      </c>
      <c r="D3312" s="94" t="s">
        <v>4585</v>
      </c>
      <c r="E3312" s="94"/>
      <c r="F3312" s="94"/>
      <c r="G3312" s="94"/>
      <c r="H3312" s="94"/>
      <c r="I3312" s="94"/>
      <c r="J3312" s="94"/>
      <c r="K3312" s="94"/>
      <c r="L3312" s="94"/>
      <c r="M3312" s="61" t="s">
        <v>2430</v>
      </c>
      <c r="N3312" s="94"/>
      <c r="O3312" s="94"/>
    </row>
    <row r="3313" s="647" customFormat="1" ht="26" spans="1:15">
      <c r="A3313" s="686" t="s">
        <v>21</v>
      </c>
      <c r="B3313" s="686" t="s">
        <v>169</v>
      </c>
      <c r="C3313" s="94">
        <v>330405015</v>
      </c>
      <c r="D3313" s="94" t="s">
        <v>4586</v>
      </c>
      <c r="E3313" s="94"/>
      <c r="F3313" s="94"/>
      <c r="G3313" s="94"/>
      <c r="H3313" s="94"/>
      <c r="I3313" s="94"/>
      <c r="J3313" s="94"/>
      <c r="K3313" s="94"/>
      <c r="L3313" s="94"/>
      <c r="M3313" s="61" t="s">
        <v>2430</v>
      </c>
      <c r="N3313" s="94"/>
      <c r="O3313" s="94"/>
    </row>
    <row r="3314" s="647" customFormat="1" ht="26" spans="1:15">
      <c r="A3314" s="686" t="s">
        <v>21</v>
      </c>
      <c r="B3314" s="686" t="s">
        <v>169</v>
      </c>
      <c r="C3314" s="94">
        <v>330405016</v>
      </c>
      <c r="D3314" s="94" t="s">
        <v>4587</v>
      </c>
      <c r="E3314" s="94"/>
      <c r="F3314" s="94"/>
      <c r="G3314" s="94"/>
      <c r="H3314" s="94"/>
      <c r="I3314" s="94"/>
      <c r="J3314" s="94"/>
      <c r="K3314" s="94"/>
      <c r="L3314" s="94"/>
      <c r="M3314" s="61" t="s">
        <v>2430</v>
      </c>
      <c r="N3314" s="94"/>
      <c r="O3314" s="94"/>
    </row>
    <row r="3315" s="647" customFormat="1" ht="26" spans="1:15">
      <c r="A3315" s="686" t="s">
        <v>21</v>
      </c>
      <c r="B3315" s="686" t="s">
        <v>169</v>
      </c>
      <c r="C3315" s="94">
        <v>330405017</v>
      </c>
      <c r="D3315" s="94" t="s">
        <v>4588</v>
      </c>
      <c r="E3315" s="94"/>
      <c r="F3315" s="94"/>
      <c r="G3315" s="94"/>
      <c r="H3315" s="94"/>
      <c r="I3315" s="94"/>
      <c r="J3315" s="94"/>
      <c r="K3315" s="94"/>
      <c r="L3315" s="94"/>
      <c r="M3315" s="61" t="s">
        <v>2430</v>
      </c>
      <c r="N3315" s="94"/>
      <c r="O3315" s="94"/>
    </row>
    <row r="3316" s="647" customFormat="1" ht="26" spans="1:15">
      <c r="A3316" s="686" t="s">
        <v>21</v>
      </c>
      <c r="B3316" s="686" t="s">
        <v>169</v>
      </c>
      <c r="C3316" s="94">
        <v>330405018</v>
      </c>
      <c r="D3316" s="94" t="s">
        <v>4589</v>
      </c>
      <c r="E3316" s="94"/>
      <c r="F3316" s="94"/>
      <c r="G3316" s="94"/>
      <c r="H3316" s="94"/>
      <c r="I3316" s="94"/>
      <c r="J3316" s="94"/>
      <c r="K3316" s="94"/>
      <c r="L3316" s="94"/>
      <c r="M3316" s="61" t="s">
        <v>2430</v>
      </c>
      <c r="N3316" s="94"/>
      <c r="O3316" s="94"/>
    </row>
    <row r="3317" s="647" customFormat="1" ht="26" spans="1:15">
      <c r="A3317" s="686" t="s">
        <v>60</v>
      </c>
      <c r="B3317" s="686" t="s">
        <v>169</v>
      </c>
      <c r="C3317" s="94">
        <v>330405019</v>
      </c>
      <c r="D3317" s="94" t="s">
        <v>4590</v>
      </c>
      <c r="E3317" s="94"/>
      <c r="F3317" s="94"/>
      <c r="G3317" s="94"/>
      <c r="H3317" s="94"/>
      <c r="I3317" s="94"/>
      <c r="J3317" s="94"/>
      <c r="K3317" s="94"/>
      <c r="L3317" s="94"/>
      <c r="M3317" s="61" t="s">
        <v>2430</v>
      </c>
      <c r="N3317" s="94"/>
      <c r="O3317" s="94"/>
    </row>
    <row r="3318" s="647" customFormat="1" ht="26" spans="1:15">
      <c r="A3318" s="686" t="s">
        <v>60</v>
      </c>
      <c r="B3318" s="686" t="s">
        <v>169</v>
      </c>
      <c r="C3318" s="94">
        <v>330405020</v>
      </c>
      <c r="D3318" s="94" t="s">
        <v>4591</v>
      </c>
      <c r="E3318" s="94"/>
      <c r="F3318" s="94"/>
      <c r="G3318" s="94"/>
      <c r="H3318" s="94"/>
      <c r="I3318" s="94"/>
      <c r="J3318" s="94"/>
      <c r="K3318" s="94"/>
      <c r="L3318" s="94"/>
      <c r="M3318" s="61" t="s">
        <v>2430</v>
      </c>
      <c r="N3318" s="94"/>
      <c r="O3318" s="94"/>
    </row>
    <row r="3319" s="647" customFormat="1" ht="26" spans="1:15">
      <c r="A3319" s="686" t="s">
        <v>60</v>
      </c>
      <c r="B3319" s="686" t="s">
        <v>169</v>
      </c>
      <c r="C3319" s="94">
        <v>330405021</v>
      </c>
      <c r="D3319" s="94" t="s">
        <v>4592</v>
      </c>
      <c r="E3319" s="94"/>
      <c r="F3319" s="94"/>
      <c r="G3319" s="94"/>
      <c r="H3319" s="94"/>
      <c r="I3319" s="94"/>
      <c r="J3319" s="94"/>
      <c r="K3319" s="94"/>
      <c r="L3319" s="94"/>
      <c r="M3319" s="61" t="s">
        <v>2430</v>
      </c>
      <c r="N3319" s="94"/>
      <c r="O3319" s="94"/>
    </row>
    <row r="3320" s="647" customFormat="1" ht="26" spans="1:15">
      <c r="A3320" s="686" t="s">
        <v>36</v>
      </c>
      <c r="B3320" s="686" t="s">
        <v>169</v>
      </c>
      <c r="C3320" s="94">
        <v>330405022</v>
      </c>
      <c r="D3320" s="94" t="s">
        <v>4593</v>
      </c>
      <c r="E3320" s="94"/>
      <c r="F3320" s="94"/>
      <c r="G3320" s="94"/>
      <c r="H3320" s="94"/>
      <c r="I3320" s="94"/>
      <c r="J3320" s="94"/>
      <c r="K3320" s="94"/>
      <c r="L3320" s="94"/>
      <c r="M3320" s="61" t="s">
        <v>2430</v>
      </c>
      <c r="N3320" s="94"/>
      <c r="O3320" s="94"/>
    </row>
    <row r="3321" s="647" customFormat="1" ht="26" spans="1:15">
      <c r="A3321" s="743" t="s">
        <v>3278</v>
      </c>
      <c r="B3321" s="709" t="s">
        <v>60</v>
      </c>
      <c r="C3321" s="94">
        <v>330405023</v>
      </c>
      <c r="D3321" s="94" t="s">
        <v>4594</v>
      </c>
      <c r="E3321" s="94"/>
      <c r="F3321" s="94"/>
      <c r="G3321" s="94"/>
      <c r="H3321" s="94"/>
      <c r="I3321" s="94"/>
      <c r="J3321" s="94"/>
      <c r="K3321" s="94"/>
      <c r="L3321" s="94"/>
      <c r="M3321" s="61" t="s">
        <v>2430</v>
      </c>
      <c r="N3321" s="94"/>
      <c r="O3321" s="94"/>
    </row>
    <row r="3322" s="647" customFormat="1" ht="26" spans="1:15">
      <c r="A3322" s="686" t="s">
        <v>47</v>
      </c>
      <c r="B3322" s="686"/>
      <c r="C3322" s="94">
        <v>330406</v>
      </c>
      <c r="D3322" s="94" t="s">
        <v>4595</v>
      </c>
      <c r="E3322" s="94"/>
      <c r="F3322" s="94"/>
      <c r="G3322" s="94"/>
      <c r="H3322" s="94"/>
      <c r="I3322" s="94"/>
      <c r="J3322" s="94"/>
      <c r="K3322" s="94"/>
      <c r="L3322" s="94"/>
      <c r="M3322" s="61" t="s">
        <v>2430</v>
      </c>
      <c r="N3322" s="94"/>
      <c r="O3322" s="94"/>
    </row>
    <row r="3323" s="647" customFormat="1" ht="26" spans="1:15">
      <c r="A3323" s="686" t="s">
        <v>21</v>
      </c>
      <c r="B3323" s="686" t="s">
        <v>169</v>
      </c>
      <c r="C3323" s="94">
        <v>330406001</v>
      </c>
      <c r="D3323" s="94" t="s">
        <v>4596</v>
      </c>
      <c r="E3323" s="94"/>
      <c r="F3323" s="94"/>
      <c r="G3323" s="94"/>
      <c r="H3323" s="94"/>
      <c r="I3323" s="94"/>
      <c r="J3323" s="94"/>
      <c r="K3323" s="94"/>
      <c r="L3323" s="94"/>
      <c r="M3323" s="61" t="s">
        <v>2430</v>
      </c>
      <c r="N3323" s="94"/>
      <c r="O3323" s="94"/>
    </row>
    <row r="3324" s="647" customFormat="1" ht="26" spans="1:15">
      <c r="A3324" s="686" t="s">
        <v>21</v>
      </c>
      <c r="B3324" s="686" t="s">
        <v>169</v>
      </c>
      <c r="C3324" s="94">
        <v>330406002</v>
      </c>
      <c r="D3324" s="94" t="s">
        <v>4597</v>
      </c>
      <c r="E3324" s="94"/>
      <c r="F3324" s="94"/>
      <c r="G3324" s="94"/>
      <c r="H3324" s="94"/>
      <c r="I3324" s="94"/>
      <c r="J3324" s="94"/>
      <c r="K3324" s="94"/>
      <c r="L3324" s="94"/>
      <c r="M3324" s="61" t="s">
        <v>2430</v>
      </c>
      <c r="N3324" s="94"/>
      <c r="O3324" s="94"/>
    </row>
    <row r="3325" s="647" customFormat="1" ht="26" spans="1:15">
      <c r="A3325" s="686" t="s">
        <v>21</v>
      </c>
      <c r="B3325" s="686" t="s">
        <v>169</v>
      </c>
      <c r="C3325" s="94">
        <v>330406003</v>
      </c>
      <c r="D3325" s="94" t="s">
        <v>4598</v>
      </c>
      <c r="E3325" s="94"/>
      <c r="F3325" s="94"/>
      <c r="G3325" s="94"/>
      <c r="H3325" s="94"/>
      <c r="I3325" s="94"/>
      <c r="J3325" s="94"/>
      <c r="K3325" s="94"/>
      <c r="L3325" s="94"/>
      <c r="M3325" s="61" t="s">
        <v>2430</v>
      </c>
      <c r="N3325" s="94"/>
      <c r="O3325" s="94"/>
    </row>
    <row r="3326" s="647" customFormat="1" ht="26" spans="1:15">
      <c r="A3326" s="686" t="s">
        <v>21</v>
      </c>
      <c r="B3326" s="686" t="s">
        <v>169</v>
      </c>
      <c r="C3326" s="94">
        <v>330406004</v>
      </c>
      <c r="D3326" s="94" t="s">
        <v>4599</v>
      </c>
      <c r="E3326" s="94"/>
      <c r="F3326" s="94"/>
      <c r="G3326" s="94"/>
      <c r="H3326" s="94"/>
      <c r="I3326" s="94"/>
      <c r="J3326" s="94"/>
      <c r="K3326" s="94"/>
      <c r="L3326" s="94"/>
      <c r="M3326" s="61" t="s">
        <v>2430</v>
      </c>
      <c r="N3326" s="94"/>
      <c r="O3326" s="94"/>
    </row>
    <row r="3327" s="647" customFormat="1" ht="26" spans="1:15">
      <c r="A3327" s="704" t="s">
        <v>51</v>
      </c>
      <c r="B3327" s="760" t="s">
        <v>169</v>
      </c>
      <c r="C3327" s="94">
        <v>330406005</v>
      </c>
      <c r="D3327" s="94" t="s">
        <v>4600</v>
      </c>
      <c r="E3327" s="94"/>
      <c r="F3327" s="94"/>
      <c r="G3327" s="94"/>
      <c r="H3327" s="94"/>
      <c r="I3327" s="94"/>
      <c r="J3327" s="94"/>
      <c r="K3327" s="94"/>
      <c r="L3327" s="94"/>
      <c r="M3327" s="61" t="s">
        <v>2430</v>
      </c>
      <c r="N3327" s="94"/>
      <c r="O3327" s="94"/>
    </row>
    <row r="3328" s="647" customFormat="1" ht="26" spans="1:15">
      <c r="A3328" s="686" t="s">
        <v>21</v>
      </c>
      <c r="B3328" s="686" t="s">
        <v>169</v>
      </c>
      <c r="C3328" s="94">
        <v>330406006</v>
      </c>
      <c r="D3328" s="94" t="s">
        <v>4601</v>
      </c>
      <c r="E3328" s="94"/>
      <c r="F3328" s="94"/>
      <c r="G3328" s="94"/>
      <c r="H3328" s="94"/>
      <c r="I3328" s="94"/>
      <c r="J3328" s="94"/>
      <c r="K3328" s="94"/>
      <c r="L3328" s="94"/>
      <c r="M3328" s="61" t="s">
        <v>2430</v>
      </c>
      <c r="N3328" s="94"/>
      <c r="O3328" s="94"/>
    </row>
    <row r="3329" s="647" customFormat="1" ht="26" spans="1:15">
      <c r="A3329" s="686" t="s">
        <v>60</v>
      </c>
      <c r="B3329" s="686" t="s">
        <v>169</v>
      </c>
      <c r="C3329" s="94">
        <v>330406007</v>
      </c>
      <c r="D3329" s="94" t="s">
        <v>4602</v>
      </c>
      <c r="E3329" s="94"/>
      <c r="F3329" s="94"/>
      <c r="G3329" s="94"/>
      <c r="H3329" s="94"/>
      <c r="I3329" s="94"/>
      <c r="J3329" s="94"/>
      <c r="K3329" s="94"/>
      <c r="L3329" s="94"/>
      <c r="M3329" s="61" t="s">
        <v>2430</v>
      </c>
      <c r="N3329" s="94"/>
      <c r="O3329" s="94"/>
    </row>
    <row r="3330" s="647" customFormat="1" ht="26" spans="1:15">
      <c r="A3330" s="686" t="s">
        <v>60</v>
      </c>
      <c r="B3330" s="686" t="s">
        <v>169</v>
      </c>
      <c r="C3330" s="94">
        <v>330406008</v>
      </c>
      <c r="D3330" s="94" t="s">
        <v>4603</v>
      </c>
      <c r="E3330" s="94"/>
      <c r="F3330" s="94"/>
      <c r="G3330" s="94"/>
      <c r="H3330" s="94"/>
      <c r="I3330" s="94"/>
      <c r="J3330" s="94"/>
      <c r="K3330" s="94"/>
      <c r="L3330" s="94"/>
      <c r="M3330" s="61" t="s">
        <v>2430</v>
      </c>
      <c r="N3330" s="94"/>
      <c r="O3330" s="94"/>
    </row>
    <row r="3331" s="647" customFormat="1" ht="26" spans="1:15">
      <c r="A3331" s="686" t="s">
        <v>21</v>
      </c>
      <c r="B3331" s="686" t="s">
        <v>169</v>
      </c>
      <c r="C3331" s="94">
        <v>330406009</v>
      </c>
      <c r="D3331" s="94" t="s">
        <v>4604</v>
      </c>
      <c r="E3331" s="94"/>
      <c r="F3331" s="94"/>
      <c r="G3331" s="94"/>
      <c r="H3331" s="94"/>
      <c r="I3331" s="94"/>
      <c r="J3331" s="94"/>
      <c r="K3331" s="94"/>
      <c r="L3331" s="94"/>
      <c r="M3331" s="61" t="s">
        <v>2430</v>
      </c>
      <c r="N3331" s="94"/>
      <c r="O3331" s="94"/>
    </row>
    <row r="3332" s="647" customFormat="1" ht="26" spans="1:15">
      <c r="A3332" s="686" t="s">
        <v>21</v>
      </c>
      <c r="B3332" s="686" t="s">
        <v>169</v>
      </c>
      <c r="C3332" s="94">
        <v>330406010</v>
      </c>
      <c r="D3332" s="94" t="s">
        <v>4605</v>
      </c>
      <c r="E3332" s="94"/>
      <c r="F3332" s="94"/>
      <c r="G3332" s="94"/>
      <c r="H3332" s="94"/>
      <c r="I3332" s="94"/>
      <c r="J3332" s="94"/>
      <c r="K3332" s="94"/>
      <c r="L3332" s="94"/>
      <c r="M3332" s="61" t="s">
        <v>2430</v>
      </c>
      <c r="N3332" s="94"/>
      <c r="O3332" s="94"/>
    </row>
    <row r="3333" s="647" customFormat="1" ht="26" spans="1:15">
      <c r="A3333" s="686" t="s">
        <v>21</v>
      </c>
      <c r="B3333" s="686" t="s">
        <v>169</v>
      </c>
      <c r="C3333" s="94">
        <v>330406011</v>
      </c>
      <c r="D3333" s="94" t="s">
        <v>4606</v>
      </c>
      <c r="E3333" s="94"/>
      <c r="F3333" s="94"/>
      <c r="G3333" s="94"/>
      <c r="H3333" s="94"/>
      <c r="I3333" s="94"/>
      <c r="J3333" s="94"/>
      <c r="K3333" s="94"/>
      <c r="L3333" s="94"/>
      <c r="M3333" s="61" t="s">
        <v>2430</v>
      </c>
      <c r="N3333" s="94"/>
      <c r="O3333" s="94"/>
    </row>
    <row r="3334" s="647" customFormat="1" ht="26" spans="1:15">
      <c r="A3334" s="686" t="s">
        <v>21</v>
      </c>
      <c r="B3334" s="686" t="s">
        <v>169</v>
      </c>
      <c r="C3334" s="94">
        <v>330406012</v>
      </c>
      <c r="D3334" s="94" t="s">
        <v>4607</v>
      </c>
      <c r="E3334" s="94"/>
      <c r="F3334" s="94"/>
      <c r="G3334" s="94"/>
      <c r="H3334" s="94"/>
      <c r="I3334" s="94"/>
      <c r="J3334" s="94"/>
      <c r="K3334" s="94"/>
      <c r="L3334" s="94"/>
      <c r="M3334" s="61" t="s">
        <v>2430</v>
      </c>
      <c r="N3334" s="94"/>
      <c r="O3334" s="94"/>
    </row>
    <row r="3335" s="647" customFormat="1" ht="26" spans="1:15">
      <c r="A3335" s="686" t="s">
        <v>21</v>
      </c>
      <c r="B3335" s="686" t="s">
        <v>169</v>
      </c>
      <c r="C3335" s="94">
        <v>330406013</v>
      </c>
      <c r="D3335" s="94" t="s">
        <v>4608</v>
      </c>
      <c r="E3335" s="94"/>
      <c r="F3335" s="94"/>
      <c r="G3335" s="94"/>
      <c r="H3335" s="94"/>
      <c r="I3335" s="94"/>
      <c r="J3335" s="94"/>
      <c r="K3335" s="94"/>
      <c r="L3335" s="94"/>
      <c r="M3335" s="61" t="s">
        <v>2430</v>
      </c>
      <c r="N3335" s="94"/>
      <c r="O3335" s="94"/>
    </row>
    <row r="3336" s="647" customFormat="1" ht="26" spans="1:15">
      <c r="A3336" s="686" t="s">
        <v>21</v>
      </c>
      <c r="B3336" s="686" t="s">
        <v>169</v>
      </c>
      <c r="C3336" s="94">
        <v>330406015</v>
      </c>
      <c r="D3336" s="94" t="s">
        <v>4609</v>
      </c>
      <c r="E3336" s="94"/>
      <c r="F3336" s="94"/>
      <c r="G3336" s="94"/>
      <c r="H3336" s="94"/>
      <c r="I3336" s="94"/>
      <c r="J3336" s="94"/>
      <c r="K3336" s="94"/>
      <c r="L3336" s="94"/>
      <c r="M3336" s="61" t="s">
        <v>2430</v>
      </c>
      <c r="N3336" s="94"/>
      <c r="O3336" s="94"/>
    </row>
    <row r="3337" s="647" customFormat="1" ht="28.5" spans="1:15">
      <c r="A3337" s="704" t="s">
        <v>51</v>
      </c>
      <c r="B3337" s="686" t="s">
        <v>169</v>
      </c>
      <c r="C3337" s="94">
        <v>330406016</v>
      </c>
      <c r="D3337" s="94" t="s">
        <v>4610</v>
      </c>
      <c r="E3337" s="94"/>
      <c r="F3337" s="94"/>
      <c r="G3337" s="94"/>
      <c r="H3337" s="94"/>
      <c r="I3337" s="94"/>
      <c r="J3337" s="94"/>
      <c r="K3337" s="94"/>
      <c r="L3337" s="94"/>
      <c r="M3337" s="688" t="s">
        <v>106</v>
      </c>
      <c r="N3337" s="94"/>
      <c r="O3337" s="94"/>
    </row>
    <row r="3338" s="647" customFormat="1" ht="26" spans="1:15">
      <c r="A3338" s="686" t="s">
        <v>21</v>
      </c>
      <c r="B3338" s="686" t="s">
        <v>169</v>
      </c>
      <c r="C3338" s="94">
        <v>330406017</v>
      </c>
      <c r="D3338" s="94" t="s">
        <v>4611</v>
      </c>
      <c r="E3338" s="94"/>
      <c r="F3338" s="94"/>
      <c r="G3338" s="94"/>
      <c r="H3338" s="94"/>
      <c r="I3338" s="94"/>
      <c r="J3338" s="94"/>
      <c r="K3338" s="94"/>
      <c r="L3338" s="94"/>
      <c r="M3338" s="61" t="s">
        <v>2430</v>
      </c>
      <c r="N3338" s="94"/>
      <c r="O3338" s="94"/>
    </row>
    <row r="3339" s="647" customFormat="1" ht="28.5" spans="1:15">
      <c r="A3339" s="686" t="s">
        <v>21</v>
      </c>
      <c r="B3339" s="686" t="s">
        <v>169</v>
      </c>
      <c r="C3339" s="94">
        <v>330406018</v>
      </c>
      <c r="D3339" s="94" t="s">
        <v>4612</v>
      </c>
      <c r="E3339" s="94"/>
      <c r="F3339" s="94"/>
      <c r="G3339" s="94"/>
      <c r="H3339" s="94"/>
      <c r="I3339" s="94"/>
      <c r="J3339" s="94"/>
      <c r="K3339" s="94"/>
      <c r="L3339" s="94"/>
      <c r="M3339" s="61" t="s">
        <v>2430</v>
      </c>
      <c r="N3339" s="94"/>
      <c r="O3339" s="94"/>
    </row>
    <row r="3340" s="647" customFormat="1" ht="26" spans="1:15">
      <c r="A3340" s="686" t="s">
        <v>323</v>
      </c>
      <c r="B3340" s="686" t="s">
        <v>169</v>
      </c>
      <c r="C3340" s="94">
        <v>330406019</v>
      </c>
      <c r="D3340" s="94" t="s">
        <v>4613</v>
      </c>
      <c r="E3340" s="94"/>
      <c r="F3340" s="94"/>
      <c r="G3340" s="94"/>
      <c r="H3340" s="94"/>
      <c r="I3340" s="94"/>
      <c r="J3340" s="94"/>
      <c r="K3340" s="94"/>
      <c r="L3340" s="94"/>
      <c r="M3340" s="61" t="s">
        <v>2430</v>
      </c>
      <c r="N3340" s="94"/>
      <c r="O3340" s="94"/>
    </row>
    <row r="3341" s="647" customFormat="1" ht="26" spans="1:15">
      <c r="A3341" s="704" t="s">
        <v>51</v>
      </c>
      <c r="B3341" s="704" t="s">
        <v>169</v>
      </c>
      <c r="C3341" s="94">
        <v>330406020</v>
      </c>
      <c r="D3341" s="94" t="s">
        <v>4614</v>
      </c>
      <c r="E3341" s="94"/>
      <c r="F3341" s="94"/>
      <c r="G3341" s="94"/>
      <c r="H3341" s="94"/>
      <c r="I3341" s="94"/>
      <c r="J3341" s="94"/>
      <c r="K3341" s="94"/>
      <c r="L3341" s="94"/>
      <c r="M3341" s="61" t="s">
        <v>2430</v>
      </c>
      <c r="N3341" s="94"/>
      <c r="O3341" s="94"/>
    </row>
    <row r="3342" s="647" customFormat="1" ht="26" spans="1:15">
      <c r="A3342" s="686" t="s">
        <v>21</v>
      </c>
      <c r="B3342" s="686"/>
      <c r="C3342" s="94">
        <v>330407</v>
      </c>
      <c r="D3342" s="94" t="s">
        <v>4615</v>
      </c>
      <c r="E3342" s="94"/>
      <c r="F3342" s="94"/>
      <c r="G3342" s="94"/>
      <c r="H3342" s="94"/>
      <c r="I3342" s="94"/>
      <c r="J3342" s="94"/>
      <c r="K3342" s="94"/>
      <c r="L3342" s="94"/>
      <c r="M3342" s="61" t="s">
        <v>2430</v>
      </c>
      <c r="N3342" s="94"/>
      <c r="O3342" s="94"/>
    </row>
    <row r="3343" s="647" customFormat="1" ht="26" spans="1:15">
      <c r="A3343" s="686" t="s">
        <v>323</v>
      </c>
      <c r="B3343" s="686" t="s">
        <v>169</v>
      </c>
      <c r="C3343" s="94">
        <v>330407001</v>
      </c>
      <c r="D3343" s="94" t="s">
        <v>4616</v>
      </c>
      <c r="E3343" s="94"/>
      <c r="F3343" s="94"/>
      <c r="G3343" s="94"/>
      <c r="H3343" s="94"/>
      <c r="I3343" s="94"/>
      <c r="J3343" s="94"/>
      <c r="K3343" s="94"/>
      <c r="L3343" s="94"/>
      <c r="M3343" s="61" t="s">
        <v>2430</v>
      </c>
      <c r="N3343" s="94"/>
      <c r="O3343" s="94"/>
    </row>
    <row r="3344" s="647" customFormat="1" ht="26" spans="1:15">
      <c r="A3344" s="686" t="s">
        <v>21</v>
      </c>
      <c r="B3344" s="686" t="s">
        <v>169</v>
      </c>
      <c r="C3344" s="94">
        <v>330407002</v>
      </c>
      <c r="D3344" s="94" t="s">
        <v>4617</v>
      </c>
      <c r="E3344" s="94"/>
      <c r="F3344" s="94"/>
      <c r="G3344" s="94"/>
      <c r="H3344" s="94"/>
      <c r="I3344" s="94"/>
      <c r="J3344" s="94"/>
      <c r="K3344" s="94"/>
      <c r="L3344" s="94"/>
      <c r="M3344" s="61" t="s">
        <v>2430</v>
      </c>
      <c r="N3344" s="94"/>
      <c r="O3344" s="94"/>
    </row>
    <row r="3345" s="647" customFormat="1" ht="26" spans="1:15">
      <c r="A3345" s="686" t="s">
        <v>21</v>
      </c>
      <c r="B3345" s="686" t="s">
        <v>169</v>
      </c>
      <c r="C3345" s="94">
        <v>330407003</v>
      </c>
      <c r="D3345" s="94" t="s">
        <v>4618</v>
      </c>
      <c r="E3345" s="94"/>
      <c r="F3345" s="94"/>
      <c r="G3345" s="94"/>
      <c r="H3345" s="94"/>
      <c r="I3345" s="94"/>
      <c r="J3345" s="94"/>
      <c r="K3345" s="94"/>
      <c r="L3345" s="94"/>
      <c r="M3345" s="61" t="s">
        <v>2430</v>
      </c>
      <c r="N3345" s="94"/>
      <c r="O3345" s="94"/>
    </row>
    <row r="3346" s="647" customFormat="1" ht="26" spans="1:15">
      <c r="A3346" s="686" t="s">
        <v>21</v>
      </c>
      <c r="B3346" s="686" t="s">
        <v>169</v>
      </c>
      <c r="C3346" s="94">
        <v>330407004</v>
      </c>
      <c r="D3346" s="94" t="s">
        <v>4619</v>
      </c>
      <c r="E3346" s="94"/>
      <c r="F3346" s="94"/>
      <c r="G3346" s="94"/>
      <c r="H3346" s="94"/>
      <c r="I3346" s="94"/>
      <c r="J3346" s="94"/>
      <c r="K3346" s="94"/>
      <c r="L3346" s="94"/>
      <c r="M3346" s="61" t="s">
        <v>2430</v>
      </c>
      <c r="N3346" s="94"/>
      <c r="O3346" s="94"/>
    </row>
    <row r="3347" s="647" customFormat="1" ht="26" spans="1:15">
      <c r="A3347" s="686" t="s">
        <v>323</v>
      </c>
      <c r="B3347" s="686" t="s">
        <v>169</v>
      </c>
      <c r="C3347" s="94">
        <v>330407005</v>
      </c>
      <c r="D3347" s="94" t="s">
        <v>4620</v>
      </c>
      <c r="E3347" s="94"/>
      <c r="F3347" s="94"/>
      <c r="G3347" s="94"/>
      <c r="H3347" s="94"/>
      <c r="I3347" s="94"/>
      <c r="J3347" s="94"/>
      <c r="K3347" s="94"/>
      <c r="L3347" s="94"/>
      <c r="M3347" s="61" t="s">
        <v>2430</v>
      </c>
      <c r="N3347" s="94"/>
      <c r="O3347" s="94"/>
    </row>
    <row r="3348" s="647" customFormat="1" ht="26" spans="1:15">
      <c r="A3348" s="686" t="s">
        <v>21</v>
      </c>
      <c r="B3348" s="686" t="s">
        <v>169</v>
      </c>
      <c r="C3348" s="94">
        <v>330407006</v>
      </c>
      <c r="D3348" s="94" t="s">
        <v>4621</v>
      </c>
      <c r="E3348" s="94"/>
      <c r="F3348" s="94"/>
      <c r="G3348" s="94"/>
      <c r="H3348" s="94"/>
      <c r="I3348" s="94"/>
      <c r="J3348" s="94"/>
      <c r="K3348" s="94"/>
      <c r="L3348" s="94"/>
      <c r="M3348" s="61" t="s">
        <v>2430</v>
      </c>
      <c r="N3348" s="94"/>
      <c r="O3348" s="94"/>
    </row>
    <row r="3349" s="647" customFormat="1" ht="26" spans="1:15">
      <c r="A3349" s="686" t="s">
        <v>60</v>
      </c>
      <c r="B3349" s="686" t="s">
        <v>169</v>
      </c>
      <c r="C3349" s="94">
        <v>330407007</v>
      </c>
      <c r="D3349" s="94" t="s">
        <v>4622</v>
      </c>
      <c r="E3349" s="94"/>
      <c r="F3349" s="94"/>
      <c r="G3349" s="94"/>
      <c r="H3349" s="94"/>
      <c r="I3349" s="94"/>
      <c r="J3349" s="94"/>
      <c r="K3349" s="94"/>
      <c r="L3349" s="94"/>
      <c r="M3349" s="61" t="s">
        <v>2430</v>
      </c>
      <c r="N3349" s="94"/>
      <c r="O3349" s="94"/>
    </row>
    <row r="3350" s="647" customFormat="1" ht="26" spans="1:15">
      <c r="A3350" s="686" t="s">
        <v>60</v>
      </c>
      <c r="B3350" s="686" t="s">
        <v>169</v>
      </c>
      <c r="C3350" s="94">
        <v>330407008</v>
      </c>
      <c r="D3350" s="94" t="s">
        <v>4623</v>
      </c>
      <c r="E3350" s="94"/>
      <c r="F3350" s="94"/>
      <c r="G3350" s="94"/>
      <c r="H3350" s="94"/>
      <c r="I3350" s="94"/>
      <c r="J3350" s="94"/>
      <c r="K3350" s="94"/>
      <c r="L3350" s="94"/>
      <c r="M3350" s="61" t="s">
        <v>2430</v>
      </c>
      <c r="N3350" s="94"/>
      <c r="O3350" s="94"/>
    </row>
    <row r="3351" s="647" customFormat="1" ht="26" spans="1:15">
      <c r="A3351" s="686" t="s">
        <v>60</v>
      </c>
      <c r="B3351" s="686" t="s">
        <v>169</v>
      </c>
      <c r="C3351" s="94">
        <v>330407009</v>
      </c>
      <c r="D3351" s="94" t="s">
        <v>4624</v>
      </c>
      <c r="E3351" s="94"/>
      <c r="F3351" s="94"/>
      <c r="G3351" s="94"/>
      <c r="H3351" s="94"/>
      <c r="I3351" s="94"/>
      <c r="J3351" s="94"/>
      <c r="K3351" s="94"/>
      <c r="L3351" s="94"/>
      <c r="M3351" s="61" t="s">
        <v>2430</v>
      </c>
      <c r="N3351" s="94"/>
      <c r="O3351" s="94"/>
    </row>
    <row r="3352" s="647" customFormat="1" ht="26" spans="1:15">
      <c r="A3352" s="686" t="s">
        <v>60</v>
      </c>
      <c r="B3352" s="686" t="s">
        <v>169</v>
      </c>
      <c r="C3352" s="94">
        <v>330407010</v>
      </c>
      <c r="D3352" s="94" t="s">
        <v>4625</v>
      </c>
      <c r="E3352" s="94"/>
      <c r="F3352" s="94"/>
      <c r="G3352" s="94"/>
      <c r="H3352" s="94"/>
      <c r="I3352" s="94"/>
      <c r="J3352" s="94"/>
      <c r="K3352" s="94"/>
      <c r="L3352" s="94"/>
      <c r="M3352" s="61" t="s">
        <v>2430</v>
      </c>
      <c r="N3352" s="94"/>
      <c r="O3352" s="94"/>
    </row>
    <row r="3353" s="647" customFormat="1" ht="26" spans="1:15">
      <c r="A3353" s="686" t="s">
        <v>60</v>
      </c>
      <c r="B3353" s="686" t="s">
        <v>169</v>
      </c>
      <c r="C3353" s="94">
        <v>330407011</v>
      </c>
      <c r="D3353" s="94" t="s">
        <v>4626</v>
      </c>
      <c r="E3353" s="94"/>
      <c r="F3353" s="94"/>
      <c r="G3353" s="94"/>
      <c r="H3353" s="94"/>
      <c r="I3353" s="94"/>
      <c r="J3353" s="94"/>
      <c r="K3353" s="94"/>
      <c r="L3353" s="94"/>
      <c r="M3353" s="61" t="s">
        <v>2430</v>
      </c>
      <c r="N3353" s="94"/>
      <c r="O3353" s="94"/>
    </row>
    <row r="3354" s="647" customFormat="1" ht="26" spans="1:15">
      <c r="A3354" s="686" t="s">
        <v>21</v>
      </c>
      <c r="B3354" s="686" t="s">
        <v>169</v>
      </c>
      <c r="C3354" s="94">
        <v>330407012</v>
      </c>
      <c r="D3354" s="94" t="s">
        <v>4627</v>
      </c>
      <c r="E3354" s="94"/>
      <c r="F3354" s="94"/>
      <c r="G3354" s="94"/>
      <c r="H3354" s="94"/>
      <c r="I3354" s="94"/>
      <c r="J3354" s="94"/>
      <c r="K3354" s="94"/>
      <c r="L3354" s="94"/>
      <c r="M3354" s="61" t="s">
        <v>2430</v>
      </c>
      <c r="N3354" s="94"/>
      <c r="O3354" s="94"/>
    </row>
    <row r="3355" s="647" customFormat="1" ht="26" spans="1:15">
      <c r="A3355" s="686" t="s">
        <v>21</v>
      </c>
      <c r="B3355" s="686" t="s">
        <v>169</v>
      </c>
      <c r="C3355" s="94">
        <v>330407013</v>
      </c>
      <c r="D3355" s="94" t="s">
        <v>4628</v>
      </c>
      <c r="E3355" s="94"/>
      <c r="F3355" s="94"/>
      <c r="G3355" s="94"/>
      <c r="H3355" s="94"/>
      <c r="I3355" s="94"/>
      <c r="J3355" s="94"/>
      <c r="K3355" s="94"/>
      <c r="L3355" s="94"/>
      <c r="M3355" s="61" t="s">
        <v>2430</v>
      </c>
      <c r="N3355" s="94"/>
      <c r="O3355" s="94"/>
    </row>
    <row r="3356" s="647" customFormat="1" ht="26" spans="1:15">
      <c r="A3356" s="686" t="s">
        <v>60</v>
      </c>
      <c r="B3356" s="686" t="s">
        <v>169</v>
      </c>
      <c r="C3356" s="94">
        <v>330407014</v>
      </c>
      <c r="D3356" s="94" t="s">
        <v>4629</v>
      </c>
      <c r="E3356" s="94"/>
      <c r="F3356" s="94"/>
      <c r="G3356" s="94"/>
      <c r="H3356" s="94"/>
      <c r="I3356" s="94"/>
      <c r="J3356" s="94"/>
      <c r="K3356" s="94"/>
      <c r="L3356" s="94"/>
      <c r="M3356" s="61" t="s">
        <v>2430</v>
      </c>
      <c r="N3356" s="94"/>
      <c r="O3356" s="94"/>
    </row>
    <row r="3357" s="647" customFormat="1" ht="26" spans="1:15">
      <c r="A3357" s="740" t="s">
        <v>283</v>
      </c>
      <c r="B3357" s="795" t="s">
        <v>169</v>
      </c>
      <c r="C3357" s="94">
        <v>330407015</v>
      </c>
      <c r="D3357" s="94" t="s">
        <v>4630</v>
      </c>
      <c r="E3357" s="94"/>
      <c r="F3357" s="94"/>
      <c r="G3357" s="94"/>
      <c r="H3357" s="94"/>
      <c r="I3357" s="94"/>
      <c r="J3357" s="94"/>
      <c r="K3357" s="94"/>
      <c r="L3357" s="94"/>
      <c r="M3357" s="61" t="s">
        <v>2430</v>
      </c>
      <c r="N3357" s="94"/>
      <c r="O3357" s="94"/>
    </row>
    <row r="3358" s="647" customFormat="1" ht="26" spans="1:15">
      <c r="A3358" s="756" t="s">
        <v>554</v>
      </c>
      <c r="B3358" s="756" t="s">
        <v>169</v>
      </c>
      <c r="C3358" s="94">
        <v>330407016</v>
      </c>
      <c r="D3358" s="94" t="s">
        <v>4631</v>
      </c>
      <c r="E3358" s="94"/>
      <c r="F3358" s="94"/>
      <c r="G3358" s="94"/>
      <c r="H3358" s="94"/>
      <c r="I3358" s="94"/>
      <c r="J3358" s="94"/>
      <c r="K3358" s="94"/>
      <c r="L3358" s="94"/>
      <c r="M3358" s="61" t="s">
        <v>2430</v>
      </c>
      <c r="N3358" s="94"/>
      <c r="O3358" s="94"/>
    </row>
    <row r="3359" s="647" customFormat="1" spans="1:15">
      <c r="A3359" s="686" t="s">
        <v>21</v>
      </c>
      <c r="B3359" s="686"/>
      <c r="C3359" s="94">
        <v>330408</v>
      </c>
      <c r="D3359" s="94" t="s">
        <v>4632</v>
      </c>
      <c r="E3359" s="94"/>
      <c r="F3359" s="94"/>
      <c r="G3359" s="94"/>
      <c r="H3359" s="94" t="s">
        <v>20</v>
      </c>
      <c r="I3359" s="94" t="s">
        <v>20</v>
      </c>
      <c r="J3359" s="94"/>
      <c r="K3359" s="94"/>
      <c r="L3359" s="94"/>
      <c r="M3359" s="688"/>
      <c r="N3359" s="94" t="s">
        <v>20</v>
      </c>
      <c r="O3359" s="94"/>
    </row>
    <row r="3360" s="647" customFormat="1" ht="26" spans="1:15">
      <c r="A3360" s="686" t="s">
        <v>21</v>
      </c>
      <c r="B3360" s="686" t="s">
        <v>169</v>
      </c>
      <c r="C3360" s="94">
        <v>330408001</v>
      </c>
      <c r="D3360" s="94" t="s">
        <v>4633</v>
      </c>
      <c r="E3360" s="94"/>
      <c r="F3360" s="94"/>
      <c r="G3360" s="94"/>
      <c r="H3360" s="94"/>
      <c r="I3360" s="94"/>
      <c r="J3360" s="94"/>
      <c r="K3360" s="94"/>
      <c r="L3360" s="94"/>
      <c r="M3360" s="61" t="s">
        <v>2430</v>
      </c>
      <c r="N3360" s="94"/>
      <c r="O3360" s="94"/>
    </row>
    <row r="3361" s="647" customFormat="1" ht="26" spans="1:15">
      <c r="A3361" s="686" t="s">
        <v>21</v>
      </c>
      <c r="B3361" s="686" t="s">
        <v>169</v>
      </c>
      <c r="C3361" s="94">
        <v>330408002</v>
      </c>
      <c r="D3361" s="94" t="s">
        <v>4634</v>
      </c>
      <c r="E3361" s="94"/>
      <c r="F3361" s="94"/>
      <c r="G3361" s="94"/>
      <c r="H3361" s="94"/>
      <c r="I3361" s="94"/>
      <c r="J3361" s="94"/>
      <c r="K3361" s="94"/>
      <c r="L3361" s="94"/>
      <c r="M3361" s="61" t="s">
        <v>2430</v>
      </c>
      <c r="N3361" s="94"/>
      <c r="O3361" s="94"/>
    </row>
    <row r="3362" s="647" customFormat="1" ht="26" spans="1:15">
      <c r="A3362" s="686" t="s">
        <v>21</v>
      </c>
      <c r="B3362" s="686" t="s">
        <v>169</v>
      </c>
      <c r="C3362" s="94">
        <v>330408003</v>
      </c>
      <c r="D3362" s="94" t="s">
        <v>4635</v>
      </c>
      <c r="E3362" s="94"/>
      <c r="F3362" s="94"/>
      <c r="G3362" s="94"/>
      <c r="H3362" s="94"/>
      <c r="I3362" s="94"/>
      <c r="J3362" s="94"/>
      <c r="K3362" s="94"/>
      <c r="L3362" s="94"/>
      <c r="M3362" s="61" t="s">
        <v>2430</v>
      </c>
      <c r="N3362" s="94"/>
      <c r="O3362" s="94"/>
    </row>
    <row r="3363" s="647" customFormat="1" ht="26" spans="1:15">
      <c r="A3363" s="686" t="s">
        <v>21</v>
      </c>
      <c r="B3363" s="686" t="s">
        <v>169</v>
      </c>
      <c r="C3363" s="94">
        <v>330408004</v>
      </c>
      <c r="D3363" s="94" t="s">
        <v>4636</v>
      </c>
      <c r="E3363" s="94"/>
      <c r="F3363" s="94"/>
      <c r="G3363" s="94"/>
      <c r="H3363" s="94"/>
      <c r="I3363" s="94"/>
      <c r="J3363" s="94"/>
      <c r="K3363" s="94"/>
      <c r="L3363" s="94"/>
      <c r="M3363" s="61" t="s">
        <v>2430</v>
      </c>
      <c r="N3363" s="94"/>
      <c r="O3363" s="94"/>
    </row>
    <row r="3364" s="647" customFormat="1" ht="26" spans="1:15">
      <c r="A3364" s="686" t="s">
        <v>21</v>
      </c>
      <c r="B3364" s="686"/>
      <c r="C3364" s="94">
        <v>330409</v>
      </c>
      <c r="D3364" s="94" t="s">
        <v>4637</v>
      </c>
      <c r="E3364" s="94"/>
      <c r="F3364" s="94"/>
      <c r="G3364" s="94"/>
      <c r="H3364" s="94"/>
      <c r="I3364" s="94"/>
      <c r="J3364" s="94"/>
      <c r="K3364" s="94"/>
      <c r="L3364" s="94"/>
      <c r="M3364" s="61" t="s">
        <v>2430</v>
      </c>
      <c r="N3364" s="94"/>
      <c r="O3364" s="94"/>
    </row>
    <row r="3365" s="647" customFormat="1" ht="26" spans="1:15">
      <c r="A3365" s="686" t="s">
        <v>21</v>
      </c>
      <c r="B3365" s="686" t="s">
        <v>169</v>
      </c>
      <c r="C3365" s="94">
        <v>330409001</v>
      </c>
      <c r="D3365" s="94" t="s">
        <v>4638</v>
      </c>
      <c r="E3365" s="94"/>
      <c r="F3365" s="94"/>
      <c r="G3365" s="94"/>
      <c r="H3365" s="94"/>
      <c r="I3365" s="94"/>
      <c r="J3365" s="94"/>
      <c r="K3365" s="94"/>
      <c r="L3365" s="94"/>
      <c r="M3365" s="61" t="s">
        <v>2430</v>
      </c>
      <c r="N3365" s="94"/>
      <c r="O3365" s="94"/>
    </row>
    <row r="3366" s="647" customFormat="1" ht="26" spans="1:15">
      <c r="A3366" s="686" t="s">
        <v>21</v>
      </c>
      <c r="B3366" s="686" t="s">
        <v>169</v>
      </c>
      <c r="C3366" s="94">
        <v>330409002</v>
      </c>
      <c r="D3366" s="94" t="s">
        <v>4639</v>
      </c>
      <c r="E3366" s="94"/>
      <c r="F3366" s="94"/>
      <c r="G3366" s="94"/>
      <c r="H3366" s="94"/>
      <c r="I3366" s="94"/>
      <c r="J3366" s="94"/>
      <c r="K3366" s="94"/>
      <c r="L3366" s="94"/>
      <c r="M3366" s="61" t="s">
        <v>2430</v>
      </c>
      <c r="N3366" s="94"/>
      <c r="O3366" s="94"/>
    </row>
    <row r="3367" s="647" customFormat="1" ht="26" spans="1:15">
      <c r="A3367" s="686" t="s">
        <v>21</v>
      </c>
      <c r="B3367" s="686" t="s">
        <v>169</v>
      </c>
      <c r="C3367" s="94">
        <v>330409003</v>
      </c>
      <c r="D3367" s="94" t="s">
        <v>4640</v>
      </c>
      <c r="E3367" s="94"/>
      <c r="F3367" s="94"/>
      <c r="G3367" s="94"/>
      <c r="H3367" s="94"/>
      <c r="I3367" s="94"/>
      <c r="J3367" s="94"/>
      <c r="K3367" s="94"/>
      <c r="L3367" s="94"/>
      <c r="M3367" s="61" t="s">
        <v>2430</v>
      </c>
      <c r="N3367" s="94"/>
      <c r="O3367" s="94"/>
    </row>
    <row r="3368" s="647" customFormat="1" ht="26" spans="1:15">
      <c r="A3368" s="686" t="s">
        <v>108</v>
      </c>
      <c r="B3368" s="686" t="s">
        <v>169</v>
      </c>
      <c r="C3368" s="94">
        <v>330409004</v>
      </c>
      <c r="D3368" s="94" t="s">
        <v>4641</v>
      </c>
      <c r="E3368" s="94"/>
      <c r="F3368" s="94"/>
      <c r="G3368" s="94"/>
      <c r="H3368" s="94"/>
      <c r="I3368" s="94"/>
      <c r="J3368" s="94"/>
      <c r="K3368" s="94"/>
      <c r="L3368" s="94"/>
      <c r="M3368" s="61" t="s">
        <v>2430</v>
      </c>
      <c r="N3368" s="94"/>
      <c r="O3368" s="94"/>
    </row>
    <row r="3369" s="647" customFormat="1" ht="26" spans="1:15">
      <c r="A3369" s="686" t="s">
        <v>108</v>
      </c>
      <c r="B3369" s="686" t="s">
        <v>169</v>
      </c>
      <c r="C3369" s="94">
        <v>330409005</v>
      </c>
      <c r="D3369" s="94" t="s">
        <v>4642</v>
      </c>
      <c r="E3369" s="94"/>
      <c r="F3369" s="94"/>
      <c r="G3369" s="94"/>
      <c r="H3369" s="94"/>
      <c r="I3369" s="94"/>
      <c r="J3369" s="94"/>
      <c r="K3369" s="94"/>
      <c r="L3369" s="94"/>
      <c r="M3369" s="61" t="s">
        <v>2430</v>
      </c>
      <c r="N3369" s="94"/>
      <c r="O3369" s="94"/>
    </row>
    <row r="3370" s="647" customFormat="1" ht="26" spans="1:15">
      <c r="A3370" s="686" t="s">
        <v>60</v>
      </c>
      <c r="B3370" s="686" t="s">
        <v>169</v>
      </c>
      <c r="C3370" s="94">
        <v>330409006</v>
      </c>
      <c r="D3370" s="94" t="s">
        <v>4643</v>
      </c>
      <c r="E3370" s="94"/>
      <c r="F3370" s="94"/>
      <c r="G3370" s="94"/>
      <c r="H3370" s="94"/>
      <c r="I3370" s="94"/>
      <c r="J3370" s="94"/>
      <c r="K3370" s="94"/>
      <c r="L3370" s="94"/>
      <c r="M3370" s="61" t="s">
        <v>2430</v>
      </c>
      <c r="N3370" s="94"/>
      <c r="O3370" s="94"/>
    </row>
    <row r="3371" s="647" customFormat="1" ht="26" spans="1:15">
      <c r="A3371" s="686" t="s">
        <v>21</v>
      </c>
      <c r="B3371" s="686" t="s">
        <v>169</v>
      </c>
      <c r="C3371" s="94">
        <v>330409007</v>
      </c>
      <c r="D3371" s="94" t="s">
        <v>4644</v>
      </c>
      <c r="E3371" s="94"/>
      <c r="F3371" s="94"/>
      <c r="G3371" s="94"/>
      <c r="H3371" s="94"/>
      <c r="I3371" s="94"/>
      <c r="J3371" s="94"/>
      <c r="K3371" s="94"/>
      <c r="L3371" s="94"/>
      <c r="M3371" s="61" t="s">
        <v>2430</v>
      </c>
      <c r="N3371" s="94"/>
      <c r="O3371" s="94"/>
    </row>
    <row r="3372" s="647" customFormat="1" ht="26" spans="1:15">
      <c r="A3372" s="686" t="s">
        <v>21</v>
      </c>
      <c r="B3372" s="686" t="s">
        <v>169</v>
      </c>
      <c r="C3372" s="94">
        <v>330409008</v>
      </c>
      <c r="D3372" s="94" t="s">
        <v>4645</v>
      </c>
      <c r="E3372" s="94"/>
      <c r="F3372" s="94"/>
      <c r="G3372" s="94"/>
      <c r="H3372" s="94"/>
      <c r="I3372" s="94"/>
      <c r="J3372" s="94"/>
      <c r="K3372" s="94"/>
      <c r="L3372" s="94"/>
      <c r="M3372" s="61" t="s">
        <v>2430</v>
      </c>
      <c r="N3372" s="94"/>
      <c r="O3372" s="94"/>
    </row>
    <row r="3373" s="647" customFormat="1" ht="26" spans="1:15">
      <c r="A3373" s="686" t="s">
        <v>21</v>
      </c>
      <c r="B3373" s="686" t="s">
        <v>169</v>
      </c>
      <c r="C3373" s="94">
        <v>330409009</v>
      </c>
      <c r="D3373" s="94" t="s">
        <v>4646</v>
      </c>
      <c r="E3373" s="94"/>
      <c r="F3373" s="94"/>
      <c r="G3373" s="94"/>
      <c r="H3373" s="94"/>
      <c r="I3373" s="94"/>
      <c r="J3373" s="94"/>
      <c r="K3373" s="94"/>
      <c r="L3373" s="94"/>
      <c r="M3373" s="61" t="s">
        <v>2430</v>
      </c>
      <c r="N3373" s="94"/>
      <c r="O3373" s="94"/>
    </row>
    <row r="3374" s="647" customFormat="1" ht="26" spans="1:15">
      <c r="A3374" s="686" t="s">
        <v>60</v>
      </c>
      <c r="B3374" s="686" t="s">
        <v>169</v>
      </c>
      <c r="C3374" s="94">
        <v>330409010</v>
      </c>
      <c r="D3374" s="94" t="s">
        <v>4647</v>
      </c>
      <c r="E3374" s="94"/>
      <c r="F3374" s="94"/>
      <c r="G3374" s="94"/>
      <c r="H3374" s="94"/>
      <c r="I3374" s="94"/>
      <c r="J3374" s="94"/>
      <c r="K3374" s="94"/>
      <c r="L3374" s="94"/>
      <c r="M3374" s="61" t="s">
        <v>2430</v>
      </c>
      <c r="N3374" s="94"/>
      <c r="O3374" s="94"/>
    </row>
    <row r="3375" s="647" customFormat="1" ht="26" spans="1:15">
      <c r="A3375" s="686" t="s">
        <v>60</v>
      </c>
      <c r="B3375" s="686" t="s">
        <v>169</v>
      </c>
      <c r="C3375" s="94">
        <v>330409011</v>
      </c>
      <c r="D3375" s="94" t="s">
        <v>4648</v>
      </c>
      <c r="E3375" s="94"/>
      <c r="F3375" s="94"/>
      <c r="G3375" s="94"/>
      <c r="H3375" s="94"/>
      <c r="I3375" s="94"/>
      <c r="J3375" s="94"/>
      <c r="K3375" s="94"/>
      <c r="L3375" s="94"/>
      <c r="M3375" s="61" t="s">
        <v>2430</v>
      </c>
      <c r="N3375" s="94"/>
      <c r="O3375" s="94"/>
    </row>
    <row r="3376" s="647" customFormat="1" ht="26" spans="1:15">
      <c r="A3376" s="686" t="s">
        <v>60</v>
      </c>
      <c r="B3376" s="686" t="s">
        <v>169</v>
      </c>
      <c r="C3376" s="94">
        <v>330409012</v>
      </c>
      <c r="D3376" s="94" t="s">
        <v>4649</v>
      </c>
      <c r="E3376" s="94"/>
      <c r="F3376" s="94"/>
      <c r="G3376" s="94"/>
      <c r="H3376" s="94"/>
      <c r="I3376" s="94"/>
      <c r="J3376" s="94"/>
      <c r="K3376" s="94"/>
      <c r="L3376" s="94"/>
      <c r="M3376" s="61" t="s">
        <v>2430</v>
      </c>
      <c r="N3376" s="94"/>
      <c r="O3376" s="94"/>
    </row>
    <row r="3377" s="647" customFormat="1" ht="26" spans="1:15">
      <c r="A3377" s="686" t="s">
        <v>60</v>
      </c>
      <c r="B3377" s="686" t="s">
        <v>169</v>
      </c>
      <c r="C3377" s="94">
        <v>330409013</v>
      </c>
      <c r="D3377" s="94" t="s">
        <v>4650</v>
      </c>
      <c r="E3377" s="94"/>
      <c r="F3377" s="94"/>
      <c r="G3377" s="94"/>
      <c r="H3377" s="94"/>
      <c r="I3377" s="94"/>
      <c r="J3377" s="94"/>
      <c r="K3377" s="94"/>
      <c r="L3377" s="94"/>
      <c r="M3377" s="61" t="s">
        <v>2430</v>
      </c>
      <c r="N3377" s="94"/>
      <c r="O3377" s="94"/>
    </row>
    <row r="3378" s="647" customFormat="1" ht="26" spans="1:15">
      <c r="A3378" s="686" t="s">
        <v>323</v>
      </c>
      <c r="B3378" s="686" t="s">
        <v>169</v>
      </c>
      <c r="C3378" s="94">
        <v>330409014</v>
      </c>
      <c r="D3378" s="94" t="s">
        <v>4651</v>
      </c>
      <c r="E3378" s="94"/>
      <c r="F3378" s="94"/>
      <c r="G3378" s="94"/>
      <c r="H3378" s="94"/>
      <c r="I3378" s="94"/>
      <c r="J3378" s="94"/>
      <c r="K3378" s="94"/>
      <c r="L3378" s="94"/>
      <c r="M3378" s="61" t="s">
        <v>2430</v>
      </c>
      <c r="N3378" s="94"/>
      <c r="O3378" s="94"/>
    </row>
    <row r="3379" s="647" customFormat="1" ht="26" spans="1:15">
      <c r="A3379" s="686" t="s">
        <v>21</v>
      </c>
      <c r="B3379" s="686" t="s">
        <v>169</v>
      </c>
      <c r="C3379" s="94">
        <v>330409015</v>
      </c>
      <c r="D3379" s="94" t="s">
        <v>4652</v>
      </c>
      <c r="E3379" s="94"/>
      <c r="F3379" s="94"/>
      <c r="G3379" s="94"/>
      <c r="H3379" s="94"/>
      <c r="I3379" s="94"/>
      <c r="J3379" s="94"/>
      <c r="K3379" s="94"/>
      <c r="L3379" s="94"/>
      <c r="M3379" s="61" t="s">
        <v>2430</v>
      </c>
      <c r="N3379" s="94"/>
      <c r="O3379" s="94"/>
    </row>
    <row r="3380" s="647" customFormat="1" ht="26" spans="1:15">
      <c r="A3380" s="686" t="s">
        <v>60</v>
      </c>
      <c r="B3380" s="686" t="s">
        <v>169</v>
      </c>
      <c r="C3380" s="94">
        <v>330409016</v>
      </c>
      <c r="D3380" s="94" t="s">
        <v>4653</v>
      </c>
      <c r="E3380" s="94"/>
      <c r="F3380" s="94"/>
      <c r="G3380" s="94"/>
      <c r="H3380" s="94"/>
      <c r="I3380" s="94"/>
      <c r="J3380" s="94"/>
      <c r="K3380" s="94"/>
      <c r="L3380" s="94"/>
      <c r="M3380" s="61" t="s">
        <v>2430</v>
      </c>
      <c r="N3380" s="94"/>
      <c r="O3380" s="94"/>
    </row>
    <row r="3381" s="647" customFormat="1" ht="26" spans="1:15">
      <c r="A3381" s="686" t="s">
        <v>21</v>
      </c>
      <c r="B3381" s="686" t="s">
        <v>169</v>
      </c>
      <c r="C3381" s="94">
        <v>330409017</v>
      </c>
      <c r="D3381" s="94" t="s">
        <v>4654</v>
      </c>
      <c r="E3381" s="94"/>
      <c r="F3381" s="94"/>
      <c r="G3381" s="94"/>
      <c r="H3381" s="94"/>
      <c r="I3381" s="94"/>
      <c r="J3381" s="94"/>
      <c r="K3381" s="94"/>
      <c r="L3381" s="94"/>
      <c r="M3381" s="61" t="s">
        <v>2430</v>
      </c>
      <c r="N3381" s="94"/>
      <c r="O3381" s="94"/>
    </row>
    <row r="3382" s="647" customFormat="1" ht="19" customHeight="1" spans="1:15">
      <c r="A3382" s="686" t="s">
        <v>21</v>
      </c>
      <c r="B3382" s="686" t="s">
        <v>169</v>
      </c>
      <c r="C3382" s="94">
        <v>330409018</v>
      </c>
      <c r="D3382" s="94" t="s">
        <v>4655</v>
      </c>
      <c r="E3382" s="94"/>
      <c r="F3382" s="94"/>
      <c r="G3382" s="94"/>
      <c r="H3382" s="94"/>
      <c r="I3382" s="94"/>
      <c r="J3382" s="94"/>
      <c r="K3382" s="94"/>
      <c r="L3382" s="94"/>
      <c r="M3382" s="61" t="s">
        <v>2430</v>
      </c>
      <c r="N3382" s="94"/>
      <c r="O3382" s="94"/>
    </row>
    <row r="3383" s="647" customFormat="1" ht="26" spans="1:15">
      <c r="A3383" s="686" t="s">
        <v>323</v>
      </c>
      <c r="B3383" s="686" t="s">
        <v>169</v>
      </c>
      <c r="C3383" s="94">
        <v>330409019</v>
      </c>
      <c r="D3383" s="94" t="s">
        <v>4656</v>
      </c>
      <c r="E3383" s="94"/>
      <c r="F3383" s="94"/>
      <c r="G3383" s="94"/>
      <c r="H3383" s="94"/>
      <c r="I3383" s="94"/>
      <c r="J3383" s="94"/>
      <c r="K3383" s="94"/>
      <c r="L3383" s="94"/>
      <c r="M3383" s="61" t="s">
        <v>2430</v>
      </c>
      <c r="N3383" s="94"/>
      <c r="O3383" s="94"/>
    </row>
    <row r="3384" s="647" customFormat="1" ht="26" spans="1:15">
      <c r="A3384" s="686" t="s">
        <v>21</v>
      </c>
      <c r="B3384" s="686" t="s">
        <v>169</v>
      </c>
      <c r="C3384" s="94">
        <v>330409020</v>
      </c>
      <c r="D3384" s="94" t="s">
        <v>4657</v>
      </c>
      <c r="E3384" s="94"/>
      <c r="F3384" s="94"/>
      <c r="G3384" s="94"/>
      <c r="H3384" s="94"/>
      <c r="I3384" s="94"/>
      <c r="J3384" s="94"/>
      <c r="K3384" s="94"/>
      <c r="L3384" s="94"/>
      <c r="M3384" s="61" t="s">
        <v>2430</v>
      </c>
      <c r="N3384" s="94"/>
      <c r="O3384" s="94"/>
    </row>
    <row r="3385" s="647" customFormat="1" ht="26" spans="1:15">
      <c r="A3385" s="686" t="s">
        <v>60</v>
      </c>
      <c r="B3385" s="686" t="s">
        <v>169</v>
      </c>
      <c r="C3385" s="94">
        <v>330409021</v>
      </c>
      <c r="D3385" s="94" t="s">
        <v>4658</v>
      </c>
      <c r="E3385" s="94"/>
      <c r="F3385" s="94"/>
      <c r="G3385" s="94"/>
      <c r="H3385" s="94"/>
      <c r="I3385" s="94"/>
      <c r="J3385" s="94"/>
      <c r="K3385" s="94"/>
      <c r="L3385" s="94"/>
      <c r="M3385" s="61" t="s">
        <v>2430</v>
      </c>
      <c r="N3385" s="94"/>
      <c r="O3385" s="94"/>
    </row>
    <row r="3386" s="647" customFormat="1" ht="26" spans="1:15">
      <c r="A3386" s="686" t="s">
        <v>60</v>
      </c>
      <c r="B3386" s="686" t="s">
        <v>169</v>
      </c>
      <c r="C3386" s="94">
        <v>330409022</v>
      </c>
      <c r="D3386" s="94" t="s">
        <v>4659</v>
      </c>
      <c r="E3386" s="94"/>
      <c r="F3386" s="94"/>
      <c r="G3386" s="94"/>
      <c r="H3386" s="94"/>
      <c r="I3386" s="94"/>
      <c r="J3386" s="94"/>
      <c r="K3386" s="94"/>
      <c r="L3386" s="94"/>
      <c r="M3386" s="61" t="s">
        <v>2430</v>
      </c>
      <c r="N3386" s="94"/>
      <c r="O3386" s="94"/>
    </row>
    <row r="3387" s="647" customFormat="1" ht="26" spans="1:15">
      <c r="A3387" s="686" t="s">
        <v>60</v>
      </c>
      <c r="B3387" s="686" t="s">
        <v>169</v>
      </c>
      <c r="C3387" s="94">
        <v>330409023</v>
      </c>
      <c r="D3387" s="94" t="s">
        <v>4660</v>
      </c>
      <c r="E3387" s="94"/>
      <c r="F3387" s="94"/>
      <c r="G3387" s="94"/>
      <c r="H3387" s="94"/>
      <c r="I3387" s="94"/>
      <c r="J3387" s="94"/>
      <c r="K3387" s="94"/>
      <c r="L3387" s="94"/>
      <c r="M3387" s="61" t="s">
        <v>2430</v>
      </c>
      <c r="N3387" s="94"/>
      <c r="O3387" s="94"/>
    </row>
    <row r="3388" s="647" customFormat="1" ht="26" spans="1:15">
      <c r="A3388" s="686" t="s">
        <v>21</v>
      </c>
      <c r="B3388" s="686" t="s">
        <v>169</v>
      </c>
      <c r="C3388" s="94">
        <v>330409024</v>
      </c>
      <c r="D3388" s="94" t="s">
        <v>4661</v>
      </c>
      <c r="E3388" s="94"/>
      <c r="F3388" s="94"/>
      <c r="G3388" s="94"/>
      <c r="H3388" s="94"/>
      <c r="I3388" s="94"/>
      <c r="J3388" s="94"/>
      <c r="K3388" s="94"/>
      <c r="L3388" s="94"/>
      <c r="M3388" s="61" t="s">
        <v>2430</v>
      </c>
      <c r="N3388" s="94"/>
      <c r="O3388" s="94"/>
    </row>
    <row r="3389" s="647" customFormat="1" ht="26" spans="1:15">
      <c r="A3389" s="686" t="s">
        <v>21</v>
      </c>
      <c r="B3389" s="686" t="s">
        <v>169</v>
      </c>
      <c r="C3389" s="94">
        <v>330409025</v>
      </c>
      <c r="D3389" s="94" t="s">
        <v>4662</v>
      </c>
      <c r="E3389" s="94"/>
      <c r="F3389" s="94"/>
      <c r="G3389" s="94"/>
      <c r="H3389" s="94"/>
      <c r="I3389" s="94"/>
      <c r="J3389" s="94"/>
      <c r="K3389" s="94"/>
      <c r="L3389" s="94"/>
      <c r="M3389" s="61" t="s">
        <v>2430</v>
      </c>
      <c r="N3389" s="94"/>
      <c r="O3389" s="94"/>
    </row>
    <row r="3390" s="647" customFormat="1" ht="26" spans="1:15">
      <c r="A3390" s="686" t="s">
        <v>53</v>
      </c>
      <c r="B3390" s="686" t="s">
        <v>169</v>
      </c>
      <c r="C3390" s="94">
        <v>330409029</v>
      </c>
      <c r="D3390" s="94" t="s">
        <v>4663</v>
      </c>
      <c r="E3390" s="94"/>
      <c r="F3390" s="94"/>
      <c r="G3390" s="94"/>
      <c r="H3390" s="94"/>
      <c r="I3390" s="94"/>
      <c r="J3390" s="94"/>
      <c r="K3390" s="94"/>
      <c r="L3390" s="94"/>
      <c r="M3390" s="61" t="s">
        <v>2430</v>
      </c>
      <c r="N3390" s="94"/>
      <c r="O3390" s="94"/>
    </row>
    <row r="3391" s="647" customFormat="1" ht="26" spans="1:15">
      <c r="A3391" s="686" t="s">
        <v>169</v>
      </c>
      <c r="B3391" s="686" t="s">
        <v>169</v>
      </c>
      <c r="C3391" s="94" t="s">
        <v>4664</v>
      </c>
      <c r="D3391" s="94" t="s">
        <v>4665</v>
      </c>
      <c r="E3391" s="94"/>
      <c r="F3391" s="94"/>
      <c r="G3391" s="94"/>
      <c r="H3391" s="94"/>
      <c r="I3391" s="94"/>
      <c r="J3391" s="94"/>
      <c r="K3391" s="94"/>
      <c r="L3391" s="94"/>
      <c r="M3391" s="61" t="s">
        <v>2430</v>
      </c>
      <c r="N3391" s="94"/>
      <c r="O3391" s="94"/>
    </row>
    <row r="3392" s="647" customFormat="1" spans="1:15">
      <c r="A3392" s="686" t="s">
        <v>23</v>
      </c>
      <c r="B3392" s="686"/>
      <c r="C3392" s="94">
        <v>3305</v>
      </c>
      <c r="D3392" s="94" t="s">
        <v>4666</v>
      </c>
      <c r="E3392" s="94"/>
      <c r="F3392" s="94"/>
      <c r="G3392" s="94"/>
      <c r="H3392" s="94" t="s">
        <v>20</v>
      </c>
      <c r="I3392" s="94" t="s">
        <v>20</v>
      </c>
      <c r="J3392" s="94"/>
      <c r="K3392" s="94"/>
      <c r="L3392" s="94"/>
      <c r="M3392" s="688"/>
      <c r="N3392" s="94" t="s">
        <v>20</v>
      </c>
      <c r="O3392" s="94"/>
    </row>
    <row r="3393" s="647" customFormat="1" spans="1:15">
      <c r="A3393" s="686" t="s">
        <v>23</v>
      </c>
      <c r="B3393" s="686"/>
      <c r="C3393" s="94">
        <v>330501</v>
      </c>
      <c r="D3393" s="94" t="s">
        <v>4667</v>
      </c>
      <c r="E3393" s="94"/>
      <c r="F3393" s="94"/>
      <c r="G3393" s="94"/>
      <c r="H3393" s="94" t="s">
        <v>20</v>
      </c>
      <c r="I3393" s="94" t="s">
        <v>20</v>
      </c>
      <c r="J3393" s="94"/>
      <c r="K3393" s="94"/>
      <c r="L3393" s="94"/>
      <c r="M3393" s="688"/>
      <c r="N3393" s="94" t="s">
        <v>20</v>
      </c>
      <c r="O3393" s="94"/>
    </row>
    <row r="3394" s="647" customFormat="1" spans="1:15">
      <c r="A3394" s="686" t="s">
        <v>695</v>
      </c>
      <c r="B3394" s="686" t="s">
        <v>169</v>
      </c>
      <c r="C3394" s="94">
        <v>330501001</v>
      </c>
      <c r="D3394" s="94" t="s">
        <v>4668</v>
      </c>
      <c r="E3394" s="94"/>
      <c r="F3394" s="94"/>
      <c r="G3394" s="94"/>
      <c r="H3394" s="94"/>
      <c r="I3394" s="94"/>
      <c r="J3394" s="94"/>
      <c r="K3394" s="94"/>
      <c r="L3394" s="94"/>
      <c r="M3394" s="688" t="s">
        <v>697</v>
      </c>
      <c r="N3394" s="94"/>
      <c r="O3394" s="94"/>
    </row>
    <row r="3395" s="647" customFormat="1" ht="19" spans="1:15">
      <c r="A3395" s="686" t="s">
        <v>695</v>
      </c>
      <c r="B3395" s="686" t="s">
        <v>169</v>
      </c>
      <c r="C3395" s="94">
        <v>330501002</v>
      </c>
      <c r="D3395" s="94" t="s">
        <v>4669</v>
      </c>
      <c r="E3395" s="94"/>
      <c r="F3395" s="94"/>
      <c r="G3395" s="94"/>
      <c r="H3395" s="94"/>
      <c r="I3395" s="94"/>
      <c r="J3395" s="94"/>
      <c r="K3395" s="94"/>
      <c r="L3395" s="94"/>
      <c r="M3395" s="688" t="s">
        <v>697</v>
      </c>
      <c r="N3395" s="94"/>
      <c r="O3395" s="94"/>
    </row>
    <row r="3396" s="647" customFormat="1" ht="19" spans="1:15">
      <c r="A3396" s="686" t="s">
        <v>695</v>
      </c>
      <c r="B3396" s="686" t="s">
        <v>169</v>
      </c>
      <c r="C3396" s="94">
        <v>3305010020</v>
      </c>
      <c r="D3396" s="94" t="s">
        <v>4670</v>
      </c>
      <c r="E3396" s="94"/>
      <c r="F3396" s="94"/>
      <c r="G3396" s="94"/>
      <c r="H3396" s="94"/>
      <c r="I3396" s="94"/>
      <c r="J3396" s="94"/>
      <c r="K3396" s="94"/>
      <c r="L3396" s="94"/>
      <c r="M3396" s="688" t="s">
        <v>697</v>
      </c>
      <c r="N3396" s="94"/>
      <c r="O3396" s="94"/>
    </row>
    <row r="3397" s="647" customFormat="1" spans="1:15">
      <c r="A3397" s="686" t="s">
        <v>695</v>
      </c>
      <c r="B3397" s="686" t="s">
        <v>169</v>
      </c>
      <c r="C3397" s="94">
        <v>330501003</v>
      </c>
      <c r="D3397" s="94" t="s">
        <v>4671</v>
      </c>
      <c r="E3397" s="94"/>
      <c r="F3397" s="94"/>
      <c r="G3397" s="94"/>
      <c r="H3397" s="94"/>
      <c r="I3397" s="94"/>
      <c r="J3397" s="94"/>
      <c r="K3397" s="94"/>
      <c r="L3397" s="94"/>
      <c r="M3397" s="688" t="s">
        <v>697</v>
      </c>
      <c r="N3397" s="94"/>
      <c r="O3397" s="94"/>
    </row>
    <row r="3398" s="647" customFormat="1" spans="1:15">
      <c r="A3398" s="686" t="s">
        <v>695</v>
      </c>
      <c r="B3398" s="686" t="s">
        <v>169</v>
      </c>
      <c r="C3398" s="94">
        <v>330501004</v>
      </c>
      <c r="D3398" s="94" t="s">
        <v>4672</v>
      </c>
      <c r="E3398" s="94"/>
      <c r="F3398" s="94"/>
      <c r="G3398" s="94"/>
      <c r="H3398" s="94"/>
      <c r="I3398" s="94"/>
      <c r="J3398" s="94"/>
      <c r="K3398" s="94"/>
      <c r="L3398" s="94"/>
      <c r="M3398" s="688" t="s">
        <v>697</v>
      </c>
      <c r="N3398" s="94"/>
      <c r="O3398" s="94"/>
    </row>
    <row r="3399" s="647" customFormat="1" spans="1:15">
      <c r="A3399" s="686" t="s">
        <v>695</v>
      </c>
      <c r="B3399" s="686" t="s">
        <v>169</v>
      </c>
      <c r="C3399" s="94">
        <v>330501005</v>
      </c>
      <c r="D3399" s="94" t="s">
        <v>4673</v>
      </c>
      <c r="E3399" s="94"/>
      <c r="F3399" s="94"/>
      <c r="G3399" s="94"/>
      <c r="H3399" s="94"/>
      <c r="I3399" s="94"/>
      <c r="J3399" s="94"/>
      <c r="K3399" s="94"/>
      <c r="L3399" s="94"/>
      <c r="M3399" s="688" t="s">
        <v>697</v>
      </c>
      <c r="N3399" s="94"/>
      <c r="O3399" s="94"/>
    </row>
    <row r="3400" s="647" customFormat="1" spans="1:15">
      <c r="A3400" s="686" t="s">
        <v>695</v>
      </c>
      <c r="B3400" s="686" t="s">
        <v>169</v>
      </c>
      <c r="C3400" s="94">
        <v>330501006</v>
      </c>
      <c r="D3400" s="94" t="s">
        <v>4674</v>
      </c>
      <c r="E3400" s="94"/>
      <c r="F3400" s="94"/>
      <c r="G3400" s="94"/>
      <c r="H3400" s="94"/>
      <c r="I3400" s="94"/>
      <c r="J3400" s="94"/>
      <c r="K3400" s="94"/>
      <c r="L3400" s="94"/>
      <c r="M3400" s="688" t="s">
        <v>697</v>
      </c>
      <c r="N3400" s="94"/>
      <c r="O3400" s="94"/>
    </row>
    <row r="3401" s="647" customFormat="1" spans="1:15">
      <c r="A3401" s="686" t="s">
        <v>695</v>
      </c>
      <c r="B3401" s="686" t="s">
        <v>169</v>
      </c>
      <c r="C3401" s="94">
        <v>330501007</v>
      </c>
      <c r="D3401" s="94" t="s">
        <v>4675</v>
      </c>
      <c r="E3401" s="94"/>
      <c r="F3401" s="94"/>
      <c r="G3401" s="94"/>
      <c r="H3401" s="94"/>
      <c r="I3401" s="94"/>
      <c r="J3401" s="94"/>
      <c r="K3401" s="94"/>
      <c r="L3401" s="94"/>
      <c r="M3401" s="688" t="s">
        <v>697</v>
      </c>
      <c r="N3401" s="94"/>
      <c r="O3401" s="94"/>
    </row>
    <row r="3402" s="647" customFormat="1" spans="1:15">
      <c r="A3402" s="686" t="s">
        <v>695</v>
      </c>
      <c r="B3402" s="686" t="s">
        <v>169</v>
      </c>
      <c r="C3402" s="94">
        <v>330501008</v>
      </c>
      <c r="D3402" s="94" t="s">
        <v>4676</v>
      </c>
      <c r="E3402" s="94"/>
      <c r="F3402" s="94"/>
      <c r="G3402" s="94"/>
      <c r="H3402" s="94"/>
      <c r="I3402" s="94"/>
      <c r="J3402" s="94"/>
      <c r="K3402" s="94"/>
      <c r="L3402" s="94"/>
      <c r="M3402" s="688" t="s">
        <v>697</v>
      </c>
      <c r="N3402" s="94"/>
      <c r="O3402" s="94"/>
    </row>
    <row r="3403" s="647" customFormat="1" ht="19" spans="1:15">
      <c r="A3403" s="686" t="s">
        <v>21</v>
      </c>
      <c r="B3403" s="686" t="s">
        <v>169</v>
      </c>
      <c r="C3403" s="94">
        <v>330501009</v>
      </c>
      <c r="D3403" s="94" t="s">
        <v>4677</v>
      </c>
      <c r="E3403" s="94"/>
      <c r="F3403" s="94"/>
      <c r="G3403" s="94" t="s">
        <v>161</v>
      </c>
      <c r="H3403" s="94">
        <v>225</v>
      </c>
      <c r="I3403" s="94">
        <v>225</v>
      </c>
      <c r="J3403" s="94"/>
      <c r="K3403" s="94"/>
      <c r="L3403" s="94"/>
      <c r="M3403" s="688"/>
      <c r="N3403" s="94" t="s">
        <v>162</v>
      </c>
      <c r="O3403" s="94"/>
    </row>
    <row r="3404" s="647" customFormat="1" spans="1:15">
      <c r="A3404" s="686" t="s">
        <v>695</v>
      </c>
      <c r="B3404" s="686" t="s">
        <v>169</v>
      </c>
      <c r="C3404" s="94">
        <v>330501010</v>
      </c>
      <c r="D3404" s="94" t="s">
        <v>4678</v>
      </c>
      <c r="E3404" s="94"/>
      <c r="F3404" s="94"/>
      <c r="G3404" s="94"/>
      <c r="H3404" s="94"/>
      <c r="I3404" s="94"/>
      <c r="J3404" s="94"/>
      <c r="K3404" s="94"/>
      <c r="L3404" s="94"/>
      <c r="M3404" s="688" t="s">
        <v>697</v>
      </c>
      <c r="N3404" s="94"/>
      <c r="O3404" s="94"/>
    </row>
    <row r="3405" s="647" customFormat="1" spans="1:15">
      <c r="A3405" s="686" t="s">
        <v>21</v>
      </c>
      <c r="B3405" s="686" t="s">
        <v>169</v>
      </c>
      <c r="C3405" s="94">
        <v>330501011</v>
      </c>
      <c r="D3405" s="94" t="s">
        <v>4679</v>
      </c>
      <c r="E3405" s="94"/>
      <c r="F3405" s="94"/>
      <c r="G3405" s="94" t="s">
        <v>161</v>
      </c>
      <c r="H3405" s="94">
        <v>149</v>
      </c>
      <c r="I3405" s="94">
        <v>149</v>
      </c>
      <c r="J3405" s="94"/>
      <c r="K3405" s="94"/>
      <c r="L3405" s="94"/>
      <c r="M3405" s="688"/>
      <c r="N3405" s="94" t="s">
        <v>162</v>
      </c>
      <c r="O3405" s="94"/>
    </row>
    <row r="3406" s="647" customFormat="1" ht="19" spans="1:15">
      <c r="A3406" s="686" t="s">
        <v>695</v>
      </c>
      <c r="B3406" s="686" t="s">
        <v>169</v>
      </c>
      <c r="C3406" s="94">
        <v>330501012</v>
      </c>
      <c r="D3406" s="94" t="s">
        <v>4680</v>
      </c>
      <c r="E3406" s="94"/>
      <c r="F3406" s="94"/>
      <c r="G3406" s="94"/>
      <c r="H3406" s="94"/>
      <c r="I3406" s="94"/>
      <c r="J3406" s="94"/>
      <c r="K3406" s="94"/>
      <c r="L3406" s="94"/>
      <c r="M3406" s="688" t="s">
        <v>697</v>
      </c>
      <c r="N3406" s="94"/>
      <c r="O3406" s="94"/>
    </row>
    <row r="3407" s="647" customFormat="1" spans="1:15">
      <c r="A3407" s="686" t="s">
        <v>695</v>
      </c>
      <c r="B3407" s="686" t="s">
        <v>169</v>
      </c>
      <c r="C3407" s="94">
        <v>330501013</v>
      </c>
      <c r="D3407" s="94" t="s">
        <v>4681</v>
      </c>
      <c r="E3407" s="94"/>
      <c r="F3407" s="94"/>
      <c r="G3407" s="94"/>
      <c r="H3407" s="94"/>
      <c r="I3407" s="94"/>
      <c r="J3407" s="94"/>
      <c r="K3407" s="94"/>
      <c r="L3407" s="94"/>
      <c r="M3407" s="688" t="s">
        <v>697</v>
      </c>
      <c r="N3407" s="94"/>
      <c r="O3407" s="94"/>
    </row>
    <row r="3408" s="647" customFormat="1" spans="1:15">
      <c r="A3408" s="686" t="s">
        <v>695</v>
      </c>
      <c r="B3408" s="686" t="s">
        <v>169</v>
      </c>
      <c r="C3408" s="94">
        <v>330501014</v>
      </c>
      <c r="D3408" s="94" t="s">
        <v>4682</v>
      </c>
      <c r="E3408" s="94"/>
      <c r="F3408" s="94"/>
      <c r="G3408" s="94"/>
      <c r="H3408" s="94"/>
      <c r="I3408" s="94"/>
      <c r="J3408" s="94"/>
      <c r="K3408" s="94"/>
      <c r="L3408" s="94"/>
      <c r="M3408" s="688" t="s">
        <v>697</v>
      </c>
      <c r="N3408" s="94"/>
      <c r="O3408" s="94"/>
    </row>
    <row r="3409" s="647" customFormat="1" spans="1:15">
      <c r="A3409" s="686" t="s">
        <v>695</v>
      </c>
      <c r="B3409" s="686" t="s">
        <v>169</v>
      </c>
      <c r="C3409" s="94">
        <v>330501015</v>
      </c>
      <c r="D3409" s="94" t="s">
        <v>4683</v>
      </c>
      <c r="E3409" s="94"/>
      <c r="F3409" s="94"/>
      <c r="G3409" s="94"/>
      <c r="H3409" s="94"/>
      <c r="I3409" s="94"/>
      <c r="J3409" s="94"/>
      <c r="K3409" s="94"/>
      <c r="L3409" s="94"/>
      <c r="M3409" s="688" t="s">
        <v>697</v>
      </c>
      <c r="N3409" s="94"/>
      <c r="O3409" s="94"/>
    </row>
    <row r="3410" s="647" customFormat="1" spans="1:15">
      <c r="A3410" s="686" t="s">
        <v>695</v>
      </c>
      <c r="B3410" s="686" t="s">
        <v>169</v>
      </c>
      <c r="C3410" s="94">
        <v>330501016</v>
      </c>
      <c r="D3410" s="94" t="s">
        <v>4684</v>
      </c>
      <c r="E3410" s="94"/>
      <c r="F3410" s="94"/>
      <c r="G3410" s="94"/>
      <c r="H3410" s="94"/>
      <c r="I3410" s="94"/>
      <c r="J3410" s="94"/>
      <c r="K3410" s="94"/>
      <c r="L3410" s="94"/>
      <c r="M3410" s="688" t="s">
        <v>697</v>
      </c>
      <c r="N3410" s="94"/>
      <c r="O3410" s="94"/>
    </row>
    <row r="3411" s="647" customFormat="1" spans="1:15">
      <c r="A3411" s="686" t="s">
        <v>695</v>
      </c>
      <c r="B3411" s="686" t="s">
        <v>169</v>
      </c>
      <c r="C3411" s="94">
        <v>330501017</v>
      </c>
      <c r="D3411" s="94" t="s">
        <v>4685</v>
      </c>
      <c r="E3411" s="94"/>
      <c r="F3411" s="94"/>
      <c r="G3411" s="94"/>
      <c r="H3411" s="94"/>
      <c r="I3411" s="94"/>
      <c r="J3411" s="94"/>
      <c r="K3411" s="94"/>
      <c r="L3411" s="94"/>
      <c r="M3411" s="688" t="s">
        <v>697</v>
      </c>
      <c r="N3411" s="94"/>
      <c r="O3411" s="94"/>
    </row>
    <row r="3412" s="647" customFormat="1" spans="1:15">
      <c r="A3412" s="686" t="s">
        <v>695</v>
      </c>
      <c r="B3412" s="686" t="s">
        <v>169</v>
      </c>
      <c r="C3412" s="94">
        <v>330501018</v>
      </c>
      <c r="D3412" s="94" t="s">
        <v>4686</v>
      </c>
      <c r="E3412" s="94"/>
      <c r="F3412" s="94"/>
      <c r="G3412" s="94"/>
      <c r="H3412" s="94"/>
      <c r="I3412" s="94"/>
      <c r="J3412" s="94"/>
      <c r="K3412" s="94"/>
      <c r="L3412" s="94"/>
      <c r="M3412" s="688" t="s">
        <v>697</v>
      </c>
      <c r="N3412" s="94"/>
      <c r="O3412" s="94"/>
    </row>
    <row r="3413" s="647" customFormat="1" spans="1:15">
      <c r="A3413" s="686" t="s">
        <v>695</v>
      </c>
      <c r="B3413" s="686" t="s">
        <v>169</v>
      </c>
      <c r="C3413" s="94">
        <v>330501019</v>
      </c>
      <c r="D3413" s="94" t="s">
        <v>4687</v>
      </c>
      <c r="E3413" s="94"/>
      <c r="F3413" s="94"/>
      <c r="G3413" s="94"/>
      <c r="H3413" s="94"/>
      <c r="I3413" s="94"/>
      <c r="J3413" s="94"/>
      <c r="K3413" s="94"/>
      <c r="L3413" s="94"/>
      <c r="M3413" s="688" t="s">
        <v>697</v>
      </c>
      <c r="N3413" s="94"/>
      <c r="O3413" s="94"/>
    </row>
    <row r="3414" s="647" customFormat="1" spans="1:15">
      <c r="A3414" s="686" t="s">
        <v>60</v>
      </c>
      <c r="B3414" s="686" t="s">
        <v>169</v>
      </c>
      <c r="C3414" s="94">
        <v>330501020</v>
      </c>
      <c r="D3414" s="94" t="s">
        <v>4688</v>
      </c>
      <c r="E3414" s="94" t="s">
        <v>4689</v>
      </c>
      <c r="F3414" s="94"/>
      <c r="G3414" s="94" t="s">
        <v>161</v>
      </c>
      <c r="H3414" s="94">
        <v>624</v>
      </c>
      <c r="I3414" s="94">
        <v>593</v>
      </c>
      <c r="J3414" s="94"/>
      <c r="K3414" s="94"/>
      <c r="L3414" s="94"/>
      <c r="M3414" s="688"/>
      <c r="N3414" s="94" t="s">
        <v>118</v>
      </c>
      <c r="O3414" s="94"/>
    </row>
    <row r="3415" s="647" customFormat="1" spans="1:15">
      <c r="A3415" s="686" t="s">
        <v>695</v>
      </c>
      <c r="B3415" s="686" t="s">
        <v>169</v>
      </c>
      <c r="C3415" s="94">
        <v>330501021</v>
      </c>
      <c r="D3415" s="94" t="s">
        <v>4690</v>
      </c>
      <c r="E3415" s="94"/>
      <c r="F3415" s="94"/>
      <c r="G3415" s="94"/>
      <c r="H3415" s="94"/>
      <c r="I3415" s="94"/>
      <c r="J3415" s="94"/>
      <c r="K3415" s="94"/>
      <c r="L3415" s="94"/>
      <c r="M3415" s="688" t="s">
        <v>697</v>
      </c>
      <c r="N3415" s="94"/>
      <c r="O3415" s="94"/>
    </row>
    <row r="3416" s="647" customFormat="1" spans="1:15">
      <c r="A3416" s="796" t="s">
        <v>695</v>
      </c>
      <c r="B3416" s="756" t="s">
        <v>169</v>
      </c>
      <c r="C3416" s="94">
        <v>330501022</v>
      </c>
      <c r="D3416" s="94" t="s">
        <v>4691</v>
      </c>
      <c r="E3416" s="94"/>
      <c r="F3416" s="94"/>
      <c r="G3416" s="94"/>
      <c r="H3416" s="94"/>
      <c r="I3416" s="94"/>
      <c r="J3416" s="94"/>
      <c r="K3416" s="94"/>
      <c r="L3416" s="94"/>
      <c r="M3416" s="688" t="s">
        <v>697</v>
      </c>
      <c r="N3416" s="94"/>
      <c r="O3416" s="94"/>
    </row>
    <row r="3417" s="647" customFormat="1" spans="1:15">
      <c r="A3417" s="686" t="s">
        <v>21</v>
      </c>
      <c r="B3417" s="686"/>
      <c r="C3417" s="94">
        <v>330502</v>
      </c>
      <c r="D3417" s="94" t="s">
        <v>4692</v>
      </c>
      <c r="E3417" s="94"/>
      <c r="F3417" s="94"/>
      <c r="G3417" s="94"/>
      <c r="H3417" s="94" t="s">
        <v>20</v>
      </c>
      <c r="I3417" s="94" t="s">
        <v>20</v>
      </c>
      <c r="J3417" s="94"/>
      <c r="K3417" s="94"/>
      <c r="L3417" s="94"/>
      <c r="M3417" s="688"/>
      <c r="N3417" s="94" t="s">
        <v>20</v>
      </c>
      <c r="O3417" s="94"/>
    </row>
    <row r="3418" s="647" customFormat="1" spans="1:15">
      <c r="A3418" s="686" t="s">
        <v>695</v>
      </c>
      <c r="B3418" s="686" t="s">
        <v>169</v>
      </c>
      <c r="C3418" s="94">
        <v>330502001</v>
      </c>
      <c r="D3418" s="94" t="s">
        <v>4693</v>
      </c>
      <c r="E3418" s="94"/>
      <c r="F3418" s="94"/>
      <c r="G3418" s="94"/>
      <c r="H3418" s="94"/>
      <c r="I3418" s="94"/>
      <c r="J3418" s="94"/>
      <c r="K3418" s="94"/>
      <c r="L3418" s="94"/>
      <c r="M3418" s="688" t="s">
        <v>697</v>
      </c>
      <c r="N3418" s="94"/>
      <c r="O3418" s="94"/>
    </row>
    <row r="3419" s="647" customFormat="1" spans="1:15">
      <c r="A3419" s="686" t="s">
        <v>695</v>
      </c>
      <c r="B3419" s="686" t="s">
        <v>169</v>
      </c>
      <c r="C3419" s="94">
        <v>330502002</v>
      </c>
      <c r="D3419" s="94" t="s">
        <v>4694</v>
      </c>
      <c r="E3419" s="94"/>
      <c r="F3419" s="94"/>
      <c r="G3419" s="94"/>
      <c r="H3419" s="94"/>
      <c r="I3419" s="94"/>
      <c r="J3419" s="94"/>
      <c r="K3419" s="94"/>
      <c r="L3419" s="94"/>
      <c r="M3419" s="688" t="s">
        <v>697</v>
      </c>
      <c r="N3419" s="94"/>
      <c r="O3419" s="94"/>
    </row>
    <row r="3420" s="647" customFormat="1" spans="1:15">
      <c r="A3420" s="686" t="s">
        <v>695</v>
      </c>
      <c r="B3420" s="686" t="s">
        <v>169</v>
      </c>
      <c r="C3420" s="94">
        <v>330502003</v>
      </c>
      <c r="D3420" s="94" t="s">
        <v>4695</v>
      </c>
      <c r="E3420" s="94"/>
      <c r="F3420" s="94"/>
      <c r="G3420" s="94"/>
      <c r="H3420" s="94"/>
      <c r="I3420" s="94"/>
      <c r="J3420" s="94"/>
      <c r="K3420" s="94"/>
      <c r="L3420" s="94"/>
      <c r="M3420" s="688" t="s">
        <v>697</v>
      </c>
      <c r="N3420" s="94"/>
      <c r="O3420" s="94"/>
    </row>
    <row r="3421" s="647" customFormat="1" spans="1:15">
      <c r="A3421" s="686" t="s">
        <v>695</v>
      </c>
      <c r="B3421" s="686" t="s">
        <v>169</v>
      </c>
      <c r="C3421" s="94">
        <v>330502004</v>
      </c>
      <c r="D3421" s="94" t="s">
        <v>4696</v>
      </c>
      <c r="E3421" s="94"/>
      <c r="F3421" s="94"/>
      <c r="G3421" s="94"/>
      <c r="H3421" s="94"/>
      <c r="I3421" s="94"/>
      <c r="J3421" s="94"/>
      <c r="K3421" s="94"/>
      <c r="L3421" s="94"/>
      <c r="M3421" s="688" t="s">
        <v>697</v>
      </c>
      <c r="N3421" s="94"/>
      <c r="O3421" s="94"/>
    </row>
    <row r="3422" s="647" customFormat="1" spans="1:15">
      <c r="A3422" s="686" t="s">
        <v>695</v>
      </c>
      <c r="B3422" s="686" t="s">
        <v>169</v>
      </c>
      <c r="C3422" s="94">
        <v>330502005</v>
      </c>
      <c r="D3422" s="94" t="s">
        <v>4697</v>
      </c>
      <c r="E3422" s="94"/>
      <c r="F3422" s="94"/>
      <c r="G3422" s="94"/>
      <c r="H3422" s="94"/>
      <c r="I3422" s="94"/>
      <c r="J3422" s="94"/>
      <c r="K3422" s="94"/>
      <c r="L3422" s="94"/>
      <c r="M3422" s="688" t="s">
        <v>697</v>
      </c>
      <c r="N3422" s="94"/>
      <c r="O3422" s="94"/>
    </row>
    <row r="3423" s="647" customFormat="1" spans="1:15">
      <c r="A3423" s="686" t="s">
        <v>695</v>
      </c>
      <c r="B3423" s="686" t="s">
        <v>169</v>
      </c>
      <c r="C3423" s="94">
        <v>330502006</v>
      </c>
      <c r="D3423" s="94" t="s">
        <v>4698</v>
      </c>
      <c r="E3423" s="94"/>
      <c r="F3423" s="94"/>
      <c r="G3423" s="94"/>
      <c r="H3423" s="94"/>
      <c r="I3423" s="94"/>
      <c r="J3423" s="94"/>
      <c r="K3423" s="94"/>
      <c r="L3423" s="94"/>
      <c r="M3423" s="688" t="s">
        <v>697</v>
      </c>
      <c r="N3423" s="94"/>
      <c r="O3423" s="94"/>
    </row>
    <row r="3424" s="647" customFormat="1" ht="19" spans="1:15">
      <c r="A3424" s="686" t="s">
        <v>695</v>
      </c>
      <c r="B3424" s="686" t="s">
        <v>169</v>
      </c>
      <c r="C3424" s="94">
        <v>330502007</v>
      </c>
      <c r="D3424" s="94" t="s">
        <v>4699</v>
      </c>
      <c r="E3424" s="94"/>
      <c r="F3424" s="94"/>
      <c r="G3424" s="94"/>
      <c r="H3424" s="94"/>
      <c r="I3424" s="94"/>
      <c r="J3424" s="94"/>
      <c r="K3424" s="94"/>
      <c r="L3424" s="94"/>
      <c r="M3424" s="688" t="s">
        <v>697</v>
      </c>
      <c r="N3424" s="94"/>
      <c r="O3424" s="94"/>
    </row>
    <row r="3425" s="647" customFormat="1" spans="1:15">
      <c r="A3425" s="686" t="s">
        <v>695</v>
      </c>
      <c r="B3425" s="686" t="s">
        <v>169</v>
      </c>
      <c r="C3425" s="94">
        <v>330502008</v>
      </c>
      <c r="D3425" s="94" t="s">
        <v>4700</v>
      </c>
      <c r="E3425" s="94"/>
      <c r="F3425" s="94"/>
      <c r="G3425" s="94"/>
      <c r="H3425" s="94"/>
      <c r="I3425" s="94"/>
      <c r="J3425" s="94"/>
      <c r="K3425" s="94"/>
      <c r="L3425" s="94"/>
      <c r="M3425" s="688" t="s">
        <v>697</v>
      </c>
      <c r="N3425" s="94"/>
      <c r="O3425" s="94"/>
    </row>
    <row r="3426" s="647" customFormat="1" spans="1:15">
      <c r="A3426" s="686" t="s">
        <v>695</v>
      </c>
      <c r="B3426" s="686" t="s">
        <v>169</v>
      </c>
      <c r="C3426" s="94">
        <v>330502009</v>
      </c>
      <c r="D3426" s="94" t="s">
        <v>4701</v>
      </c>
      <c r="E3426" s="94"/>
      <c r="F3426" s="94"/>
      <c r="G3426" s="94"/>
      <c r="H3426" s="94"/>
      <c r="I3426" s="94"/>
      <c r="J3426" s="94"/>
      <c r="K3426" s="94"/>
      <c r="L3426" s="94"/>
      <c r="M3426" s="688" t="s">
        <v>697</v>
      </c>
      <c r="N3426" s="94"/>
      <c r="O3426" s="94"/>
    </row>
    <row r="3427" s="647" customFormat="1" spans="1:15">
      <c r="A3427" s="686" t="s">
        <v>695</v>
      </c>
      <c r="B3427" s="686" t="s">
        <v>169</v>
      </c>
      <c r="C3427" s="94">
        <v>330502010</v>
      </c>
      <c r="D3427" s="94" t="s">
        <v>4702</v>
      </c>
      <c r="E3427" s="94"/>
      <c r="F3427" s="94"/>
      <c r="G3427" s="94"/>
      <c r="H3427" s="94"/>
      <c r="I3427" s="94"/>
      <c r="J3427" s="94"/>
      <c r="K3427" s="94"/>
      <c r="L3427" s="94"/>
      <c r="M3427" s="688" t="s">
        <v>697</v>
      </c>
      <c r="N3427" s="94"/>
      <c r="O3427" s="94"/>
    </row>
    <row r="3428" s="647" customFormat="1" spans="1:15">
      <c r="A3428" s="686" t="s">
        <v>695</v>
      </c>
      <c r="B3428" s="686" t="s">
        <v>169</v>
      </c>
      <c r="C3428" s="94">
        <v>330502011</v>
      </c>
      <c r="D3428" s="94" t="s">
        <v>4703</v>
      </c>
      <c r="E3428" s="94"/>
      <c r="F3428" s="94"/>
      <c r="G3428" s="94"/>
      <c r="H3428" s="94"/>
      <c r="I3428" s="94"/>
      <c r="J3428" s="94"/>
      <c r="K3428" s="94"/>
      <c r="L3428" s="94"/>
      <c r="M3428" s="688" t="s">
        <v>697</v>
      </c>
      <c r="N3428" s="94"/>
      <c r="O3428" s="94"/>
    </row>
    <row r="3429" s="647" customFormat="1" spans="1:15">
      <c r="A3429" s="686" t="s">
        <v>695</v>
      </c>
      <c r="B3429" s="686" t="s">
        <v>169</v>
      </c>
      <c r="C3429" s="94">
        <v>330502012</v>
      </c>
      <c r="D3429" s="94" t="s">
        <v>4704</v>
      </c>
      <c r="E3429" s="94"/>
      <c r="F3429" s="94"/>
      <c r="G3429" s="94"/>
      <c r="H3429" s="94"/>
      <c r="I3429" s="94"/>
      <c r="J3429" s="94"/>
      <c r="K3429" s="94"/>
      <c r="L3429" s="94"/>
      <c r="M3429" s="688" t="s">
        <v>697</v>
      </c>
      <c r="N3429" s="94"/>
      <c r="O3429" s="94"/>
    </row>
    <row r="3430" s="647" customFormat="1" spans="1:15">
      <c r="A3430" s="686" t="s">
        <v>695</v>
      </c>
      <c r="B3430" s="686" t="s">
        <v>169</v>
      </c>
      <c r="C3430" s="94">
        <v>330502013</v>
      </c>
      <c r="D3430" s="94" t="s">
        <v>4705</v>
      </c>
      <c r="E3430" s="94"/>
      <c r="F3430" s="94"/>
      <c r="G3430" s="94"/>
      <c r="H3430" s="94"/>
      <c r="I3430" s="94"/>
      <c r="J3430" s="94"/>
      <c r="K3430" s="94"/>
      <c r="L3430" s="94"/>
      <c r="M3430" s="688" t="s">
        <v>697</v>
      </c>
      <c r="N3430" s="94"/>
      <c r="O3430" s="94"/>
    </row>
    <row r="3431" s="647" customFormat="1" spans="1:15">
      <c r="A3431" s="686" t="s">
        <v>695</v>
      </c>
      <c r="B3431" s="686" t="s">
        <v>169</v>
      </c>
      <c r="C3431" s="94">
        <v>330502014</v>
      </c>
      <c r="D3431" s="94" t="s">
        <v>4706</v>
      </c>
      <c r="E3431" s="94"/>
      <c r="F3431" s="94"/>
      <c r="G3431" s="94"/>
      <c r="H3431" s="94"/>
      <c r="I3431" s="94"/>
      <c r="J3431" s="94"/>
      <c r="K3431" s="94"/>
      <c r="L3431" s="94"/>
      <c r="M3431" s="688" t="s">
        <v>697</v>
      </c>
      <c r="N3431" s="94"/>
      <c r="O3431" s="94"/>
    </row>
    <row r="3432" s="647" customFormat="1" spans="1:15">
      <c r="A3432" s="686" t="s">
        <v>695</v>
      </c>
      <c r="B3432" s="686" t="s">
        <v>169</v>
      </c>
      <c r="C3432" s="94">
        <v>330502015</v>
      </c>
      <c r="D3432" s="94" t="s">
        <v>4707</v>
      </c>
      <c r="E3432" s="94"/>
      <c r="F3432" s="94"/>
      <c r="G3432" s="94"/>
      <c r="H3432" s="94"/>
      <c r="I3432" s="94"/>
      <c r="J3432" s="94"/>
      <c r="K3432" s="94"/>
      <c r="L3432" s="94"/>
      <c r="M3432" s="688" t="s">
        <v>697</v>
      </c>
      <c r="N3432" s="94"/>
      <c r="O3432" s="94"/>
    </row>
    <row r="3433" s="647" customFormat="1" spans="1:15">
      <c r="A3433" s="686" t="s">
        <v>695</v>
      </c>
      <c r="B3433" s="686" t="s">
        <v>169</v>
      </c>
      <c r="C3433" s="94">
        <v>330502016</v>
      </c>
      <c r="D3433" s="94" t="s">
        <v>4708</v>
      </c>
      <c r="E3433" s="94"/>
      <c r="F3433" s="94"/>
      <c r="G3433" s="94"/>
      <c r="H3433" s="94"/>
      <c r="I3433" s="94"/>
      <c r="J3433" s="94"/>
      <c r="K3433" s="94"/>
      <c r="L3433" s="94"/>
      <c r="M3433" s="688" t="s">
        <v>697</v>
      </c>
      <c r="N3433" s="94"/>
      <c r="O3433" s="94"/>
    </row>
    <row r="3434" s="647" customFormat="1" spans="1:15">
      <c r="A3434" s="686" t="s">
        <v>695</v>
      </c>
      <c r="B3434" s="686" t="s">
        <v>169</v>
      </c>
      <c r="C3434" s="94">
        <v>330502017</v>
      </c>
      <c r="D3434" s="94" t="s">
        <v>4709</v>
      </c>
      <c r="E3434" s="94"/>
      <c r="F3434" s="94"/>
      <c r="G3434" s="94"/>
      <c r="H3434" s="94"/>
      <c r="I3434" s="94"/>
      <c r="J3434" s="94"/>
      <c r="K3434" s="94"/>
      <c r="L3434" s="94"/>
      <c r="M3434" s="688" t="s">
        <v>697</v>
      </c>
      <c r="N3434" s="94"/>
      <c r="O3434" s="94"/>
    </row>
    <row r="3435" s="647" customFormat="1" spans="1:15">
      <c r="A3435" s="686" t="s">
        <v>695</v>
      </c>
      <c r="B3435" s="686" t="s">
        <v>169</v>
      </c>
      <c r="C3435" s="94">
        <v>330502018</v>
      </c>
      <c r="D3435" s="94" t="s">
        <v>4710</v>
      </c>
      <c r="E3435" s="94"/>
      <c r="F3435" s="94"/>
      <c r="G3435" s="94"/>
      <c r="H3435" s="94"/>
      <c r="I3435" s="94"/>
      <c r="J3435" s="94"/>
      <c r="K3435" s="94"/>
      <c r="L3435" s="94"/>
      <c r="M3435" s="688" t="s">
        <v>697</v>
      </c>
      <c r="N3435" s="94"/>
      <c r="O3435" s="94"/>
    </row>
    <row r="3436" s="647" customFormat="1" spans="1:15">
      <c r="A3436" s="686" t="s">
        <v>270</v>
      </c>
      <c r="B3436" s="686" t="s">
        <v>169</v>
      </c>
      <c r="C3436" s="94">
        <v>330502019</v>
      </c>
      <c r="D3436" s="94" t="s">
        <v>4711</v>
      </c>
      <c r="E3436" s="94"/>
      <c r="F3436" s="94"/>
      <c r="G3436" s="94"/>
      <c r="H3436" s="94"/>
      <c r="I3436" s="94"/>
      <c r="J3436" s="94"/>
      <c r="K3436" s="94"/>
      <c r="L3436" s="94"/>
      <c r="M3436" s="688" t="s">
        <v>272</v>
      </c>
      <c r="N3436" s="94"/>
      <c r="O3436" s="94"/>
    </row>
    <row r="3437" s="647" customFormat="1" spans="1:15">
      <c r="A3437" s="686" t="s">
        <v>695</v>
      </c>
      <c r="B3437" s="686" t="s">
        <v>169</v>
      </c>
      <c r="C3437" s="94">
        <v>330502020</v>
      </c>
      <c r="D3437" s="94" t="s">
        <v>4712</v>
      </c>
      <c r="E3437" s="94"/>
      <c r="F3437" s="94"/>
      <c r="G3437" s="94"/>
      <c r="H3437" s="94"/>
      <c r="I3437" s="94"/>
      <c r="J3437" s="94"/>
      <c r="K3437" s="94"/>
      <c r="L3437" s="94"/>
      <c r="M3437" s="688" t="s">
        <v>697</v>
      </c>
      <c r="N3437" s="94"/>
      <c r="O3437" s="94"/>
    </row>
    <row r="3438" s="647" customFormat="1" spans="1:15">
      <c r="A3438" s="686" t="s">
        <v>21</v>
      </c>
      <c r="B3438" s="686"/>
      <c r="C3438" s="94">
        <v>330503</v>
      </c>
      <c r="D3438" s="94" t="s">
        <v>4713</v>
      </c>
      <c r="E3438" s="94"/>
      <c r="F3438" s="94"/>
      <c r="G3438" s="94"/>
      <c r="H3438" s="94" t="s">
        <v>20</v>
      </c>
      <c r="I3438" s="94" t="s">
        <v>20</v>
      </c>
      <c r="J3438" s="94"/>
      <c r="K3438" s="94"/>
      <c r="L3438" s="94"/>
      <c r="M3438" s="688"/>
      <c r="N3438" s="94" t="s">
        <v>20</v>
      </c>
      <c r="O3438" s="94"/>
    </row>
    <row r="3439" s="647" customFormat="1" spans="1:15">
      <c r="A3439" s="686" t="s">
        <v>695</v>
      </c>
      <c r="B3439" s="686" t="s">
        <v>169</v>
      </c>
      <c r="C3439" s="94">
        <v>330503001</v>
      </c>
      <c r="D3439" s="94" t="s">
        <v>4714</v>
      </c>
      <c r="E3439" s="94"/>
      <c r="F3439" s="94"/>
      <c r="G3439" s="94"/>
      <c r="H3439" s="94"/>
      <c r="I3439" s="94"/>
      <c r="J3439" s="94"/>
      <c r="K3439" s="94"/>
      <c r="L3439" s="94"/>
      <c r="M3439" s="688" t="s">
        <v>697</v>
      </c>
      <c r="N3439" s="94"/>
      <c r="O3439" s="94"/>
    </row>
    <row r="3440" s="647" customFormat="1" spans="1:15">
      <c r="A3440" s="686" t="s">
        <v>695</v>
      </c>
      <c r="B3440" s="686" t="s">
        <v>169</v>
      </c>
      <c r="C3440" s="94">
        <v>330503002</v>
      </c>
      <c r="D3440" s="94" t="s">
        <v>4715</v>
      </c>
      <c r="E3440" s="94"/>
      <c r="F3440" s="94"/>
      <c r="G3440" s="94"/>
      <c r="H3440" s="94"/>
      <c r="I3440" s="94"/>
      <c r="J3440" s="94"/>
      <c r="K3440" s="94"/>
      <c r="L3440" s="94"/>
      <c r="M3440" s="688" t="s">
        <v>697</v>
      </c>
      <c r="N3440" s="94"/>
      <c r="O3440" s="94"/>
    </row>
    <row r="3441" s="647" customFormat="1" spans="1:15">
      <c r="A3441" s="686" t="s">
        <v>695</v>
      </c>
      <c r="B3441" s="686" t="s">
        <v>169</v>
      </c>
      <c r="C3441" s="94">
        <v>330503003</v>
      </c>
      <c r="D3441" s="94" t="s">
        <v>4716</v>
      </c>
      <c r="E3441" s="94"/>
      <c r="F3441" s="94"/>
      <c r="G3441" s="94"/>
      <c r="H3441" s="94"/>
      <c r="I3441" s="94"/>
      <c r="J3441" s="94"/>
      <c r="K3441" s="94"/>
      <c r="L3441" s="94"/>
      <c r="M3441" s="688" t="s">
        <v>697</v>
      </c>
      <c r="N3441" s="94"/>
      <c r="O3441" s="94"/>
    </row>
    <row r="3442" s="647" customFormat="1" spans="1:15">
      <c r="A3442" s="686" t="s">
        <v>695</v>
      </c>
      <c r="B3442" s="686" t="s">
        <v>169</v>
      </c>
      <c r="C3442" s="94">
        <v>330503004</v>
      </c>
      <c r="D3442" s="94" t="s">
        <v>4717</v>
      </c>
      <c r="E3442" s="94"/>
      <c r="F3442" s="94"/>
      <c r="G3442" s="94"/>
      <c r="H3442" s="94"/>
      <c r="I3442" s="94"/>
      <c r="J3442" s="94"/>
      <c r="K3442" s="94"/>
      <c r="L3442" s="94"/>
      <c r="M3442" s="688" t="s">
        <v>697</v>
      </c>
      <c r="N3442" s="94"/>
      <c r="O3442" s="94"/>
    </row>
    <row r="3443" s="647" customFormat="1" spans="1:15">
      <c r="A3443" s="686" t="s">
        <v>695</v>
      </c>
      <c r="B3443" s="686" t="s">
        <v>169</v>
      </c>
      <c r="C3443" s="94">
        <v>330503005</v>
      </c>
      <c r="D3443" s="94" t="s">
        <v>4718</v>
      </c>
      <c r="E3443" s="94"/>
      <c r="F3443" s="94"/>
      <c r="G3443" s="94"/>
      <c r="H3443" s="94"/>
      <c r="I3443" s="94"/>
      <c r="J3443" s="94"/>
      <c r="K3443" s="94"/>
      <c r="L3443" s="94"/>
      <c r="M3443" s="688" t="s">
        <v>697</v>
      </c>
      <c r="N3443" s="94"/>
      <c r="O3443" s="94"/>
    </row>
    <row r="3444" s="647" customFormat="1" ht="19" spans="1:15">
      <c r="A3444" s="686" t="s">
        <v>695</v>
      </c>
      <c r="B3444" s="686" t="s">
        <v>169</v>
      </c>
      <c r="C3444" s="94">
        <v>3305030051</v>
      </c>
      <c r="D3444" s="94" t="s">
        <v>4719</v>
      </c>
      <c r="E3444" s="94"/>
      <c r="F3444" s="94"/>
      <c r="G3444" s="94"/>
      <c r="H3444" s="94"/>
      <c r="I3444" s="94"/>
      <c r="J3444" s="94"/>
      <c r="K3444" s="94"/>
      <c r="L3444" s="94"/>
      <c r="M3444" s="688" t="s">
        <v>697</v>
      </c>
      <c r="N3444" s="94"/>
      <c r="O3444" s="94"/>
    </row>
    <row r="3445" s="647" customFormat="1" spans="1:15">
      <c r="A3445" s="686" t="s">
        <v>695</v>
      </c>
      <c r="B3445" s="686" t="s">
        <v>169</v>
      </c>
      <c r="C3445" s="94">
        <v>330503006</v>
      </c>
      <c r="D3445" s="94" t="s">
        <v>4720</v>
      </c>
      <c r="E3445" s="94"/>
      <c r="F3445" s="94"/>
      <c r="G3445" s="94"/>
      <c r="H3445" s="94"/>
      <c r="I3445" s="94"/>
      <c r="J3445" s="94"/>
      <c r="K3445" s="94"/>
      <c r="L3445" s="94"/>
      <c r="M3445" s="688" t="s">
        <v>697</v>
      </c>
      <c r="N3445" s="94"/>
      <c r="O3445" s="94"/>
    </row>
    <row r="3446" s="647" customFormat="1" spans="1:15">
      <c r="A3446" s="686" t="s">
        <v>695</v>
      </c>
      <c r="B3446" s="686" t="s">
        <v>169</v>
      </c>
      <c r="C3446" s="94">
        <v>330503007</v>
      </c>
      <c r="D3446" s="94" t="s">
        <v>4721</v>
      </c>
      <c r="E3446" s="94"/>
      <c r="F3446" s="94"/>
      <c r="G3446" s="94"/>
      <c r="H3446" s="94"/>
      <c r="I3446" s="94"/>
      <c r="J3446" s="94"/>
      <c r="K3446" s="94"/>
      <c r="L3446" s="94"/>
      <c r="M3446" s="688" t="s">
        <v>697</v>
      </c>
      <c r="N3446" s="94"/>
      <c r="O3446" s="94"/>
    </row>
    <row r="3447" s="647" customFormat="1" spans="1:15">
      <c r="A3447" s="686" t="s">
        <v>695</v>
      </c>
      <c r="B3447" s="686" t="s">
        <v>169</v>
      </c>
      <c r="C3447" s="94">
        <v>330503008</v>
      </c>
      <c r="D3447" s="94" t="s">
        <v>4722</v>
      </c>
      <c r="E3447" s="94"/>
      <c r="F3447" s="94"/>
      <c r="G3447" s="94"/>
      <c r="H3447" s="94"/>
      <c r="I3447" s="94"/>
      <c r="J3447" s="94"/>
      <c r="K3447" s="94"/>
      <c r="L3447" s="94"/>
      <c r="M3447" s="688" t="s">
        <v>697</v>
      </c>
      <c r="N3447" s="94"/>
      <c r="O3447" s="94"/>
    </row>
    <row r="3448" s="647" customFormat="1" spans="1:15">
      <c r="A3448" s="686" t="s">
        <v>695</v>
      </c>
      <c r="B3448" s="686" t="s">
        <v>169</v>
      </c>
      <c r="C3448" s="94">
        <v>330503009</v>
      </c>
      <c r="D3448" s="94" t="s">
        <v>4723</v>
      </c>
      <c r="E3448" s="94"/>
      <c r="F3448" s="94"/>
      <c r="G3448" s="94"/>
      <c r="H3448" s="94"/>
      <c r="I3448" s="94"/>
      <c r="J3448" s="94"/>
      <c r="K3448" s="94"/>
      <c r="L3448" s="94"/>
      <c r="M3448" s="688" t="s">
        <v>697</v>
      </c>
      <c r="N3448" s="94"/>
      <c r="O3448" s="94"/>
    </row>
    <row r="3449" s="647" customFormat="1" ht="19" spans="1:15">
      <c r="A3449" s="686" t="s">
        <v>695</v>
      </c>
      <c r="B3449" s="686" t="s">
        <v>169</v>
      </c>
      <c r="C3449" s="94">
        <v>330503010</v>
      </c>
      <c r="D3449" s="94" t="s">
        <v>4724</v>
      </c>
      <c r="E3449" s="94"/>
      <c r="F3449" s="94"/>
      <c r="G3449" s="94"/>
      <c r="H3449" s="94"/>
      <c r="I3449" s="94"/>
      <c r="J3449" s="94"/>
      <c r="K3449" s="94"/>
      <c r="L3449" s="94"/>
      <c r="M3449" s="688" t="s">
        <v>697</v>
      </c>
      <c r="N3449" s="94"/>
      <c r="O3449" s="94"/>
    </row>
    <row r="3450" s="647" customFormat="1" ht="19" spans="1:15">
      <c r="A3450" s="686" t="s">
        <v>695</v>
      </c>
      <c r="B3450" s="686" t="s">
        <v>169</v>
      </c>
      <c r="C3450" s="94">
        <v>330503011</v>
      </c>
      <c r="D3450" s="94" t="s">
        <v>4725</v>
      </c>
      <c r="E3450" s="94"/>
      <c r="F3450" s="94"/>
      <c r="G3450" s="94"/>
      <c r="H3450" s="94"/>
      <c r="I3450" s="94"/>
      <c r="J3450" s="94"/>
      <c r="K3450" s="94"/>
      <c r="L3450" s="94"/>
      <c r="M3450" s="688" t="s">
        <v>697</v>
      </c>
      <c r="N3450" s="94"/>
      <c r="O3450" s="94"/>
    </row>
    <row r="3451" s="647" customFormat="1" spans="1:15">
      <c r="A3451" s="686" t="s">
        <v>695</v>
      </c>
      <c r="B3451" s="686" t="s">
        <v>169</v>
      </c>
      <c r="C3451" s="94">
        <v>330503012</v>
      </c>
      <c r="D3451" s="94" t="s">
        <v>4726</v>
      </c>
      <c r="E3451" s="94"/>
      <c r="F3451" s="94"/>
      <c r="G3451" s="94"/>
      <c r="H3451" s="94"/>
      <c r="I3451" s="94"/>
      <c r="J3451" s="94"/>
      <c r="K3451" s="94"/>
      <c r="L3451" s="94"/>
      <c r="M3451" s="688" t="s">
        <v>697</v>
      </c>
      <c r="N3451" s="94"/>
      <c r="O3451" s="94"/>
    </row>
    <row r="3452" s="647" customFormat="1" spans="1:15">
      <c r="A3452" s="686" t="s">
        <v>695</v>
      </c>
      <c r="B3452" s="686" t="s">
        <v>169</v>
      </c>
      <c r="C3452" s="94">
        <v>330503013</v>
      </c>
      <c r="D3452" s="94" t="s">
        <v>4727</v>
      </c>
      <c r="E3452" s="94"/>
      <c r="F3452" s="94"/>
      <c r="G3452" s="94"/>
      <c r="H3452" s="94"/>
      <c r="I3452" s="94"/>
      <c r="J3452" s="94"/>
      <c r="K3452" s="94"/>
      <c r="L3452" s="94"/>
      <c r="M3452" s="688" t="s">
        <v>697</v>
      </c>
      <c r="N3452" s="94"/>
      <c r="O3452" s="94"/>
    </row>
    <row r="3453" s="647" customFormat="1" spans="1:15">
      <c r="A3453" s="686" t="s">
        <v>695</v>
      </c>
      <c r="B3453" s="686" t="s">
        <v>169</v>
      </c>
      <c r="C3453" s="94">
        <v>330503015</v>
      </c>
      <c r="D3453" s="94" t="s">
        <v>4728</v>
      </c>
      <c r="E3453" s="94"/>
      <c r="F3453" s="94"/>
      <c r="G3453" s="94"/>
      <c r="H3453" s="94"/>
      <c r="I3453" s="94"/>
      <c r="J3453" s="94"/>
      <c r="K3453" s="94"/>
      <c r="L3453" s="94"/>
      <c r="M3453" s="688" t="s">
        <v>697</v>
      </c>
      <c r="N3453" s="94"/>
      <c r="O3453" s="94"/>
    </row>
    <row r="3454" s="647" customFormat="1" spans="1:15">
      <c r="A3454" s="686" t="s">
        <v>695</v>
      </c>
      <c r="B3454" s="686" t="s">
        <v>169</v>
      </c>
      <c r="C3454" s="94">
        <v>330503016</v>
      </c>
      <c r="D3454" s="94" t="s">
        <v>4729</v>
      </c>
      <c r="E3454" s="94"/>
      <c r="F3454" s="94"/>
      <c r="G3454" s="94"/>
      <c r="H3454" s="94"/>
      <c r="I3454" s="94"/>
      <c r="J3454" s="94"/>
      <c r="K3454" s="94"/>
      <c r="L3454" s="94"/>
      <c r="M3454" s="688" t="s">
        <v>697</v>
      </c>
      <c r="N3454" s="94"/>
      <c r="O3454" s="94"/>
    </row>
    <row r="3455" s="647" customFormat="1" spans="1:15">
      <c r="A3455" s="686" t="s">
        <v>695</v>
      </c>
      <c r="B3455" s="686" t="s">
        <v>169</v>
      </c>
      <c r="C3455" s="94">
        <v>330503017</v>
      </c>
      <c r="D3455" s="94" t="s">
        <v>4730</v>
      </c>
      <c r="E3455" s="94"/>
      <c r="F3455" s="94"/>
      <c r="G3455" s="94"/>
      <c r="H3455" s="94"/>
      <c r="I3455" s="94"/>
      <c r="J3455" s="94"/>
      <c r="K3455" s="94"/>
      <c r="L3455" s="94"/>
      <c r="M3455" s="688" t="s">
        <v>697</v>
      </c>
      <c r="N3455" s="94"/>
      <c r="O3455" s="94"/>
    </row>
    <row r="3456" s="647" customFormat="1" ht="19" spans="1:15">
      <c r="A3456" s="686" t="s">
        <v>695</v>
      </c>
      <c r="B3456" s="686" t="s">
        <v>169</v>
      </c>
      <c r="C3456" s="94">
        <v>330503018</v>
      </c>
      <c r="D3456" s="94" t="s">
        <v>4731</v>
      </c>
      <c r="E3456" s="94"/>
      <c r="F3456" s="94"/>
      <c r="G3456" s="94"/>
      <c r="H3456" s="94"/>
      <c r="I3456" s="94"/>
      <c r="J3456" s="94"/>
      <c r="K3456" s="94"/>
      <c r="L3456" s="94"/>
      <c r="M3456" s="688" t="s">
        <v>697</v>
      </c>
      <c r="N3456" s="94"/>
      <c r="O3456" s="94"/>
    </row>
    <row r="3457" s="647" customFormat="1" ht="19" spans="1:15">
      <c r="A3457" s="686" t="s">
        <v>695</v>
      </c>
      <c r="B3457" s="686" t="s">
        <v>169</v>
      </c>
      <c r="C3457" s="94">
        <v>330503019</v>
      </c>
      <c r="D3457" s="94" t="s">
        <v>4732</v>
      </c>
      <c r="E3457" s="94"/>
      <c r="F3457" s="94"/>
      <c r="G3457" s="94"/>
      <c r="H3457" s="94"/>
      <c r="I3457" s="94"/>
      <c r="J3457" s="94"/>
      <c r="K3457" s="94"/>
      <c r="L3457" s="94"/>
      <c r="M3457" s="688" t="s">
        <v>697</v>
      </c>
      <c r="N3457" s="94"/>
      <c r="O3457" s="94"/>
    </row>
    <row r="3458" s="647" customFormat="1" ht="19" spans="1:15">
      <c r="A3458" s="686" t="s">
        <v>21</v>
      </c>
      <c r="B3458" s="686" t="s">
        <v>169</v>
      </c>
      <c r="C3458" s="94">
        <v>330503020</v>
      </c>
      <c r="D3458" s="94" t="s">
        <v>4733</v>
      </c>
      <c r="E3458" s="94" t="s">
        <v>4734</v>
      </c>
      <c r="F3458" s="94"/>
      <c r="G3458" s="94" t="s">
        <v>161</v>
      </c>
      <c r="H3458" s="94">
        <v>1913</v>
      </c>
      <c r="I3458" s="94">
        <v>1722</v>
      </c>
      <c r="J3458" s="94"/>
      <c r="K3458" s="94"/>
      <c r="L3458" s="94"/>
      <c r="M3458" s="688"/>
      <c r="N3458" s="94" t="s">
        <v>162</v>
      </c>
      <c r="O3458" s="94"/>
    </row>
    <row r="3459" s="647" customFormat="1" spans="1:15">
      <c r="A3459" s="686" t="s">
        <v>23</v>
      </c>
      <c r="B3459" s="686"/>
      <c r="C3459" s="94">
        <v>3306</v>
      </c>
      <c r="D3459" s="94" t="s">
        <v>4735</v>
      </c>
      <c r="E3459" s="94"/>
      <c r="F3459" s="94"/>
      <c r="G3459" s="94"/>
      <c r="H3459" s="94" t="s">
        <v>20</v>
      </c>
      <c r="I3459" s="94" t="s">
        <v>20</v>
      </c>
      <c r="J3459" s="94"/>
      <c r="K3459" s="94"/>
      <c r="L3459" s="94"/>
      <c r="M3459" s="688"/>
      <c r="N3459" s="94" t="s">
        <v>20</v>
      </c>
      <c r="O3459" s="94"/>
    </row>
    <row r="3460" s="647" customFormat="1" spans="1:15">
      <c r="A3460" s="686" t="s">
        <v>21</v>
      </c>
      <c r="B3460" s="686"/>
      <c r="C3460" s="94">
        <v>330601</v>
      </c>
      <c r="D3460" s="94" t="s">
        <v>4736</v>
      </c>
      <c r="E3460" s="94"/>
      <c r="F3460" s="94"/>
      <c r="G3460" s="94"/>
      <c r="H3460" s="94" t="s">
        <v>20</v>
      </c>
      <c r="I3460" s="94" t="s">
        <v>20</v>
      </c>
      <c r="J3460" s="94"/>
      <c r="K3460" s="94"/>
      <c r="L3460" s="94"/>
      <c r="M3460" s="688"/>
      <c r="N3460" s="94" t="s">
        <v>20</v>
      </c>
      <c r="O3460" s="94"/>
    </row>
    <row r="3461" s="647" customFormat="1" spans="1:15">
      <c r="A3461" s="686" t="s">
        <v>21</v>
      </c>
      <c r="B3461" s="686" t="s">
        <v>169</v>
      </c>
      <c r="C3461" s="94">
        <v>330601001</v>
      </c>
      <c r="D3461" s="94" t="s">
        <v>4737</v>
      </c>
      <c r="E3461" s="94" t="s">
        <v>20</v>
      </c>
      <c r="F3461" s="94"/>
      <c r="G3461" s="94" t="s">
        <v>161</v>
      </c>
      <c r="H3461" s="94">
        <v>321</v>
      </c>
      <c r="I3461" s="94">
        <v>321</v>
      </c>
      <c r="J3461" s="94"/>
      <c r="K3461" s="94"/>
      <c r="L3461" s="94"/>
      <c r="M3461" s="688"/>
      <c r="N3461" s="94" t="s">
        <v>162</v>
      </c>
      <c r="O3461" s="94"/>
    </row>
    <row r="3462" s="647" customFormat="1" spans="1:15">
      <c r="A3462" s="686" t="s">
        <v>695</v>
      </c>
      <c r="B3462" s="686" t="s">
        <v>169</v>
      </c>
      <c r="C3462" s="94">
        <v>330601002</v>
      </c>
      <c r="D3462" s="94" t="s">
        <v>4738</v>
      </c>
      <c r="E3462" s="94"/>
      <c r="F3462" s="94"/>
      <c r="G3462" s="94"/>
      <c r="H3462" s="94"/>
      <c r="I3462" s="94"/>
      <c r="J3462" s="94"/>
      <c r="K3462" s="94"/>
      <c r="L3462" s="94"/>
      <c r="M3462" s="688" t="s">
        <v>697</v>
      </c>
      <c r="N3462" s="94"/>
      <c r="O3462" s="94"/>
    </row>
    <row r="3463" s="647" customFormat="1" spans="1:15">
      <c r="A3463" s="686" t="s">
        <v>695</v>
      </c>
      <c r="B3463" s="686" t="s">
        <v>169</v>
      </c>
      <c r="C3463" s="94">
        <v>330601003</v>
      </c>
      <c r="D3463" s="94" t="s">
        <v>4739</v>
      </c>
      <c r="E3463" s="94"/>
      <c r="F3463" s="94"/>
      <c r="G3463" s="94"/>
      <c r="H3463" s="94"/>
      <c r="I3463" s="94"/>
      <c r="J3463" s="94"/>
      <c r="K3463" s="94"/>
      <c r="L3463" s="94"/>
      <c r="M3463" s="688" t="s">
        <v>697</v>
      </c>
      <c r="N3463" s="94"/>
      <c r="O3463" s="94"/>
    </row>
    <row r="3464" s="647" customFormat="1" spans="1:15">
      <c r="A3464" s="686" t="s">
        <v>695</v>
      </c>
      <c r="B3464" s="686" t="s">
        <v>169</v>
      </c>
      <c r="C3464" s="94">
        <v>330601005</v>
      </c>
      <c r="D3464" s="94" t="s">
        <v>4740</v>
      </c>
      <c r="E3464" s="94"/>
      <c r="F3464" s="94"/>
      <c r="G3464" s="94"/>
      <c r="H3464" s="94"/>
      <c r="I3464" s="94"/>
      <c r="J3464" s="94"/>
      <c r="K3464" s="94"/>
      <c r="L3464" s="94"/>
      <c r="M3464" s="688" t="s">
        <v>697</v>
      </c>
      <c r="N3464" s="94"/>
      <c r="O3464" s="94"/>
    </row>
    <row r="3465" s="647" customFormat="1" spans="1:15">
      <c r="A3465" s="686" t="s">
        <v>21</v>
      </c>
      <c r="B3465" s="686" t="s">
        <v>169</v>
      </c>
      <c r="C3465" s="94">
        <v>330601006</v>
      </c>
      <c r="D3465" s="94" t="s">
        <v>4741</v>
      </c>
      <c r="E3465" s="94" t="s">
        <v>4742</v>
      </c>
      <c r="F3465" s="94"/>
      <c r="G3465" s="94" t="s">
        <v>161</v>
      </c>
      <c r="H3465" s="94">
        <v>187</v>
      </c>
      <c r="I3465" s="94">
        <v>187</v>
      </c>
      <c r="J3465" s="94"/>
      <c r="K3465" s="94"/>
      <c r="L3465" s="94"/>
      <c r="M3465" s="688"/>
      <c r="N3465" s="94" t="s">
        <v>162</v>
      </c>
      <c r="O3465" s="94"/>
    </row>
    <row r="3466" s="647" customFormat="1" spans="1:15">
      <c r="A3466" s="686" t="s">
        <v>695</v>
      </c>
      <c r="B3466" s="686" t="s">
        <v>169</v>
      </c>
      <c r="C3466" s="94">
        <v>330601007</v>
      </c>
      <c r="D3466" s="94" t="s">
        <v>4743</v>
      </c>
      <c r="E3466" s="94"/>
      <c r="F3466" s="94"/>
      <c r="G3466" s="94"/>
      <c r="H3466" s="94"/>
      <c r="I3466" s="94"/>
      <c r="J3466" s="94"/>
      <c r="K3466" s="94"/>
      <c r="L3466" s="94"/>
      <c r="M3466" s="688" t="s">
        <v>697</v>
      </c>
      <c r="N3466" s="94"/>
      <c r="O3466" s="94"/>
    </row>
    <row r="3467" s="647" customFormat="1" spans="1:15">
      <c r="A3467" s="686" t="s">
        <v>695</v>
      </c>
      <c r="B3467" s="686" t="s">
        <v>169</v>
      </c>
      <c r="C3467" s="94">
        <v>330601008</v>
      </c>
      <c r="D3467" s="94" t="s">
        <v>4744</v>
      </c>
      <c r="E3467" s="94"/>
      <c r="F3467" s="94"/>
      <c r="G3467" s="94"/>
      <c r="H3467" s="94"/>
      <c r="I3467" s="94"/>
      <c r="J3467" s="94"/>
      <c r="K3467" s="94"/>
      <c r="L3467" s="94"/>
      <c r="M3467" s="688" t="s">
        <v>697</v>
      </c>
      <c r="N3467" s="94"/>
      <c r="O3467" s="94"/>
    </row>
    <row r="3468" s="647" customFormat="1" spans="1:15">
      <c r="A3468" s="686" t="s">
        <v>695</v>
      </c>
      <c r="B3468" s="686" t="s">
        <v>169</v>
      </c>
      <c r="C3468" s="94">
        <v>330601009</v>
      </c>
      <c r="D3468" s="94" t="s">
        <v>4745</v>
      </c>
      <c r="E3468" s="94"/>
      <c r="F3468" s="94"/>
      <c r="G3468" s="94"/>
      <c r="H3468" s="94"/>
      <c r="I3468" s="94"/>
      <c r="J3468" s="94"/>
      <c r="K3468" s="94"/>
      <c r="L3468" s="94"/>
      <c r="M3468" s="688" t="s">
        <v>697</v>
      </c>
      <c r="N3468" s="94"/>
      <c r="O3468" s="94"/>
    </row>
    <row r="3469" s="647" customFormat="1" spans="1:15">
      <c r="A3469" s="686" t="s">
        <v>695</v>
      </c>
      <c r="B3469" s="686" t="s">
        <v>169</v>
      </c>
      <c r="C3469" s="94">
        <v>330601010</v>
      </c>
      <c r="D3469" s="94" t="s">
        <v>4746</v>
      </c>
      <c r="E3469" s="94"/>
      <c r="F3469" s="94"/>
      <c r="G3469" s="94"/>
      <c r="H3469" s="94"/>
      <c r="I3469" s="94"/>
      <c r="J3469" s="94"/>
      <c r="K3469" s="94"/>
      <c r="L3469" s="94"/>
      <c r="M3469" s="688" t="s">
        <v>697</v>
      </c>
      <c r="N3469" s="94"/>
      <c r="O3469" s="94"/>
    </row>
    <row r="3470" s="647" customFormat="1" spans="1:15">
      <c r="A3470" s="686" t="s">
        <v>695</v>
      </c>
      <c r="B3470" s="686" t="s">
        <v>169</v>
      </c>
      <c r="C3470" s="94">
        <v>330601011</v>
      </c>
      <c r="D3470" s="94" t="s">
        <v>4747</v>
      </c>
      <c r="E3470" s="94"/>
      <c r="F3470" s="94"/>
      <c r="G3470" s="94"/>
      <c r="H3470" s="94"/>
      <c r="I3470" s="94"/>
      <c r="J3470" s="94"/>
      <c r="K3470" s="94"/>
      <c r="L3470" s="94"/>
      <c r="M3470" s="688" t="s">
        <v>697</v>
      </c>
      <c r="N3470" s="94"/>
      <c r="O3470" s="94"/>
    </row>
    <row r="3471" s="647" customFormat="1" spans="1:15">
      <c r="A3471" s="686" t="s">
        <v>695</v>
      </c>
      <c r="B3471" s="686" t="s">
        <v>169</v>
      </c>
      <c r="C3471" s="94">
        <v>330601012</v>
      </c>
      <c r="D3471" s="94" t="s">
        <v>4748</v>
      </c>
      <c r="E3471" s="94"/>
      <c r="F3471" s="94"/>
      <c r="G3471" s="94"/>
      <c r="H3471" s="94"/>
      <c r="I3471" s="94"/>
      <c r="J3471" s="94"/>
      <c r="K3471" s="94"/>
      <c r="L3471" s="94"/>
      <c r="M3471" s="688" t="s">
        <v>697</v>
      </c>
      <c r="N3471" s="94"/>
      <c r="O3471" s="94"/>
    </row>
    <row r="3472" s="647" customFormat="1" spans="1:15">
      <c r="A3472" s="686" t="s">
        <v>695</v>
      </c>
      <c r="B3472" s="686" t="s">
        <v>169</v>
      </c>
      <c r="C3472" s="94">
        <v>330601013</v>
      </c>
      <c r="D3472" s="94" t="s">
        <v>4749</v>
      </c>
      <c r="E3472" s="94"/>
      <c r="F3472" s="94"/>
      <c r="G3472" s="94"/>
      <c r="H3472" s="94"/>
      <c r="I3472" s="94"/>
      <c r="J3472" s="94"/>
      <c r="K3472" s="94"/>
      <c r="L3472" s="94"/>
      <c r="M3472" s="688" t="s">
        <v>697</v>
      </c>
      <c r="N3472" s="94"/>
      <c r="O3472" s="94"/>
    </row>
    <row r="3473" s="647" customFormat="1" spans="1:15">
      <c r="A3473" s="686" t="s">
        <v>695</v>
      </c>
      <c r="B3473" s="686" t="s">
        <v>169</v>
      </c>
      <c r="C3473" s="94">
        <v>330601014</v>
      </c>
      <c r="D3473" s="94" t="s">
        <v>4750</v>
      </c>
      <c r="E3473" s="94"/>
      <c r="F3473" s="94"/>
      <c r="G3473" s="94"/>
      <c r="H3473" s="94"/>
      <c r="I3473" s="94"/>
      <c r="J3473" s="94"/>
      <c r="K3473" s="94"/>
      <c r="L3473" s="94"/>
      <c r="M3473" s="688" t="s">
        <v>697</v>
      </c>
      <c r="N3473" s="94"/>
      <c r="O3473" s="94"/>
    </row>
    <row r="3474" s="647" customFormat="1" ht="19" spans="1:15">
      <c r="A3474" s="686" t="s">
        <v>60</v>
      </c>
      <c r="B3474" s="686" t="s">
        <v>169</v>
      </c>
      <c r="C3474" s="94">
        <v>330601015</v>
      </c>
      <c r="D3474" s="94" t="s">
        <v>4751</v>
      </c>
      <c r="E3474" s="94" t="s">
        <v>4752</v>
      </c>
      <c r="F3474" s="94"/>
      <c r="G3474" s="94" t="s">
        <v>161</v>
      </c>
      <c r="H3474" s="94">
        <v>608</v>
      </c>
      <c r="I3474" s="94">
        <v>547</v>
      </c>
      <c r="J3474" s="94"/>
      <c r="K3474" s="94"/>
      <c r="L3474" s="94"/>
      <c r="M3474" s="688"/>
      <c r="N3474" s="94" t="s">
        <v>118</v>
      </c>
      <c r="O3474" s="94"/>
    </row>
    <row r="3475" s="647" customFormat="1" spans="1:15">
      <c r="A3475" s="686" t="s">
        <v>695</v>
      </c>
      <c r="B3475" s="686" t="s">
        <v>169</v>
      </c>
      <c r="C3475" s="94">
        <v>330601016</v>
      </c>
      <c r="D3475" s="94" t="s">
        <v>4753</v>
      </c>
      <c r="E3475" s="94"/>
      <c r="F3475" s="94"/>
      <c r="G3475" s="94"/>
      <c r="H3475" s="94"/>
      <c r="I3475" s="94"/>
      <c r="J3475" s="94"/>
      <c r="K3475" s="94"/>
      <c r="L3475" s="94"/>
      <c r="M3475" s="688" t="s">
        <v>697</v>
      </c>
      <c r="N3475" s="94"/>
      <c r="O3475" s="94"/>
    </row>
    <row r="3476" s="647" customFormat="1" spans="1:15">
      <c r="A3476" s="686" t="s">
        <v>695</v>
      </c>
      <c r="B3476" s="686" t="s">
        <v>169</v>
      </c>
      <c r="C3476" s="94">
        <v>330601017</v>
      </c>
      <c r="D3476" s="94" t="s">
        <v>4754</v>
      </c>
      <c r="E3476" s="94"/>
      <c r="F3476" s="94"/>
      <c r="G3476" s="94"/>
      <c r="H3476" s="94"/>
      <c r="I3476" s="94"/>
      <c r="J3476" s="94"/>
      <c r="K3476" s="94"/>
      <c r="L3476" s="94"/>
      <c r="M3476" s="688" t="s">
        <v>697</v>
      </c>
      <c r="N3476" s="94"/>
      <c r="O3476" s="94"/>
    </row>
    <row r="3477" s="647" customFormat="1" spans="1:15">
      <c r="A3477" s="686" t="s">
        <v>695</v>
      </c>
      <c r="B3477" s="686" t="s">
        <v>169</v>
      </c>
      <c r="C3477" s="94">
        <v>330601018</v>
      </c>
      <c r="D3477" s="94" t="s">
        <v>4755</v>
      </c>
      <c r="E3477" s="94"/>
      <c r="F3477" s="94"/>
      <c r="G3477" s="94"/>
      <c r="H3477" s="94"/>
      <c r="I3477" s="94"/>
      <c r="J3477" s="94"/>
      <c r="K3477" s="94"/>
      <c r="L3477" s="94"/>
      <c r="M3477" s="688" t="s">
        <v>697</v>
      </c>
      <c r="N3477" s="94"/>
      <c r="O3477" s="94"/>
    </row>
    <row r="3478" s="647" customFormat="1" spans="1:15">
      <c r="A3478" s="686" t="s">
        <v>695</v>
      </c>
      <c r="B3478" s="686" t="s">
        <v>169</v>
      </c>
      <c r="C3478" s="94">
        <v>330601019</v>
      </c>
      <c r="D3478" s="94" t="s">
        <v>4756</v>
      </c>
      <c r="E3478" s="94"/>
      <c r="F3478" s="94"/>
      <c r="G3478" s="94"/>
      <c r="H3478" s="94"/>
      <c r="I3478" s="94"/>
      <c r="J3478" s="94"/>
      <c r="K3478" s="94"/>
      <c r="L3478" s="94"/>
      <c r="M3478" s="688" t="s">
        <v>697</v>
      </c>
      <c r="N3478" s="94"/>
      <c r="O3478" s="94"/>
    </row>
    <row r="3479" s="647" customFormat="1" ht="19" spans="1:15">
      <c r="A3479" s="686" t="s">
        <v>695</v>
      </c>
      <c r="B3479" s="686" t="s">
        <v>169</v>
      </c>
      <c r="C3479" s="94">
        <v>330601020</v>
      </c>
      <c r="D3479" s="94" t="s">
        <v>4757</v>
      </c>
      <c r="E3479" s="94"/>
      <c r="F3479" s="94"/>
      <c r="G3479" s="94"/>
      <c r="H3479" s="94"/>
      <c r="I3479" s="94"/>
      <c r="J3479" s="94"/>
      <c r="K3479" s="94"/>
      <c r="L3479" s="94"/>
      <c r="M3479" s="688" t="s">
        <v>697</v>
      </c>
      <c r="N3479" s="94"/>
      <c r="O3479" s="94"/>
    </row>
    <row r="3480" s="647" customFormat="1" ht="19" spans="1:15">
      <c r="A3480" s="686" t="s">
        <v>695</v>
      </c>
      <c r="B3480" s="686" t="s">
        <v>169</v>
      </c>
      <c r="C3480" s="94">
        <v>330601021</v>
      </c>
      <c r="D3480" s="94" t="s">
        <v>4758</v>
      </c>
      <c r="E3480" s="94"/>
      <c r="F3480" s="94"/>
      <c r="G3480" s="94"/>
      <c r="H3480" s="94"/>
      <c r="I3480" s="94"/>
      <c r="J3480" s="94"/>
      <c r="K3480" s="94"/>
      <c r="L3480" s="94"/>
      <c r="M3480" s="688" t="s">
        <v>697</v>
      </c>
      <c r="N3480" s="94"/>
      <c r="O3480" s="94"/>
    </row>
    <row r="3481" s="647" customFormat="1" spans="1:15">
      <c r="A3481" s="686" t="s">
        <v>695</v>
      </c>
      <c r="B3481" s="686" t="s">
        <v>169</v>
      </c>
      <c r="C3481" s="94">
        <v>330601024</v>
      </c>
      <c r="D3481" s="94" t="s">
        <v>4759</v>
      </c>
      <c r="E3481" s="94"/>
      <c r="F3481" s="94"/>
      <c r="G3481" s="94"/>
      <c r="H3481" s="94"/>
      <c r="I3481" s="94"/>
      <c r="J3481" s="94"/>
      <c r="K3481" s="94"/>
      <c r="L3481" s="94"/>
      <c r="M3481" s="688" t="s">
        <v>697</v>
      </c>
      <c r="N3481" s="94"/>
      <c r="O3481" s="94"/>
    </row>
    <row r="3482" s="647" customFormat="1" spans="1:15">
      <c r="A3482" s="686" t="s">
        <v>695</v>
      </c>
      <c r="B3482" s="686" t="s">
        <v>169</v>
      </c>
      <c r="C3482" s="94">
        <v>330601026</v>
      </c>
      <c r="D3482" s="94" t="s">
        <v>4760</v>
      </c>
      <c r="E3482" s="94"/>
      <c r="F3482" s="94"/>
      <c r="G3482" s="94"/>
      <c r="H3482" s="94"/>
      <c r="I3482" s="94"/>
      <c r="J3482" s="94"/>
      <c r="K3482" s="94"/>
      <c r="L3482" s="94"/>
      <c r="M3482" s="688" t="s">
        <v>697</v>
      </c>
      <c r="N3482" s="94"/>
      <c r="O3482" s="94"/>
    </row>
    <row r="3483" s="647" customFormat="1" spans="1:15">
      <c r="A3483" s="686" t="s">
        <v>695</v>
      </c>
      <c r="B3483" s="686" t="s">
        <v>169</v>
      </c>
      <c r="C3483" s="94">
        <v>330601027</v>
      </c>
      <c r="D3483" s="94" t="s">
        <v>4761</v>
      </c>
      <c r="E3483" s="94"/>
      <c r="F3483" s="94"/>
      <c r="G3483" s="94"/>
      <c r="H3483" s="94"/>
      <c r="I3483" s="94"/>
      <c r="J3483" s="94"/>
      <c r="K3483" s="94"/>
      <c r="L3483" s="94"/>
      <c r="M3483" s="688" t="s">
        <v>697</v>
      </c>
      <c r="N3483" s="94"/>
      <c r="O3483" s="94"/>
    </row>
    <row r="3484" s="647" customFormat="1" spans="1:15">
      <c r="A3484" s="686" t="s">
        <v>695</v>
      </c>
      <c r="B3484" s="686" t="s">
        <v>169</v>
      </c>
      <c r="C3484" s="94">
        <v>330601028</v>
      </c>
      <c r="D3484" s="94" t="s">
        <v>4762</v>
      </c>
      <c r="E3484" s="94"/>
      <c r="F3484" s="94"/>
      <c r="G3484" s="94"/>
      <c r="H3484" s="94"/>
      <c r="I3484" s="94"/>
      <c r="J3484" s="94"/>
      <c r="K3484" s="94"/>
      <c r="L3484" s="94"/>
      <c r="M3484" s="688" t="s">
        <v>697</v>
      </c>
      <c r="N3484" s="94"/>
      <c r="O3484" s="94"/>
    </row>
    <row r="3485" s="647" customFormat="1" ht="19" spans="1:15">
      <c r="A3485" s="686" t="s">
        <v>695</v>
      </c>
      <c r="B3485" s="686" t="s">
        <v>169</v>
      </c>
      <c r="C3485" s="94">
        <v>330601029</v>
      </c>
      <c r="D3485" s="94" t="s">
        <v>4763</v>
      </c>
      <c r="E3485" s="94"/>
      <c r="F3485" s="94"/>
      <c r="G3485" s="94"/>
      <c r="H3485" s="94"/>
      <c r="I3485" s="94"/>
      <c r="J3485" s="94"/>
      <c r="K3485" s="94"/>
      <c r="L3485" s="94"/>
      <c r="M3485" s="688" t="s">
        <v>697</v>
      </c>
      <c r="N3485" s="94"/>
      <c r="O3485" s="94"/>
    </row>
    <row r="3486" s="647" customFormat="1" spans="1:15">
      <c r="A3486" s="686" t="s">
        <v>270</v>
      </c>
      <c r="B3486" s="686" t="s">
        <v>169</v>
      </c>
      <c r="C3486" s="94">
        <v>330601030</v>
      </c>
      <c r="D3486" s="94" t="s">
        <v>4764</v>
      </c>
      <c r="E3486" s="94"/>
      <c r="F3486" s="94"/>
      <c r="G3486" s="94"/>
      <c r="H3486" s="94"/>
      <c r="I3486" s="94"/>
      <c r="J3486" s="94"/>
      <c r="K3486" s="94"/>
      <c r="L3486" s="94"/>
      <c r="M3486" s="688" t="s">
        <v>272</v>
      </c>
      <c r="N3486" s="94"/>
      <c r="O3486" s="94"/>
    </row>
    <row r="3487" s="647" customFormat="1" spans="1:15">
      <c r="A3487" s="686" t="s">
        <v>695</v>
      </c>
      <c r="B3487" s="686" t="s">
        <v>169</v>
      </c>
      <c r="C3487" s="94" t="s">
        <v>4765</v>
      </c>
      <c r="D3487" s="94" t="s">
        <v>4766</v>
      </c>
      <c r="E3487" s="94"/>
      <c r="F3487" s="94"/>
      <c r="G3487" s="94"/>
      <c r="H3487" s="94"/>
      <c r="I3487" s="94"/>
      <c r="J3487" s="94"/>
      <c r="K3487" s="94"/>
      <c r="L3487" s="94"/>
      <c r="M3487" s="688" t="s">
        <v>697</v>
      </c>
      <c r="N3487" s="94"/>
      <c r="O3487" s="94"/>
    </row>
    <row r="3488" s="647" customFormat="1" spans="1:15">
      <c r="A3488" s="686" t="s">
        <v>695</v>
      </c>
      <c r="B3488" s="686" t="s">
        <v>169</v>
      </c>
      <c r="C3488" s="94" t="s">
        <v>4767</v>
      </c>
      <c r="D3488" s="94" t="s">
        <v>4768</v>
      </c>
      <c r="E3488" s="94"/>
      <c r="F3488" s="94"/>
      <c r="G3488" s="94"/>
      <c r="H3488" s="94"/>
      <c r="I3488" s="94"/>
      <c r="J3488" s="94"/>
      <c r="K3488" s="94"/>
      <c r="L3488" s="94"/>
      <c r="M3488" s="688" t="s">
        <v>697</v>
      </c>
      <c r="N3488" s="94"/>
      <c r="O3488" s="94"/>
    </row>
    <row r="3489" s="647" customFormat="1" spans="1:15">
      <c r="A3489" s="686" t="s">
        <v>21</v>
      </c>
      <c r="B3489" s="686"/>
      <c r="C3489" s="94">
        <v>330602</v>
      </c>
      <c r="D3489" s="94" t="s">
        <v>4769</v>
      </c>
      <c r="E3489" s="94"/>
      <c r="F3489" s="94"/>
      <c r="G3489" s="94"/>
      <c r="H3489" s="94" t="s">
        <v>20</v>
      </c>
      <c r="I3489" s="94" t="s">
        <v>20</v>
      </c>
      <c r="J3489" s="94"/>
      <c r="K3489" s="94"/>
      <c r="L3489" s="94"/>
      <c r="M3489" s="688"/>
      <c r="N3489" s="94" t="s">
        <v>20</v>
      </c>
      <c r="O3489" s="94"/>
    </row>
    <row r="3490" s="647" customFormat="1" spans="1:15">
      <c r="A3490" s="686" t="s">
        <v>695</v>
      </c>
      <c r="B3490" s="686" t="s">
        <v>169</v>
      </c>
      <c r="C3490" s="94">
        <v>330602001</v>
      </c>
      <c r="D3490" s="94" t="s">
        <v>4770</v>
      </c>
      <c r="E3490" s="94"/>
      <c r="F3490" s="94"/>
      <c r="G3490" s="94"/>
      <c r="H3490" s="94"/>
      <c r="I3490" s="94"/>
      <c r="J3490" s="94"/>
      <c r="K3490" s="94"/>
      <c r="L3490" s="94"/>
      <c r="M3490" s="688" t="s">
        <v>697</v>
      </c>
      <c r="N3490" s="94"/>
      <c r="O3490" s="94"/>
    </row>
    <row r="3491" s="647" customFormat="1" ht="19" spans="1:15">
      <c r="A3491" s="686" t="s">
        <v>695</v>
      </c>
      <c r="B3491" s="686" t="s">
        <v>169</v>
      </c>
      <c r="C3491" s="94">
        <v>330602002</v>
      </c>
      <c r="D3491" s="94" t="s">
        <v>4771</v>
      </c>
      <c r="E3491" s="94"/>
      <c r="F3491" s="94"/>
      <c r="G3491" s="94"/>
      <c r="H3491" s="94"/>
      <c r="I3491" s="94"/>
      <c r="J3491" s="94"/>
      <c r="K3491" s="94"/>
      <c r="L3491" s="94"/>
      <c r="M3491" s="688" t="s">
        <v>697</v>
      </c>
      <c r="N3491" s="94"/>
      <c r="O3491" s="94"/>
    </row>
    <row r="3492" s="647" customFormat="1" ht="19" spans="1:15">
      <c r="A3492" s="686" t="s">
        <v>695</v>
      </c>
      <c r="B3492" s="686" t="s">
        <v>169</v>
      </c>
      <c r="C3492" s="94">
        <v>330602003</v>
      </c>
      <c r="D3492" s="94" t="s">
        <v>4772</v>
      </c>
      <c r="E3492" s="94"/>
      <c r="F3492" s="94"/>
      <c r="G3492" s="94"/>
      <c r="H3492" s="94"/>
      <c r="I3492" s="94"/>
      <c r="J3492" s="94"/>
      <c r="K3492" s="94"/>
      <c r="L3492" s="94"/>
      <c r="M3492" s="688" t="s">
        <v>697</v>
      </c>
      <c r="N3492" s="94"/>
      <c r="O3492" s="94"/>
    </row>
    <row r="3493" s="647" customFormat="1" spans="1:15">
      <c r="A3493" s="686" t="s">
        <v>695</v>
      </c>
      <c r="B3493" s="686" t="s">
        <v>169</v>
      </c>
      <c r="C3493" s="94">
        <v>330602004</v>
      </c>
      <c r="D3493" s="94" t="s">
        <v>4773</v>
      </c>
      <c r="E3493" s="94"/>
      <c r="F3493" s="94"/>
      <c r="G3493" s="94"/>
      <c r="H3493" s="94"/>
      <c r="I3493" s="94"/>
      <c r="J3493" s="94"/>
      <c r="K3493" s="94"/>
      <c r="L3493" s="94"/>
      <c r="M3493" s="688" t="s">
        <v>697</v>
      </c>
      <c r="N3493" s="94"/>
      <c r="O3493" s="94"/>
    </row>
    <row r="3494" s="647" customFormat="1" spans="1:15">
      <c r="A3494" s="686" t="s">
        <v>695</v>
      </c>
      <c r="B3494" s="686" t="s">
        <v>169</v>
      </c>
      <c r="C3494" s="94">
        <v>330602005</v>
      </c>
      <c r="D3494" s="94" t="s">
        <v>4774</v>
      </c>
      <c r="E3494" s="94"/>
      <c r="F3494" s="94"/>
      <c r="G3494" s="94"/>
      <c r="H3494" s="94"/>
      <c r="I3494" s="94"/>
      <c r="J3494" s="94"/>
      <c r="K3494" s="94"/>
      <c r="L3494" s="94"/>
      <c r="M3494" s="688" t="s">
        <v>697</v>
      </c>
      <c r="N3494" s="94"/>
      <c r="O3494" s="94"/>
    </row>
    <row r="3495" s="647" customFormat="1" spans="1:15">
      <c r="A3495" s="686" t="s">
        <v>695</v>
      </c>
      <c r="B3495" s="686" t="s">
        <v>169</v>
      </c>
      <c r="C3495" s="94">
        <v>330602006</v>
      </c>
      <c r="D3495" s="94" t="s">
        <v>4775</v>
      </c>
      <c r="E3495" s="94"/>
      <c r="F3495" s="94"/>
      <c r="G3495" s="94"/>
      <c r="H3495" s="94"/>
      <c r="I3495" s="94"/>
      <c r="J3495" s="94"/>
      <c r="K3495" s="94"/>
      <c r="L3495" s="94"/>
      <c r="M3495" s="688" t="s">
        <v>697</v>
      </c>
      <c r="N3495" s="94"/>
      <c r="O3495" s="94"/>
    </row>
    <row r="3496" s="647" customFormat="1" spans="1:15">
      <c r="A3496" s="686" t="s">
        <v>695</v>
      </c>
      <c r="B3496" s="686" t="s">
        <v>169</v>
      </c>
      <c r="C3496" s="94">
        <v>330602007</v>
      </c>
      <c r="D3496" s="94" t="s">
        <v>4776</v>
      </c>
      <c r="E3496" s="94"/>
      <c r="F3496" s="94"/>
      <c r="G3496" s="94"/>
      <c r="H3496" s="94"/>
      <c r="I3496" s="94"/>
      <c r="J3496" s="94"/>
      <c r="K3496" s="94"/>
      <c r="L3496" s="94"/>
      <c r="M3496" s="688" t="s">
        <v>697</v>
      </c>
      <c r="N3496" s="94"/>
      <c r="O3496" s="94"/>
    </row>
    <row r="3497" s="647" customFormat="1" spans="1:15">
      <c r="A3497" s="686" t="s">
        <v>695</v>
      </c>
      <c r="B3497" s="686" t="s">
        <v>169</v>
      </c>
      <c r="C3497" s="94">
        <v>330602008</v>
      </c>
      <c r="D3497" s="94" t="s">
        <v>4777</v>
      </c>
      <c r="E3497" s="94"/>
      <c r="F3497" s="94"/>
      <c r="G3497" s="94"/>
      <c r="H3497" s="94"/>
      <c r="I3497" s="94"/>
      <c r="J3497" s="94"/>
      <c r="K3497" s="94"/>
      <c r="L3497" s="94"/>
      <c r="M3497" s="688" t="s">
        <v>697</v>
      </c>
      <c r="N3497" s="94"/>
      <c r="O3497" s="94"/>
    </row>
    <row r="3498" s="647" customFormat="1" spans="1:15">
      <c r="A3498" s="686" t="s">
        <v>695</v>
      </c>
      <c r="B3498" s="686" t="s">
        <v>169</v>
      </c>
      <c r="C3498" s="94">
        <v>330602009</v>
      </c>
      <c r="D3498" s="94" t="s">
        <v>4778</v>
      </c>
      <c r="E3498" s="94"/>
      <c r="F3498" s="94"/>
      <c r="G3498" s="94"/>
      <c r="H3498" s="94"/>
      <c r="I3498" s="94"/>
      <c r="J3498" s="94"/>
      <c r="K3498" s="94"/>
      <c r="L3498" s="94"/>
      <c r="M3498" s="688" t="s">
        <v>697</v>
      </c>
      <c r="N3498" s="94"/>
      <c r="O3498" s="94"/>
    </row>
    <row r="3499" s="647" customFormat="1" spans="1:15">
      <c r="A3499" s="686" t="s">
        <v>695</v>
      </c>
      <c r="B3499" s="686" t="s">
        <v>169</v>
      </c>
      <c r="C3499" s="94">
        <v>330602010</v>
      </c>
      <c r="D3499" s="94" t="s">
        <v>4779</v>
      </c>
      <c r="E3499" s="94"/>
      <c r="F3499" s="94"/>
      <c r="G3499" s="94"/>
      <c r="H3499" s="94"/>
      <c r="I3499" s="94"/>
      <c r="J3499" s="94"/>
      <c r="K3499" s="94"/>
      <c r="L3499" s="94"/>
      <c r="M3499" s="688" t="s">
        <v>697</v>
      </c>
      <c r="N3499" s="94"/>
      <c r="O3499" s="94"/>
    </row>
    <row r="3500" s="647" customFormat="1" spans="1:15">
      <c r="A3500" s="686" t="s">
        <v>695</v>
      </c>
      <c r="B3500" s="686" t="s">
        <v>169</v>
      </c>
      <c r="C3500" s="94">
        <v>330602011</v>
      </c>
      <c r="D3500" s="94" t="s">
        <v>4780</v>
      </c>
      <c r="E3500" s="94"/>
      <c r="F3500" s="94"/>
      <c r="G3500" s="94"/>
      <c r="H3500" s="94"/>
      <c r="I3500" s="94"/>
      <c r="J3500" s="94"/>
      <c r="K3500" s="94"/>
      <c r="L3500" s="94"/>
      <c r="M3500" s="688" t="s">
        <v>697</v>
      </c>
      <c r="N3500" s="94"/>
      <c r="O3500" s="94"/>
    </row>
    <row r="3501" s="647" customFormat="1" spans="1:15">
      <c r="A3501" s="686" t="s">
        <v>695</v>
      </c>
      <c r="B3501" s="686" t="s">
        <v>169</v>
      </c>
      <c r="C3501" s="94">
        <v>330602012</v>
      </c>
      <c r="D3501" s="94" t="s">
        <v>4781</v>
      </c>
      <c r="E3501" s="94"/>
      <c r="F3501" s="94"/>
      <c r="G3501" s="94"/>
      <c r="H3501" s="94"/>
      <c r="I3501" s="94"/>
      <c r="J3501" s="94"/>
      <c r="K3501" s="94"/>
      <c r="L3501" s="94"/>
      <c r="M3501" s="688" t="s">
        <v>697</v>
      </c>
      <c r="N3501" s="94"/>
      <c r="O3501" s="94"/>
    </row>
    <row r="3502" s="647" customFormat="1" spans="1:15">
      <c r="A3502" s="686" t="s">
        <v>695</v>
      </c>
      <c r="B3502" s="686" t="s">
        <v>169</v>
      </c>
      <c r="C3502" s="94">
        <v>330602013</v>
      </c>
      <c r="D3502" s="94" t="s">
        <v>4782</v>
      </c>
      <c r="E3502" s="94"/>
      <c r="F3502" s="94"/>
      <c r="G3502" s="94"/>
      <c r="H3502" s="94"/>
      <c r="I3502" s="94"/>
      <c r="J3502" s="94"/>
      <c r="K3502" s="94"/>
      <c r="L3502" s="94"/>
      <c r="M3502" s="688" t="s">
        <v>697</v>
      </c>
      <c r="N3502" s="94"/>
      <c r="O3502" s="94"/>
    </row>
    <row r="3503" s="647" customFormat="1" spans="1:15">
      <c r="A3503" s="686" t="s">
        <v>695</v>
      </c>
      <c r="B3503" s="686" t="s">
        <v>169</v>
      </c>
      <c r="C3503" s="94">
        <v>330602014</v>
      </c>
      <c r="D3503" s="94" t="s">
        <v>4783</v>
      </c>
      <c r="E3503" s="94"/>
      <c r="F3503" s="94"/>
      <c r="G3503" s="94"/>
      <c r="H3503" s="94"/>
      <c r="I3503" s="94"/>
      <c r="J3503" s="94"/>
      <c r="K3503" s="94"/>
      <c r="L3503" s="94"/>
      <c r="M3503" s="688" t="s">
        <v>697</v>
      </c>
      <c r="N3503" s="94"/>
      <c r="O3503" s="94"/>
    </row>
    <row r="3504" s="647" customFormat="1" spans="1:15">
      <c r="A3504" s="686" t="s">
        <v>21</v>
      </c>
      <c r="B3504" s="686"/>
      <c r="C3504" s="94">
        <v>330603</v>
      </c>
      <c r="D3504" s="94" t="s">
        <v>4784</v>
      </c>
      <c r="E3504" s="94"/>
      <c r="F3504" s="94"/>
      <c r="G3504" s="94"/>
      <c r="H3504" s="94" t="s">
        <v>20</v>
      </c>
      <c r="I3504" s="94" t="s">
        <v>20</v>
      </c>
      <c r="J3504" s="94"/>
      <c r="K3504" s="94"/>
      <c r="L3504" s="94"/>
      <c r="M3504" s="688"/>
      <c r="N3504" s="94" t="s">
        <v>20</v>
      </c>
      <c r="O3504" s="94"/>
    </row>
    <row r="3505" s="647" customFormat="1" ht="19" spans="1:15">
      <c r="A3505" s="686" t="s">
        <v>270</v>
      </c>
      <c r="B3505" s="686" t="s">
        <v>169</v>
      </c>
      <c r="C3505" s="94">
        <v>330603001</v>
      </c>
      <c r="D3505" s="94" t="s">
        <v>4785</v>
      </c>
      <c r="E3505" s="94"/>
      <c r="F3505" s="94"/>
      <c r="G3505" s="94"/>
      <c r="H3505" s="94"/>
      <c r="I3505" s="94"/>
      <c r="J3505" s="94"/>
      <c r="K3505" s="94"/>
      <c r="L3505" s="94"/>
      <c r="M3505" s="688" t="s">
        <v>272</v>
      </c>
      <c r="N3505" s="94"/>
      <c r="O3505" s="94"/>
    </row>
    <row r="3506" s="647" customFormat="1" ht="19" spans="1:15">
      <c r="A3506" s="686" t="s">
        <v>270</v>
      </c>
      <c r="B3506" s="686" t="s">
        <v>169</v>
      </c>
      <c r="C3506" s="94">
        <v>330603002</v>
      </c>
      <c r="D3506" s="94" t="s">
        <v>4786</v>
      </c>
      <c r="E3506" s="94"/>
      <c r="F3506" s="94"/>
      <c r="G3506" s="94"/>
      <c r="H3506" s="94"/>
      <c r="I3506" s="94"/>
      <c r="J3506" s="94"/>
      <c r="K3506" s="94"/>
      <c r="L3506" s="94"/>
      <c r="M3506" s="688" t="s">
        <v>272</v>
      </c>
      <c r="N3506" s="94"/>
      <c r="O3506" s="94"/>
    </row>
    <row r="3507" s="647" customFormat="1" ht="19" spans="1:15">
      <c r="A3507" s="686" t="s">
        <v>695</v>
      </c>
      <c r="B3507" s="686" t="s">
        <v>169</v>
      </c>
      <c r="C3507" s="94">
        <v>330603003</v>
      </c>
      <c r="D3507" s="94" t="s">
        <v>4787</v>
      </c>
      <c r="E3507" s="94"/>
      <c r="F3507" s="94"/>
      <c r="G3507" s="94"/>
      <c r="H3507" s="94"/>
      <c r="I3507" s="94"/>
      <c r="J3507" s="94"/>
      <c r="K3507" s="94"/>
      <c r="L3507" s="94"/>
      <c r="M3507" s="688" t="s">
        <v>697</v>
      </c>
      <c r="N3507" s="94"/>
      <c r="O3507" s="94"/>
    </row>
    <row r="3508" s="647" customFormat="1" spans="1:15">
      <c r="A3508" s="686" t="s">
        <v>270</v>
      </c>
      <c r="B3508" s="686" t="s">
        <v>169</v>
      </c>
      <c r="C3508" s="94">
        <v>330603004</v>
      </c>
      <c r="D3508" s="94" t="s">
        <v>4788</v>
      </c>
      <c r="E3508" s="94"/>
      <c r="F3508" s="94"/>
      <c r="G3508" s="94"/>
      <c r="H3508" s="94"/>
      <c r="I3508" s="94"/>
      <c r="J3508" s="94"/>
      <c r="K3508" s="94"/>
      <c r="L3508" s="94"/>
      <c r="M3508" s="688" t="s">
        <v>272</v>
      </c>
      <c r="N3508" s="94"/>
      <c r="O3508" s="94"/>
    </row>
    <row r="3509" s="647" customFormat="1" spans="1:15">
      <c r="A3509" s="686" t="s">
        <v>270</v>
      </c>
      <c r="B3509" s="686" t="s">
        <v>169</v>
      </c>
      <c r="C3509" s="94">
        <v>330603005</v>
      </c>
      <c r="D3509" s="94" t="s">
        <v>4789</v>
      </c>
      <c r="E3509" s="94"/>
      <c r="F3509" s="94"/>
      <c r="G3509" s="94"/>
      <c r="H3509" s="94"/>
      <c r="I3509" s="94"/>
      <c r="J3509" s="94"/>
      <c r="K3509" s="94"/>
      <c r="L3509" s="94"/>
      <c r="M3509" s="688" t="s">
        <v>272</v>
      </c>
      <c r="N3509" s="94"/>
      <c r="O3509" s="94"/>
    </row>
    <row r="3510" s="647" customFormat="1" spans="1:15">
      <c r="A3510" s="686" t="s">
        <v>695</v>
      </c>
      <c r="B3510" s="686" t="s">
        <v>169</v>
      </c>
      <c r="C3510" s="94">
        <v>330603006</v>
      </c>
      <c r="D3510" s="94" t="s">
        <v>4790</v>
      </c>
      <c r="E3510" s="94"/>
      <c r="F3510" s="94"/>
      <c r="G3510" s="94"/>
      <c r="H3510" s="94"/>
      <c r="I3510" s="94"/>
      <c r="J3510" s="94"/>
      <c r="K3510" s="94"/>
      <c r="L3510" s="94"/>
      <c r="M3510" s="688" t="s">
        <v>697</v>
      </c>
      <c r="N3510" s="94"/>
      <c r="O3510" s="94"/>
    </row>
    <row r="3511" s="647" customFormat="1" spans="1:15">
      <c r="A3511" s="686" t="s">
        <v>60</v>
      </c>
      <c r="B3511" s="686" t="s">
        <v>169</v>
      </c>
      <c r="C3511" s="94">
        <v>330603007</v>
      </c>
      <c r="D3511" s="94" t="s">
        <v>4791</v>
      </c>
      <c r="E3511" s="94"/>
      <c r="F3511" s="94"/>
      <c r="G3511" s="94" t="s">
        <v>161</v>
      </c>
      <c r="H3511" s="94">
        <v>2664</v>
      </c>
      <c r="I3511" s="94">
        <v>2264</v>
      </c>
      <c r="J3511" s="94"/>
      <c r="K3511" s="94"/>
      <c r="L3511" s="94"/>
      <c r="M3511" s="688"/>
      <c r="N3511" s="94" t="s">
        <v>162</v>
      </c>
      <c r="O3511" s="94"/>
    </row>
    <row r="3512" s="647" customFormat="1" spans="1:15">
      <c r="A3512" s="686" t="s">
        <v>60</v>
      </c>
      <c r="B3512" s="686"/>
      <c r="C3512" s="94">
        <v>330604</v>
      </c>
      <c r="D3512" s="94" t="s">
        <v>4792</v>
      </c>
      <c r="E3512" s="94"/>
      <c r="F3512" s="94" t="s">
        <v>2800</v>
      </c>
      <c r="G3512" s="94"/>
      <c r="H3512" s="94" t="s">
        <v>20</v>
      </c>
      <c r="I3512" s="94" t="s">
        <v>20</v>
      </c>
      <c r="J3512" s="94"/>
      <c r="K3512" s="94"/>
      <c r="L3512" s="94"/>
      <c r="M3512" s="688"/>
      <c r="N3512" s="94" t="s">
        <v>20</v>
      </c>
      <c r="O3512" s="94"/>
    </row>
    <row r="3513" s="647" customFormat="1" spans="1:15">
      <c r="A3513" s="686" t="s">
        <v>21</v>
      </c>
      <c r="B3513" s="686" t="s">
        <v>169</v>
      </c>
      <c r="C3513" s="94">
        <v>330604001</v>
      </c>
      <c r="D3513" s="94" t="s">
        <v>4793</v>
      </c>
      <c r="E3513" s="94" t="s">
        <v>20</v>
      </c>
      <c r="F3513" s="94"/>
      <c r="G3513" s="94" t="s">
        <v>2700</v>
      </c>
      <c r="H3513" s="94">
        <v>20</v>
      </c>
      <c r="I3513" s="94">
        <v>20</v>
      </c>
      <c r="J3513" s="94"/>
      <c r="K3513" s="94"/>
      <c r="L3513" s="94"/>
      <c r="M3513" s="688"/>
      <c r="N3513" s="94" t="s">
        <v>118</v>
      </c>
      <c r="O3513" s="94"/>
    </row>
    <row r="3514" s="647" customFormat="1" spans="1:15">
      <c r="A3514" s="686" t="s">
        <v>21</v>
      </c>
      <c r="B3514" s="686" t="s">
        <v>169</v>
      </c>
      <c r="C3514" s="94">
        <v>330604002</v>
      </c>
      <c r="D3514" s="94" t="s">
        <v>4794</v>
      </c>
      <c r="E3514" s="94" t="s">
        <v>4795</v>
      </c>
      <c r="F3514" s="94"/>
      <c r="G3514" s="94" t="s">
        <v>2700</v>
      </c>
      <c r="H3514" s="94">
        <v>38</v>
      </c>
      <c r="I3514" s="94">
        <v>38</v>
      </c>
      <c r="J3514" s="94"/>
      <c r="K3514" s="94"/>
      <c r="L3514" s="94"/>
      <c r="M3514" s="688"/>
      <c r="N3514" s="94" t="s">
        <v>162</v>
      </c>
      <c r="O3514" s="94"/>
    </row>
    <row r="3515" s="647" customFormat="1" spans="1:15">
      <c r="A3515" s="686" t="s">
        <v>21</v>
      </c>
      <c r="B3515" s="686" t="s">
        <v>169</v>
      </c>
      <c r="C3515" s="94">
        <v>330604003</v>
      </c>
      <c r="D3515" s="94" t="s">
        <v>4796</v>
      </c>
      <c r="E3515" s="94" t="s">
        <v>4795</v>
      </c>
      <c r="F3515" s="94"/>
      <c r="G3515" s="94" t="s">
        <v>2700</v>
      </c>
      <c r="H3515" s="94">
        <v>48</v>
      </c>
      <c r="I3515" s="94">
        <v>48</v>
      </c>
      <c r="J3515" s="94"/>
      <c r="K3515" s="94"/>
      <c r="L3515" s="94"/>
      <c r="M3515" s="688"/>
      <c r="N3515" s="94" t="s">
        <v>162</v>
      </c>
      <c r="O3515" s="94"/>
    </row>
    <row r="3516" s="647" customFormat="1" spans="1:15">
      <c r="A3516" s="686" t="s">
        <v>21</v>
      </c>
      <c r="B3516" s="686" t="s">
        <v>169</v>
      </c>
      <c r="C3516" s="94">
        <v>330604004</v>
      </c>
      <c r="D3516" s="94" t="s">
        <v>4797</v>
      </c>
      <c r="E3516" s="94" t="s">
        <v>4795</v>
      </c>
      <c r="F3516" s="94"/>
      <c r="G3516" s="94" t="s">
        <v>2700</v>
      </c>
      <c r="H3516" s="94">
        <v>71</v>
      </c>
      <c r="I3516" s="94">
        <v>71</v>
      </c>
      <c r="J3516" s="94"/>
      <c r="K3516" s="94"/>
      <c r="L3516" s="94"/>
      <c r="M3516" s="688"/>
      <c r="N3516" s="94" t="s">
        <v>162</v>
      </c>
      <c r="O3516" s="94"/>
    </row>
    <row r="3517" s="647" customFormat="1" ht="57" spans="1:15">
      <c r="A3517" s="686" t="s">
        <v>21</v>
      </c>
      <c r="B3517" s="686" t="s">
        <v>169</v>
      </c>
      <c r="C3517" s="94">
        <v>330604005</v>
      </c>
      <c r="D3517" s="94" t="s">
        <v>4798</v>
      </c>
      <c r="E3517" s="94" t="s">
        <v>4799</v>
      </c>
      <c r="F3517" s="94"/>
      <c r="G3517" s="94" t="s">
        <v>2700</v>
      </c>
      <c r="H3517" s="94">
        <v>159</v>
      </c>
      <c r="I3517" s="94">
        <v>152</v>
      </c>
      <c r="J3517" s="94"/>
      <c r="K3517" s="94"/>
      <c r="L3517" s="94"/>
      <c r="M3517" s="688"/>
      <c r="N3517" s="94" t="s">
        <v>162</v>
      </c>
      <c r="O3517" s="94"/>
    </row>
    <row r="3518" s="647" customFormat="1" ht="19" spans="1:15">
      <c r="A3518" s="686" t="s">
        <v>21</v>
      </c>
      <c r="B3518" s="686" t="s">
        <v>169</v>
      </c>
      <c r="C3518" s="94">
        <v>330604006</v>
      </c>
      <c r="D3518" s="94" t="s">
        <v>4800</v>
      </c>
      <c r="E3518" s="94" t="s">
        <v>4801</v>
      </c>
      <c r="F3518" s="94"/>
      <c r="G3518" s="94" t="s">
        <v>2700</v>
      </c>
      <c r="H3518" s="94">
        <v>303</v>
      </c>
      <c r="I3518" s="94">
        <v>288</v>
      </c>
      <c r="J3518" s="94"/>
      <c r="K3518" s="94"/>
      <c r="L3518" s="94"/>
      <c r="M3518" s="688"/>
      <c r="N3518" s="94" t="s">
        <v>162</v>
      </c>
      <c r="O3518" s="94"/>
    </row>
    <row r="3519" s="647" customFormat="1" ht="19" spans="1:15">
      <c r="A3519" s="686" t="s">
        <v>21</v>
      </c>
      <c r="B3519" s="686" t="s">
        <v>169</v>
      </c>
      <c r="C3519" s="94">
        <v>330604007</v>
      </c>
      <c r="D3519" s="94" t="s">
        <v>4802</v>
      </c>
      <c r="E3519" s="94" t="s">
        <v>4803</v>
      </c>
      <c r="F3519" s="94" t="s">
        <v>4804</v>
      </c>
      <c r="G3519" s="94" t="s">
        <v>2700</v>
      </c>
      <c r="H3519" s="94">
        <v>33</v>
      </c>
      <c r="I3519" s="94">
        <v>33</v>
      </c>
      <c r="J3519" s="94"/>
      <c r="K3519" s="94"/>
      <c r="L3519" s="94"/>
      <c r="M3519" s="688"/>
      <c r="N3519" s="94" t="s">
        <v>162</v>
      </c>
      <c r="O3519" s="94"/>
    </row>
    <row r="3520" s="647" customFormat="1" ht="19" spans="1:15">
      <c r="A3520" s="686" t="s">
        <v>21</v>
      </c>
      <c r="B3520" s="686" t="s">
        <v>169</v>
      </c>
      <c r="C3520" s="94">
        <v>330604008</v>
      </c>
      <c r="D3520" s="94" t="s">
        <v>4805</v>
      </c>
      <c r="E3520" s="94" t="s">
        <v>4806</v>
      </c>
      <c r="F3520" s="94" t="s">
        <v>4807</v>
      </c>
      <c r="G3520" s="94" t="s">
        <v>2700</v>
      </c>
      <c r="H3520" s="94">
        <v>157</v>
      </c>
      <c r="I3520" s="94">
        <v>149</v>
      </c>
      <c r="J3520" s="94"/>
      <c r="K3520" s="94"/>
      <c r="L3520" s="94"/>
      <c r="M3520" s="688"/>
      <c r="N3520" s="94" t="s">
        <v>128</v>
      </c>
      <c r="O3520" s="94"/>
    </row>
    <row r="3521" s="647" customFormat="1" ht="47.5" spans="1:15">
      <c r="A3521" s="686" t="s">
        <v>21</v>
      </c>
      <c r="B3521" s="686" t="s">
        <v>169</v>
      </c>
      <c r="C3521" s="94">
        <v>330604009</v>
      </c>
      <c r="D3521" s="94" t="s">
        <v>4808</v>
      </c>
      <c r="E3521" s="94" t="s">
        <v>4809</v>
      </c>
      <c r="F3521" s="94" t="s">
        <v>4807</v>
      </c>
      <c r="G3521" s="94" t="s">
        <v>2700</v>
      </c>
      <c r="H3521" s="94">
        <v>316</v>
      </c>
      <c r="I3521" s="94">
        <v>300</v>
      </c>
      <c r="J3521" s="94"/>
      <c r="K3521" s="94"/>
      <c r="L3521" s="94"/>
      <c r="M3521" s="688"/>
      <c r="N3521" s="94" t="s">
        <v>118</v>
      </c>
      <c r="O3521" s="94"/>
    </row>
    <row r="3522" s="647" customFormat="1" spans="1:15">
      <c r="A3522" s="686" t="s">
        <v>21</v>
      </c>
      <c r="B3522" s="686" t="s">
        <v>169</v>
      </c>
      <c r="C3522" s="94">
        <v>330604010</v>
      </c>
      <c r="D3522" s="94" t="s">
        <v>4810</v>
      </c>
      <c r="E3522" s="94" t="s">
        <v>20</v>
      </c>
      <c r="F3522" s="94"/>
      <c r="G3522" s="94" t="s">
        <v>2700</v>
      </c>
      <c r="H3522" s="94">
        <v>72</v>
      </c>
      <c r="I3522" s="94">
        <v>68</v>
      </c>
      <c r="J3522" s="94"/>
      <c r="K3522" s="94"/>
      <c r="L3522" s="94"/>
      <c r="M3522" s="688"/>
      <c r="N3522" s="94" t="s">
        <v>162</v>
      </c>
      <c r="O3522" s="94"/>
    </row>
    <row r="3523" s="647" customFormat="1" ht="28.5" spans="1:15">
      <c r="A3523" s="686" t="s">
        <v>21</v>
      </c>
      <c r="B3523" s="686" t="s">
        <v>169</v>
      </c>
      <c r="C3523" s="94">
        <v>330604011</v>
      </c>
      <c r="D3523" s="94" t="s">
        <v>4811</v>
      </c>
      <c r="E3523" s="94" t="s">
        <v>4812</v>
      </c>
      <c r="F3523" s="94" t="s">
        <v>4813</v>
      </c>
      <c r="G3523" s="94" t="s">
        <v>2700</v>
      </c>
      <c r="H3523" s="94">
        <v>142</v>
      </c>
      <c r="I3523" s="94">
        <v>135</v>
      </c>
      <c r="J3523" s="94"/>
      <c r="K3523" s="94"/>
      <c r="L3523" s="94"/>
      <c r="M3523" s="688"/>
      <c r="N3523" s="94" t="s">
        <v>162</v>
      </c>
      <c r="O3523" s="94"/>
    </row>
    <row r="3524" s="647" customFormat="1" ht="19" spans="1:15">
      <c r="A3524" s="686" t="s">
        <v>21</v>
      </c>
      <c r="B3524" s="686" t="s">
        <v>169</v>
      </c>
      <c r="C3524" s="94">
        <v>330604012</v>
      </c>
      <c r="D3524" s="94" t="s">
        <v>4814</v>
      </c>
      <c r="E3524" s="94" t="s">
        <v>4815</v>
      </c>
      <c r="F3524" s="94"/>
      <c r="G3524" s="94" t="s">
        <v>161</v>
      </c>
      <c r="H3524" s="94">
        <v>177</v>
      </c>
      <c r="I3524" s="94">
        <v>168</v>
      </c>
      <c r="J3524" s="94"/>
      <c r="K3524" s="94"/>
      <c r="L3524" s="94"/>
      <c r="M3524" s="688"/>
      <c r="N3524" s="94" t="s">
        <v>162</v>
      </c>
      <c r="O3524" s="94"/>
    </row>
    <row r="3525" s="647" customFormat="1" ht="19" spans="1:15">
      <c r="A3525" s="686" t="s">
        <v>21</v>
      </c>
      <c r="B3525" s="686" t="s">
        <v>169</v>
      </c>
      <c r="C3525" s="94">
        <v>330604013</v>
      </c>
      <c r="D3525" s="94" t="s">
        <v>4816</v>
      </c>
      <c r="E3525" s="94" t="s">
        <v>4817</v>
      </c>
      <c r="F3525" s="94" t="s">
        <v>4818</v>
      </c>
      <c r="G3525" s="94" t="s">
        <v>161</v>
      </c>
      <c r="H3525" s="94">
        <v>171</v>
      </c>
      <c r="I3525" s="94">
        <v>162</v>
      </c>
      <c r="J3525" s="94"/>
      <c r="K3525" s="94"/>
      <c r="L3525" s="94"/>
      <c r="M3525" s="688"/>
      <c r="N3525" s="94" t="s">
        <v>162</v>
      </c>
      <c r="O3525" s="94"/>
    </row>
    <row r="3526" s="647" customFormat="1" ht="19" spans="1:15">
      <c r="A3526" s="686" t="s">
        <v>21</v>
      </c>
      <c r="B3526" s="686" t="s">
        <v>169</v>
      </c>
      <c r="C3526" s="94">
        <v>330604014</v>
      </c>
      <c r="D3526" s="94" t="s">
        <v>4819</v>
      </c>
      <c r="E3526" s="94" t="s">
        <v>4820</v>
      </c>
      <c r="F3526" s="94" t="s">
        <v>4821</v>
      </c>
      <c r="G3526" s="94" t="s">
        <v>161</v>
      </c>
      <c r="H3526" s="94">
        <v>396</v>
      </c>
      <c r="I3526" s="94">
        <v>376</v>
      </c>
      <c r="J3526" s="94"/>
      <c r="K3526" s="94"/>
      <c r="L3526" s="94"/>
      <c r="M3526" s="688"/>
      <c r="N3526" s="94" t="s">
        <v>162</v>
      </c>
      <c r="O3526" s="94"/>
    </row>
    <row r="3527" s="647" customFormat="1" spans="1:15">
      <c r="A3527" s="686" t="s">
        <v>108</v>
      </c>
      <c r="B3527" s="686" t="s">
        <v>169</v>
      </c>
      <c r="C3527" s="94">
        <v>330604015</v>
      </c>
      <c r="D3527" s="94" t="s">
        <v>4822</v>
      </c>
      <c r="E3527" s="94" t="s">
        <v>4823</v>
      </c>
      <c r="F3527" s="94"/>
      <c r="G3527" s="94" t="s">
        <v>161</v>
      </c>
      <c r="H3527" s="94">
        <v>396</v>
      </c>
      <c r="I3527" s="94">
        <v>356</v>
      </c>
      <c r="J3527" s="94"/>
      <c r="K3527" s="94"/>
      <c r="L3527" s="94"/>
      <c r="M3527" s="688"/>
      <c r="N3527" s="94" t="s">
        <v>162</v>
      </c>
      <c r="O3527" s="94"/>
    </row>
    <row r="3528" s="647" customFormat="1" ht="28.5" spans="1:15">
      <c r="A3528" s="686" t="s">
        <v>21</v>
      </c>
      <c r="B3528" s="686" t="s">
        <v>169</v>
      </c>
      <c r="C3528" s="94">
        <v>330604016</v>
      </c>
      <c r="D3528" s="94" t="s">
        <v>4824</v>
      </c>
      <c r="E3528" s="94" t="s">
        <v>4825</v>
      </c>
      <c r="F3528" s="94" t="s">
        <v>4818</v>
      </c>
      <c r="G3528" s="94" t="s">
        <v>161</v>
      </c>
      <c r="H3528" s="94">
        <v>410</v>
      </c>
      <c r="I3528" s="94">
        <v>390</v>
      </c>
      <c r="J3528" s="94"/>
      <c r="K3528" s="94"/>
      <c r="L3528" s="94"/>
      <c r="M3528" s="688"/>
      <c r="N3528" s="94" t="s">
        <v>118</v>
      </c>
      <c r="O3528" s="94"/>
    </row>
    <row r="3529" s="647" customFormat="1" ht="28.5" spans="1:15">
      <c r="A3529" s="686" t="s">
        <v>21</v>
      </c>
      <c r="B3529" s="686" t="s">
        <v>169</v>
      </c>
      <c r="C3529" s="94">
        <v>330604017</v>
      </c>
      <c r="D3529" s="94" t="s">
        <v>4826</v>
      </c>
      <c r="E3529" s="94" t="s">
        <v>4827</v>
      </c>
      <c r="F3529" s="94" t="s">
        <v>4828</v>
      </c>
      <c r="G3529" s="94" t="s">
        <v>161</v>
      </c>
      <c r="H3529" s="94">
        <v>292</v>
      </c>
      <c r="I3529" s="94">
        <v>277</v>
      </c>
      <c r="J3529" s="94"/>
      <c r="K3529" s="94"/>
      <c r="L3529" s="94"/>
      <c r="M3529" s="688"/>
      <c r="N3529" s="94" t="s">
        <v>118</v>
      </c>
      <c r="O3529" s="94"/>
    </row>
    <row r="3530" s="647" customFormat="1" spans="1:15">
      <c r="A3530" s="686" t="s">
        <v>21</v>
      </c>
      <c r="B3530" s="686" t="s">
        <v>169</v>
      </c>
      <c r="C3530" s="94">
        <v>330604018</v>
      </c>
      <c r="D3530" s="94" t="s">
        <v>4829</v>
      </c>
      <c r="E3530" s="94" t="s">
        <v>4830</v>
      </c>
      <c r="F3530" s="94"/>
      <c r="G3530" s="94" t="s">
        <v>2700</v>
      </c>
      <c r="H3530" s="94">
        <v>81</v>
      </c>
      <c r="I3530" s="94">
        <v>77</v>
      </c>
      <c r="J3530" s="94"/>
      <c r="K3530" s="94"/>
      <c r="L3530" s="94"/>
      <c r="M3530" s="688"/>
      <c r="N3530" s="94" t="s">
        <v>162</v>
      </c>
      <c r="O3530" s="94"/>
    </row>
    <row r="3531" s="647" customFormat="1" ht="19" spans="1:15">
      <c r="A3531" s="686" t="s">
        <v>21</v>
      </c>
      <c r="B3531" s="686" t="s">
        <v>169</v>
      </c>
      <c r="C3531" s="94">
        <v>330604019</v>
      </c>
      <c r="D3531" s="94" t="s">
        <v>4831</v>
      </c>
      <c r="E3531" s="94" t="s">
        <v>4832</v>
      </c>
      <c r="F3531" s="94" t="s">
        <v>4807</v>
      </c>
      <c r="G3531" s="94" t="s">
        <v>161</v>
      </c>
      <c r="H3531" s="94">
        <v>314</v>
      </c>
      <c r="I3531" s="94">
        <v>298</v>
      </c>
      <c r="J3531" s="94"/>
      <c r="K3531" s="94"/>
      <c r="L3531" s="94"/>
      <c r="M3531" s="688"/>
      <c r="N3531" s="94" t="s">
        <v>162</v>
      </c>
      <c r="O3531" s="94"/>
    </row>
    <row r="3532" s="647" customFormat="1" spans="1:15">
      <c r="A3532" s="686" t="s">
        <v>21</v>
      </c>
      <c r="B3532" s="686" t="s">
        <v>169</v>
      </c>
      <c r="C3532" s="94">
        <v>330604020</v>
      </c>
      <c r="D3532" s="94" t="s">
        <v>4833</v>
      </c>
      <c r="E3532" s="94" t="s">
        <v>20</v>
      </c>
      <c r="F3532" s="94" t="s">
        <v>4834</v>
      </c>
      <c r="G3532" s="94" t="s">
        <v>161</v>
      </c>
      <c r="H3532" s="94">
        <v>595</v>
      </c>
      <c r="I3532" s="94">
        <v>566</v>
      </c>
      <c r="J3532" s="94"/>
      <c r="K3532" s="94"/>
      <c r="L3532" s="94"/>
      <c r="M3532" s="688"/>
      <c r="N3532" s="94" t="s">
        <v>162</v>
      </c>
      <c r="O3532" s="94"/>
    </row>
    <row r="3533" s="647" customFormat="1" spans="1:15">
      <c r="A3533" s="686" t="s">
        <v>21</v>
      </c>
      <c r="B3533" s="686" t="s">
        <v>169</v>
      </c>
      <c r="C3533" s="94">
        <v>330604021</v>
      </c>
      <c r="D3533" s="94" t="s">
        <v>4835</v>
      </c>
      <c r="E3533" s="94" t="s">
        <v>20</v>
      </c>
      <c r="F3533" s="94"/>
      <c r="G3533" s="94" t="s">
        <v>161</v>
      </c>
      <c r="H3533" s="94">
        <v>207</v>
      </c>
      <c r="I3533" s="94">
        <v>197</v>
      </c>
      <c r="J3533" s="94"/>
      <c r="K3533" s="94"/>
      <c r="L3533" s="94"/>
      <c r="M3533" s="688"/>
      <c r="N3533" s="94" t="s">
        <v>162</v>
      </c>
      <c r="O3533" s="94"/>
    </row>
    <row r="3534" s="647" customFormat="1" spans="1:15">
      <c r="A3534" s="686" t="s">
        <v>21</v>
      </c>
      <c r="B3534" s="686" t="s">
        <v>169</v>
      </c>
      <c r="C3534" s="94">
        <v>330604022</v>
      </c>
      <c r="D3534" s="94" t="s">
        <v>4836</v>
      </c>
      <c r="E3534" s="94" t="s">
        <v>4837</v>
      </c>
      <c r="F3534" s="94" t="s">
        <v>4838</v>
      </c>
      <c r="G3534" s="94" t="s">
        <v>2700</v>
      </c>
      <c r="H3534" s="94">
        <v>292</v>
      </c>
      <c r="I3534" s="94">
        <v>277</v>
      </c>
      <c r="J3534" s="94"/>
      <c r="K3534" s="94"/>
      <c r="L3534" s="94"/>
      <c r="M3534" s="688"/>
      <c r="N3534" s="94" t="s">
        <v>162</v>
      </c>
      <c r="O3534" s="94"/>
    </row>
    <row r="3535" s="647" customFormat="1" spans="1:15">
      <c r="A3535" s="686" t="s">
        <v>21</v>
      </c>
      <c r="B3535" s="686" t="s">
        <v>169</v>
      </c>
      <c r="C3535" s="94">
        <v>330604023</v>
      </c>
      <c r="D3535" s="94" t="s">
        <v>4839</v>
      </c>
      <c r="E3535" s="94" t="s">
        <v>20</v>
      </c>
      <c r="F3535" s="94" t="s">
        <v>4804</v>
      </c>
      <c r="G3535" s="94" t="s">
        <v>2700</v>
      </c>
      <c r="H3535" s="94">
        <v>137</v>
      </c>
      <c r="I3535" s="94">
        <v>137</v>
      </c>
      <c r="J3535" s="94"/>
      <c r="K3535" s="94"/>
      <c r="L3535" s="94"/>
      <c r="M3535" s="688"/>
      <c r="N3535" s="94" t="s">
        <v>162</v>
      </c>
      <c r="O3535" s="94"/>
    </row>
    <row r="3536" s="647" customFormat="1" spans="1:15">
      <c r="A3536" s="686" t="s">
        <v>21</v>
      </c>
      <c r="B3536" s="686" t="s">
        <v>169</v>
      </c>
      <c r="C3536" s="94">
        <v>330604024</v>
      </c>
      <c r="D3536" s="94" t="s">
        <v>4840</v>
      </c>
      <c r="E3536" s="94" t="s">
        <v>4841</v>
      </c>
      <c r="F3536" s="94"/>
      <c r="G3536" s="94" t="s">
        <v>161</v>
      </c>
      <c r="H3536" s="94">
        <v>750</v>
      </c>
      <c r="I3536" s="94">
        <v>712</v>
      </c>
      <c r="J3536" s="94"/>
      <c r="K3536" s="94"/>
      <c r="L3536" s="94"/>
      <c r="M3536" s="688"/>
      <c r="N3536" s="94" t="s">
        <v>162</v>
      </c>
      <c r="O3536" s="94"/>
    </row>
    <row r="3537" s="647" customFormat="1" ht="28.5" spans="1:15">
      <c r="A3537" s="686" t="s">
        <v>21</v>
      </c>
      <c r="B3537" s="686" t="s">
        <v>169</v>
      </c>
      <c r="C3537" s="94">
        <v>330604025</v>
      </c>
      <c r="D3537" s="94" t="s">
        <v>4842</v>
      </c>
      <c r="E3537" s="94" t="s">
        <v>20</v>
      </c>
      <c r="F3537" s="94" t="s">
        <v>4843</v>
      </c>
      <c r="G3537" s="94" t="s">
        <v>2700</v>
      </c>
      <c r="H3537" s="94">
        <v>314</v>
      </c>
      <c r="I3537" s="94">
        <v>298</v>
      </c>
      <c r="J3537" s="94"/>
      <c r="K3537" s="94"/>
      <c r="L3537" s="94"/>
      <c r="M3537" s="688"/>
      <c r="N3537" s="94" t="s">
        <v>118</v>
      </c>
      <c r="O3537" s="94"/>
    </row>
    <row r="3538" s="647" customFormat="1" ht="28.5" spans="1:15">
      <c r="A3538" s="686" t="s">
        <v>21</v>
      </c>
      <c r="B3538" s="686" t="s">
        <v>169</v>
      </c>
      <c r="C3538" s="94">
        <v>330604026</v>
      </c>
      <c r="D3538" s="94" t="s">
        <v>4844</v>
      </c>
      <c r="E3538" s="94" t="s">
        <v>4845</v>
      </c>
      <c r="F3538" s="94" t="s">
        <v>4838</v>
      </c>
      <c r="G3538" s="94" t="s">
        <v>2700</v>
      </c>
      <c r="H3538" s="94">
        <v>262</v>
      </c>
      <c r="I3538" s="94">
        <v>249</v>
      </c>
      <c r="J3538" s="94"/>
      <c r="K3538" s="94"/>
      <c r="L3538" s="94"/>
      <c r="M3538" s="688"/>
      <c r="N3538" s="94" t="s">
        <v>162</v>
      </c>
      <c r="O3538" s="94"/>
    </row>
    <row r="3539" s="647" customFormat="1" spans="1:15">
      <c r="A3539" s="686" t="s">
        <v>21</v>
      </c>
      <c r="B3539" s="686" t="s">
        <v>169</v>
      </c>
      <c r="C3539" s="94">
        <v>330604027</v>
      </c>
      <c r="D3539" s="94" t="s">
        <v>4846</v>
      </c>
      <c r="E3539" s="94" t="s">
        <v>20</v>
      </c>
      <c r="F3539" s="94"/>
      <c r="G3539" s="94" t="s">
        <v>2700</v>
      </c>
      <c r="H3539" s="94">
        <v>182</v>
      </c>
      <c r="I3539" s="94">
        <v>182</v>
      </c>
      <c r="J3539" s="94"/>
      <c r="K3539" s="94"/>
      <c r="L3539" s="94"/>
      <c r="M3539" s="688"/>
      <c r="N3539" s="94" t="s">
        <v>162</v>
      </c>
      <c r="O3539" s="94"/>
    </row>
    <row r="3540" s="647" customFormat="1" ht="28.5" spans="1:15">
      <c r="A3540" s="686" t="s">
        <v>60</v>
      </c>
      <c r="B3540" s="686" t="s">
        <v>169</v>
      </c>
      <c r="C3540" s="94">
        <v>330604028</v>
      </c>
      <c r="D3540" s="94" t="s">
        <v>4847</v>
      </c>
      <c r="E3540" s="94" t="s">
        <v>4848</v>
      </c>
      <c r="F3540" s="94"/>
      <c r="G3540" s="94" t="s">
        <v>161</v>
      </c>
      <c r="H3540" s="94">
        <v>149</v>
      </c>
      <c r="I3540" s="94">
        <v>142</v>
      </c>
      <c r="J3540" s="94"/>
      <c r="K3540" s="94"/>
      <c r="L3540" s="94"/>
      <c r="M3540" s="688"/>
      <c r="N3540" s="94" t="s">
        <v>128</v>
      </c>
      <c r="O3540" s="94"/>
    </row>
    <row r="3541" s="647" customFormat="1" ht="38" spans="1:15">
      <c r="A3541" s="686" t="s">
        <v>4849</v>
      </c>
      <c r="B3541" s="686" t="s">
        <v>169</v>
      </c>
      <c r="C3541" s="94">
        <v>3306040280</v>
      </c>
      <c r="D3541" s="94" t="s">
        <v>4850</v>
      </c>
      <c r="E3541" s="94"/>
      <c r="F3541" s="94"/>
      <c r="G3541" s="94"/>
      <c r="H3541" s="94"/>
      <c r="I3541" s="94"/>
      <c r="J3541" s="94"/>
      <c r="K3541" s="94"/>
      <c r="L3541" s="94"/>
      <c r="M3541" s="688" t="s">
        <v>4851</v>
      </c>
      <c r="N3541" s="94"/>
      <c r="O3541" s="94"/>
    </row>
    <row r="3542" s="647" customFormat="1" ht="19" spans="1:15">
      <c r="A3542" s="686" t="s">
        <v>21</v>
      </c>
      <c r="B3542" s="686" t="s">
        <v>169</v>
      </c>
      <c r="C3542" s="94">
        <v>330604029</v>
      </c>
      <c r="D3542" s="94" t="s">
        <v>4852</v>
      </c>
      <c r="E3542" s="94" t="s">
        <v>4853</v>
      </c>
      <c r="F3542" s="94" t="s">
        <v>4854</v>
      </c>
      <c r="G3542" s="94" t="s">
        <v>2700</v>
      </c>
      <c r="H3542" s="94">
        <v>131</v>
      </c>
      <c r="I3542" s="94">
        <v>131</v>
      </c>
      <c r="J3542" s="94"/>
      <c r="K3542" s="94"/>
      <c r="L3542" s="94"/>
      <c r="M3542" s="688" t="s">
        <v>4855</v>
      </c>
      <c r="N3542" s="94" t="s">
        <v>162</v>
      </c>
      <c r="O3542" s="94"/>
    </row>
    <row r="3543" s="647" customFormat="1" spans="1:15">
      <c r="A3543" s="686" t="s">
        <v>60</v>
      </c>
      <c r="B3543" s="686" t="s">
        <v>169</v>
      </c>
      <c r="C3543" s="94">
        <v>330604030</v>
      </c>
      <c r="D3543" s="94" t="s">
        <v>4856</v>
      </c>
      <c r="E3543" s="94"/>
      <c r="F3543" s="94" t="s">
        <v>4857</v>
      </c>
      <c r="G3543" s="94" t="s">
        <v>4858</v>
      </c>
      <c r="H3543" s="94">
        <v>131</v>
      </c>
      <c r="I3543" s="94">
        <v>131</v>
      </c>
      <c r="J3543" s="94"/>
      <c r="K3543" s="94"/>
      <c r="L3543" s="94"/>
      <c r="M3543" s="688"/>
      <c r="N3543" s="94" t="s">
        <v>162</v>
      </c>
      <c r="O3543" s="94"/>
    </row>
    <row r="3544" s="647" customFormat="1" spans="1:15">
      <c r="A3544" s="686" t="s">
        <v>21</v>
      </c>
      <c r="B3544" s="686" t="s">
        <v>169</v>
      </c>
      <c r="C3544" s="94">
        <v>330604031</v>
      </c>
      <c r="D3544" s="94" t="s">
        <v>4859</v>
      </c>
      <c r="E3544" s="94" t="s">
        <v>4860</v>
      </c>
      <c r="F3544" s="94" t="s">
        <v>4861</v>
      </c>
      <c r="G3544" s="94" t="s">
        <v>2700</v>
      </c>
      <c r="H3544" s="94">
        <v>66</v>
      </c>
      <c r="I3544" s="94">
        <v>66</v>
      </c>
      <c r="J3544" s="94"/>
      <c r="K3544" s="94"/>
      <c r="L3544" s="94"/>
      <c r="M3544" s="688"/>
      <c r="N3544" s="94" t="s">
        <v>162</v>
      </c>
      <c r="O3544" s="94"/>
    </row>
    <row r="3545" s="647" customFormat="1" ht="19" spans="1:15">
      <c r="A3545" s="686" t="s">
        <v>60</v>
      </c>
      <c r="B3545" s="686" t="s">
        <v>169</v>
      </c>
      <c r="C3545" s="94">
        <v>330604032</v>
      </c>
      <c r="D3545" s="94" t="s">
        <v>4862</v>
      </c>
      <c r="E3545" s="94" t="s">
        <v>4863</v>
      </c>
      <c r="F3545" s="94"/>
      <c r="G3545" s="94" t="s">
        <v>2708</v>
      </c>
      <c r="H3545" s="94">
        <v>260</v>
      </c>
      <c r="I3545" s="94">
        <v>247</v>
      </c>
      <c r="J3545" s="94"/>
      <c r="K3545" s="94"/>
      <c r="L3545" s="94"/>
      <c r="M3545" s="688"/>
      <c r="N3545" s="94" t="s">
        <v>128</v>
      </c>
      <c r="O3545" s="94"/>
    </row>
    <row r="3546" s="647" customFormat="1" ht="19" spans="1:15">
      <c r="A3546" s="686" t="s">
        <v>21</v>
      </c>
      <c r="B3546" s="686" t="s">
        <v>169</v>
      </c>
      <c r="C3546" s="94">
        <v>330604033</v>
      </c>
      <c r="D3546" s="94" t="s">
        <v>4864</v>
      </c>
      <c r="E3546" s="94" t="s">
        <v>4865</v>
      </c>
      <c r="F3546" s="94"/>
      <c r="G3546" s="94" t="s">
        <v>2700</v>
      </c>
      <c r="H3546" s="94">
        <v>165</v>
      </c>
      <c r="I3546" s="94">
        <v>165</v>
      </c>
      <c r="J3546" s="94"/>
      <c r="K3546" s="94"/>
      <c r="L3546" s="94"/>
      <c r="M3546" s="688"/>
      <c r="N3546" s="94" t="s">
        <v>162</v>
      </c>
      <c r="O3546" s="94"/>
    </row>
    <row r="3547" s="647" customFormat="1" ht="19" spans="1:15">
      <c r="A3547" s="686" t="s">
        <v>21</v>
      </c>
      <c r="B3547" s="686" t="s">
        <v>169</v>
      </c>
      <c r="C3547" s="94">
        <v>330604034</v>
      </c>
      <c r="D3547" s="94" t="s">
        <v>4866</v>
      </c>
      <c r="E3547" s="94" t="s">
        <v>4867</v>
      </c>
      <c r="F3547" s="94"/>
      <c r="G3547" s="94" t="s">
        <v>2700</v>
      </c>
      <c r="H3547" s="94">
        <v>182</v>
      </c>
      <c r="I3547" s="94">
        <v>182</v>
      </c>
      <c r="J3547" s="94"/>
      <c r="K3547" s="94"/>
      <c r="L3547" s="94"/>
      <c r="M3547" s="688"/>
      <c r="N3547" s="94" t="s">
        <v>162</v>
      </c>
      <c r="O3547" s="94"/>
    </row>
    <row r="3548" s="647" customFormat="1" ht="19" spans="1:15">
      <c r="A3548" s="686" t="s">
        <v>60</v>
      </c>
      <c r="B3548" s="686" t="s">
        <v>169</v>
      </c>
      <c r="C3548" s="94">
        <v>330604035</v>
      </c>
      <c r="D3548" s="94" t="s">
        <v>4868</v>
      </c>
      <c r="E3548" s="94" t="s">
        <v>4869</v>
      </c>
      <c r="F3548" s="94" t="s">
        <v>4870</v>
      </c>
      <c r="G3548" s="94" t="s">
        <v>161</v>
      </c>
      <c r="H3548" s="94">
        <v>260</v>
      </c>
      <c r="I3548" s="94">
        <v>260</v>
      </c>
      <c r="J3548" s="94"/>
      <c r="K3548" s="94"/>
      <c r="L3548" s="94"/>
      <c r="M3548" s="688"/>
      <c r="N3548" s="94" t="s">
        <v>162</v>
      </c>
      <c r="O3548" s="94"/>
    </row>
    <row r="3549" s="647" customFormat="1" ht="28.5" spans="1:15">
      <c r="A3549" s="686" t="s">
        <v>21</v>
      </c>
      <c r="B3549" s="686" t="s">
        <v>169</v>
      </c>
      <c r="C3549" s="94">
        <v>330604036</v>
      </c>
      <c r="D3549" s="94" t="s">
        <v>4871</v>
      </c>
      <c r="E3549" s="94" t="s">
        <v>4872</v>
      </c>
      <c r="F3549" s="94" t="s">
        <v>4873</v>
      </c>
      <c r="G3549" s="94" t="s">
        <v>2700</v>
      </c>
      <c r="H3549" s="94">
        <v>208</v>
      </c>
      <c r="I3549" s="94">
        <v>208</v>
      </c>
      <c r="J3549" s="94"/>
      <c r="K3549" s="94"/>
      <c r="L3549" s="94"/>
      <c r="M3549" s="688"/>
      <c r="N3549" s="94" t="s">
        <v>128</v>
      </c>
      <c r="O3549" s="94"/>
    </row>
    <row r="3550" s="647" customFormat="1" ht="38" spans="1:15">
      <c r="A3550" s="686" t="s">
        <v>21</v>
      </c>
      <c r="B3550" s="686" t="s">
        <v>169</v>
      </c>
      <c r="C3550" s="94">
        <v>330604037</v>
      </c>
      <c r="D3550" s="94" t="s">
        <v>4874</v>
      </c>
      <c r="E3550" s="94" t="s">
        <v>4875</v>
      </c>
      <c r="F3550" s="94"/>
      <c r="G3550" s="94" t="s">
        <v>2700</v>
      </c>
      <c r="H3550" s="94">
        <v>190</v>
      </c>
      <c r="I3550" s="94">
        <v>190</v>
      </c>
      <c r="J3550" s="94"/>
      <c r="K3550" s="94"/>
      <c r="L3550" s="94"/>
      <c r="M3550" s="688"/>
      <c r="N3550" s="94" t="s">
        <v>162</v>
      </c>
      <c r="O3550" s="94"/>
    </row>
    <row r="3551" s="647" customFormat="1" ht="28.5" spans="1:15">
      <c r="A3551" s="686" t="s">
        <v>21</v>
      </c>
      <c r="B3551" s="686" t="s">
        <v>169</v>
      </c>
      <c r="C3551" s="94">
        <v>330604038</v>
      </c>
      <c r="D3551" s="94" t="s">
        <v>4876</v>
      </c>
      <c r="E3551" s="94" t="s">
        <v>4877</v>
      </c>
      <c r="F3551" s="94"/>
      <c r="G3551" s="94" t="s">
        <v>2700</v>
      </c>
      <c r="H3551" s="94">
        <v>105</v>
      </c>
      <c r="I3551" s="94">
        <v>100</v>
      </c>
      <c r="J3551" s="94"/>
      <c r="K3551" s="94"/>
      <c r="L3551" s="94"/>
      <c r="M3551" s="688"/>
      <c r="N3551" s="94" t="s">
        <v>162</v>
      </c>
      <c r="O3551" s="94"/>
    </row>
    <row r="3552" s="647" customFormat="1" ht="47.5" spans="1:15">
      <c r="A3552" s="686" t="s">
        <v>21</v>
      </c>
      <c r="B3552" s="686" t="s">
        <v>169</v>
      </c>
      <c r="C3552" s="94">
        <v>330604039</v>
      </c>
      <c r="D3552" s="94" t="s">
        <v>4878</v>
      </c>
      <c r="E3552" s="94" t="s">
        <v>4879</v>
      </c>
      <c r="F3552" s="94"/>
      <c r="G3552" s="94" t="s">
        <v>2700</v>
      </c>
      <c r="H3552" s="94">
        <v>117</v>
      </c>
      <c r="I3552" s="94">
        <v>111</v>
      </c>
      <c r="J3552" s="94"/>
      <c r="K3552" s="94"/>
      <c r="L3552" s="94"/>
      <c r="M3552" s="688"/>
      <c r="N3552" s="94" t="s">
        <v>162</v>
      </c>
      <c r="O3552" s="94"/>
    </row>
    <row r="3553" s="647" customFormat="1" ht="38" spans="1:15">
      <c r="A3553" s="686" t="s">
        <v>21</v>
      </c>
      <c r="B3553" s="686" t="s">
        <v>169</v>
      </c>
      <c r="C3553" s="94">
        <v>330604040</v>
      </c>
      <c r="D3553" s="94" t="s">
        <v>4880</v>
      </c>
      <c r="E3553" s="94" t="s">
        <v>4881</v>
      </c>
      <c r="F3553" s="94" t="s">
        <v>4882</v>
      </c>
      <c r="G3553" s="94" t="s">
        <v>2700</v>
      </c>
      <c r="H3553" s="94">
        <v>234</v>
      </c>
      <c r="I3553" s="94">
        <v>234</v>
      </c>
      <c r="J3553" s="94"/>
      <c r="K3553" s="94"/>
      <c r="L3553" s="94"/>
      <c r="M3553" s="688"/>
      <c r="N3553" s="94" t="s">
        <v>128</v>
      </c>
      <c r="O3553" s="94"/>
    </row>
    <row r="3554" s="647" customFormat="1" ht="28.5" spans="1:15">
      <c r="A3554" s="686" t="s">
        <v>21</v>
      </c>
      <c r="B3554" s="686" t="s">
        <v>169</v>
      </c>
      <c r="C3554" s="94">
        <v>330604041</v>
      </c>
      <c r="D3554" s="94" t="s">
        <v>4883</v>
      </c>
      <c r="E3554" s="94" t="s">
        <v>4884</v>
      </c>
      <c r="F3554" s="94" t="s">
        <v>2871</v>
      </c>
      <c r="G3554" s="94" t="s">
        <v>2700</v>
      </c>
      <c r="H3554" s="94">
        <v>208</v>
      </c>
      <c r="I3554" s="94">
        <v>198</v>
      </c>
      <c r="J3554" s="94"/>
      <c r="K3554" s="94"/>
      <c r="L3554" s="94"/>
      <c r="M3554" s="688"/>
      <c r="N3554" s="94" t="s">
        <v>128</v>
      </c>
      <c r="O3554" s="94"/>
    </row>
    <row r="3555" s="647" customFormat="1" ht="85.5" spans="1:15">
      <c r="A3555" s="686" t="s">
        <v>21</v>
      </c>
      <c r="B3555" s="686" t="s">
        <v>169</v>
      </c>
      <c r="C3555" s="94">
        <v>330604042</v>
      </c>
      <c r="D3555" s="94" t="s">
        <v>4885</v>
      </c>
      <c r="E3555" s="94" t="s">
        <v>4886</v>
      </c>
      <c r="F3555" s="94"/>
      <c r="G3555" s="94" t="s">
        <v>2700</v>
      </c>
      <c r="H3555" s="94">
        <v>251</v>
      </c>
      <c r="I3555" s="94">
        <v>251</v>
      </c>
      <c r="J3555" s="94"/>
      <c r="K3555" s="94"/>
      <c r="L3555" s="94"/>
      <c r="M3555" s="688"/>
      <c r="N3555" s="94" t="s">
        <v>128</v>
      </c>
      <c r="O3555" s="94"/>
    </row>
    <row r="3556" s="647" customFormat="1" spans="1:15">
      <c r="A3556" s="686" t="s">
        <v>21</v>
      </c>
      <c r="B3556" s="686" t="s">
        <v>169</v>
      </c>
      <c r="C3556" s="94">
        <v>330604043</v>
      </c>
      <c r="D3556" s="94" t="s">
        <v>4887</v>
      </c>
      <c r="E3556" s="94" t="s">
        <v>4888</v>
      </c>
      <c r="F3556" s="94" t="s">
        <v>4889</v>
      </c>
      <c r="G3556" s="94" t="s">
        <v>2700</v>
      </c>
      <c r="H3556" s="94">
        <v>116</v>
      </c>
      <c r="I3556" s="94">
        <v>116</v>
      </c>
      <c r="J3556" s="94"/>
      <c r="K3556" s="94"/>
      <c r="L3556" s="94"/>
      <c r="M3556" s="688"/>
      <c r="N3556" s="94" t="s">
        <v>162</v>
      </c>
      <c r="O3556" s="94"/>
    </row>
    <row r="3557" s="647" customFormat="1" spans="1:15">
      <c r="A3557" s="797" t="s">
        <v>3074</v>
      </c>
      <c r="B3557" s="686" t="s">
        <v>169</v>
      </c>
      <c r="C3557" s="94">
        <v>330604044</v>
      </c>
      <c r="D3557" s="94" t="s">
        <v>4890</v>
      </c>
      <c r="E3557" s="94"/>
      <c r="F3557" s="94"/>
      <c r="G3557" s="94" t="s">
        <v>161</v>
      </c>
      <c r="H3557" s="94">
        <v>750</v>
      </c>
      <c r="I3557" s="94">
        <v>675</v>
      </c>
      <c r="J3557" s="94"/>
      <c r="K3557" s="94"/>
      <c r="L3557" s="94"/>
      <c r="M3557" s="688"/>
      <c r="N3557" s="94" t="s">
        <v>118</v>
      </c>
      <c r="O3557" s="94"/>
    </row>
    <row r="3558" s="647" customFormat="1" ht="19" spans="1:15">
      <c r="A3558" s="797" t="s">
        <v>3074</v>
      </c>
      <c r="B3558" s="686" t="s">
        <v>169</v>
      </c>
      <c r="C3558" s="94">
        <v>330604045</v>
      </c>
      <c r="D3558" s="94" t="s">
        <v>4891</v>
      </c>
      <c r="E3558" s="94" t="s">
        <v>4892</v>
      </c>
      <c r="F3558" s="94" t="s">
        <v>4893</v>
      </c>
      <c r="G3558" s="94" t="s">
        <v>161</v>
      </c>
      <c r="H3558" s="94">
        <v>1300</v>
      </c>
      <c r="I3558" s="94">
        <v>1105</v>
      </c>
      <c r="J3558" s="94"/>
      <c r="K3558" s="94"/>
      <c r="L3558" s="94"/>
      <c r="M3558" s="688"/>
      <c r="N3558" s="94" t="s">
        <v>118</v>
      </c>
      <c r="O3558" s="94"/>
    </row>
    <row r="3559" s="647" customFormat="1" spans="1:15">
      <c r="A3559" s="686" t="s">
        <v>23</v>
      </c>
      <c r="B3559" s="686"/>
      <c r="C3559" s="94">
        <v>330605</v>
      </c>
      <c r="D3559" s="94" t="s">
        <v>4894</v>
      </c>
      <c r="E3559" s="94" t="s">
        <v>136</v>
      </c>
      <c r="F3559" s="94" t="s">
        <v>4895</v>
      </c>
      <c r="G3559" s="94"/>
      <c r="H3559" s="94" t="s">
        <v>20</v>
      </c>
      <c r="I3559" s="94" t="s">
        <v>20</v>
      </c>
      <c r="J3559" s="94"/>
      <c r="K3559" s="94"/>
      <c r="L3559" s="94"/>
      <c r="M3559" s="688"/>
      <c r="N3559" s="94" t="s">
        <v>20</v>
      </c>
      <c r="O3559" s="94"/>
    </row>
    <row r="3560" s="647" customFormat="1" ht="19" spans="1:15">
      <c r="A3560" s="686" t="s">
        <v>695</v>
      </c>
      <c r="B3560" s="686" t="s">
        <v>169</v>
      </c>
      <c r="C3560" s="94">
        <v>330605001</v>
      </c>
      <c r="D3560" s="94" t="s">
        <v>4896</v>
      </c>
      <c r="E3560" s="94"/>
      <c r="F3560" s="94"/>
      <c r="G3560" s="94"/>
      <c r="H3560" s="94"/>
      <c r="I3560" s="94"/>
      <c r="J3560" s="94"/>
      <c r="K3560" s="94"/>
      <c r="L3560" s="94"/>
      <c r="M3560" s="688" t="s">
        <v>697</v>
      </c>
      <c r="N3560" s="94"/>
      <c r="O3560" s="94"/>
    </row>
    <row r="3561" s="647" customFormat="1" ht="19" spans="1:15">
      <c r="A3561" s="686" t="s">
        <v>695</v>
      </c>
      <c r="B3561" s="686" t="s">
        <v>169</v>
      </c>
      <c r="C3561" s="94">
        <v>330605002</v>
      </c>
      <c r="D3561" s="94" t="s">
        <v>4897</v>
      </c>
      <c r="E3561" s="94"/>
      <c r="F3561" s="94"/>
      <c r="G3561" s="94"/>
      <c r="H3561" s="94"/>
      <c r="I3561" s="94"/>
      <c r="J3561" s="94"/>
      <c r="K3561" s="94"/>
      <c r="L3561" s="94"/>
      <c r="M3561" s="688" t="s">
        <v>697</v>
      </c>
      <c r="N3561" s="94"/>
      <c r="O3561" s="94"/>
    </row>
    <row r="3562" s="647" customFormat="1" spans="1:15">
      <c r="A3562" s="704" t="s">
        <v>51</v>
      </c>
      <c r="B3562" s="686" t="s">
        <v>169</v>
      </c>
      <c r="C3562" s="94">
        <v>330605003</v>
      </c>
      <c r="D3562" s="94" t="s">
        <v>4898</v>
      </c>
      <c r="E3562" s="94"/>
      <c r="F3562" s="94"/>
      <c r="G3562" s="94"/>
      <c r="H3562" s="94"/>
      <c r="I3562" s="94"/>
      <c r="J3562" s="94"/>
      <c r="K3562" s="94"/>
      <c r="L3562" s="94"/>
      <c r="M3562" s="688" t="s">
        <v>106</v>
      </c>
      <c r="N3562" s="94"/>
      <c r="O3562" s="94"/>
    </row>
    <row r="3563" s="647" customFormat="1" ht="19" spans="1:15">
      <c r="A3563" s="686" t="s">
        <v>21</v>
      </c>
      <c r="B3563" s="686" t="s">
        <v>169</v>
      </c>
      <c r="C3563" s="94">
        <v>330605004</v>
      </c>
      <c r="D3563" s="94" t="s">
        <v>4899</v>
      </c>
      <c r="E3563" s="94" t="s">
        <v>4900</v>
      </c>
      <c r="F3563" s="94"/>
      <c r="G3563" s="94" t="s">
        <v>161</v>
      </c>
      <c r="H3563" s="94">
        <v>1058</v>
      </c>
      <c r="I3563" s="94">
        <v>1005</v>
      </c>
      <c r="J3563" s="94"/>
      <c r="K3563" s="94"/>
      <c r="L3563" s="94"/>
      <c r="M3563" s="688"/>
      <c r="N3563" s="94" t="s">
        <v>162</v>
      </c>
      <c r="O3563" s="94"/>
    </row>
    <row r="3564" s="647" customFormat="1" ht="19" spans="1:15">
      <c r="A3564" s="686" t="s">
        <v>21</v>
      </c>
      <c r="B3564" s="686" t="s">
        <v>169</v>
      </c>
      <c r="C3564" s="94">
        <v>330605005</v>
      </c>
      <c r="D3564" s="94" t="s">
        <v>4901</v>
      </c>
      <c r="E3564" s="94" t="s">
        <v>4902</v>
      </c>
      <c r="F3564" s="94" t="s">
        <v>2794</v>
      </c>
      <c r="G3564" s="94" t="s">
        <v>161</v>
      </c>
      <c r="H3564" s="94">
        <v>1178</v>
      </c>
      <c r="I3564" s="94">
        <v>1060</v>
      </c>
      <c r="J3564" s="94"/>
      <c r="K3564" s="94"/>
      <c r="L3564" s="94"/>
      <c r="M3564" s="688"/>
      <c r="N3564" s="94" t="s">
        <v>162</v>
      </c>
      <c r="O3564" s="94"/>
    </row>
    <row r="3565" s="647" customFormat="1" ht="19" spans="1:15">
      <c r="A3565" s="686" t="s">
        <v>21</v>
      </c>
      <c r="B3565" s="686" t="s">
        <v>169</v>
      </c>
      <c r="C3565" s="94">
        <v>330605006</v>
      </c>
      <c r="D3565" s="94" t="s">
        <v>4903</v>
      </c>
      <c r="E3565" s="94" t="s">
        <v>4904</v>
      </c>
      <c r="F3565" s="94" t="s">
        <v>4905</v>
      </c>
      <c r="G3565" s="94" t="s">
        <v>161</v>
      </c>
      <c r="H3565" s="94">
        <v>1434</v>
      </c>
      <c r="I3565" s="94">
        <v>1291</v>
      </c>
      <c r="J3565" s="94"/>
      <c r="K3565" s="94"/>
      <c r="L3565" s="94"/>
      <c r="M3565" s="688"/>
      <c r="N3565" s="94" t="s">
        <v>162</v>
      </c>
      <c r="O3565" s="94"/>
    </row>
    <row r="3566" s="647" customFormat="1" ht="28.5" spans="1:15">
      <c r="A3566" s="686" t="s">
        <v>21</v>
      </c>
      <c r="B3566" s="686" t="s">
        <v>169</v>
      </c>
      <c r="C3566" s="94">
        <v>330605007</v>
      </c>
      <c r="D3566" s="94" t="s">
        <v>4906</v>
      </c>
      <c r="E3566" s="94" t="s">
        <v>4907</v>
      </c>
      <c r="F3566" s="94" t="s">
        <v>4905</v>
      </c>
      <c r="G3566" s="94" t="s">
        <v>161</v>
      </c>
      <c r="H3566" s="94">
        <v>1800</v>
      </c>
      <c r="I3566" s="94">
        <v>1620</v>
      </c>
      <c r="J3566" s="94"/>
      <c r="K3566" s="94"/>
      <c r="L3566" s="94"/>
      <c r="M3566" s="688"/>
      <c r="N3566" s="94" t="s">
        <v>162</v>
      </c>
      <c r="O3566" s="94"/>
    </row>
    <row r="3567" s="647" customFormat="1" ht="19" spans="1:15">
      <c r="A3567" s="686" t="s">
        <v>21</v>
      </c>
      <c r="B3567" s="686" t="s">
        <v>169</v>
      </c>
      <c r="C3567" s="94">
        <v>330605008</v>
      </c>
      <c r="D3567" s="94" t="s">
        <v>4908</v>
      </c>
      <c r="E3567" s="94" t="s">
        <v>4909</v>
      </c>
      <c r="F3567" s="94" t="s">
        <v>4910</v>
      </c>
      <c r="G3567" s="94" t="s">
        <v>161</v>
      </c>
      <c r="H3567" s="94">
        <v>1450</v>
      </c>
      <c r="I3567" s="94">
        <v>1305</v>
      </c>
      <c r="J3567" s="94"/>
      <c r="K3567" s="94"/>
      <c r="L3567" s="94"/>
      <c r="M3567" s="688"/>
      <c r="N3567" s="94" t="s">
        <v>162</v>
      </c>
      <c r="O3567" s="94"/>
    </row>
    <row r="3568" s="647" customFormat="1" ht="19" spans="1:15">
      <c r="A3568" s="686" t="s">
        <v>108</v>
      </c>
      <c r="B3568" s="686" t="s">
        <v>169</v>
      </c>
      <c r="C3568" s="94">
        <v>330605009</v>
      </c>
      <c r="D3568" s="94" t="s">
        <v>4911</v>
      </c>
      <c r="E3568" s="94" t="s">
        <v>4912</v>
      </c>
      <c r="F3568" s="94" t="s">
        <v>4913</v>
      </c>
      <c r="G3568" s="94" t="s">
        <v>161</v>
      </c>
      <c r="H3568" s="94">
        <v>1128</v>
      </c>
      <c r="I3568" s="94">
        <v>1015</v>
      </c>
      <c r="J3568" s="94"/>
      <c r="K3568" s="94"/>
      <c r="L3568" s="94"/>
      <c r="M3568" s="688"/>
      <c r="N3568" s="94" t="s">
        <v>162</v>
      </c>
      <c r="O3568" s="94"/>
    </row>
    <row r="3569" s="647" customFormat="1" ht="28.5" spans="1:15">
      <c r="A3569" s="686" t="s">
        <v>21</v>
      </c>
      <c r="B3569" s="686" t="s">
        <v>169</v>
      </c>
      <c r="C3569" s="94">
        <v>330605010</v>
      </c>
      <c r="D3569" s="94" t="s">
        <v>4914</v>
      </c>
      <c r="E3569" s="94" t="s">
        <v>4915</v>
      </c>
      <c r="F3569" s="94" t="s">
        <v>4913</v>
      </c>
      <c r="G3569" s="94" t="s">
        <v>161</v>
      </c>
      <c r="H3569" s="94">
        <v>1575</v>
      </c>
      <c r="I3569" s="94">
        <v>1418</v>
      </c>
      <c r="J3569" s="94"/>
      <c r="K3569" s="94"/>
      <c r="L3569" s="94"/>
      <c r="M3569" s="688"/>
      <c r="N3569" s="94" t="s">
        <v>162</v>
      </c>
      <c r="O3569" s="94"/>
    </row>
    <row r="3570" s="647" customFormat="1" ht="19" spans="1:15">
      <c r="A3570" s="686" t="s">
        <v>21</v>
      </c>
      <c r="B3570" s="686" t="s">
        <v>169</v>
      </c>
      <c r="C3570" s="94">
        <v>330605011</v>
      </c>
      <c r="D3570" s="94" t="s">
        <v>4916</v>
      </c>
      <c r="E3570" s="94" t="s">
        <v>4917</v>
      </c>
      <c r="F3570" s="94" t="s">
        <v>4913</v>
      </c>
      <c r="G3570" s="94" t="s">
        <v>161</v>
      </c>
      <c r="H3570" s="94">
        <v>1986</v>
      </c>
      <c r="I3570" s="94">
        <v>1787</v>
      </c>
      <c r="J3570" s="94"/>
      <c r="K3570" s="94"/>
      <c r="L3570" s="94"/>
      <c r="M3570" s="688"/>
      <c r="N3570" s="94" t="s">
        <v>162</v>
      </c>
      <c r="O3570" s="94"/>
    </row>
    <row r="3571" s="647" customFormat="1" ht="28.5" spans="1:15">
      <c r="A3571" s="686" t="s">
        <v>21</v>
      </c>
      <c r="B3571" s="686" t="s">
        <v>169</v>
      </c>
      <c r="C3571" s="94">
        <v>330605012</v>
      </c>
      <c r="D3571" s="94" t="s">
        <v>4918</v>
      </c>
      <c r="E3571" s="94" t="s">
        <v>4919</v>
      </c>
      <c r="F3571" s="94" t="s">
        <v>4913</v>
      </c>
      <c r="G3571" s="94" t="s">
        <v>161</v>
      </c>
      <c r="H3571" s="94">
        <v>2407</v>
      </c>
      <c r="I3571" s="94">
        <v>2046</v>
      </c>
      <c r="J3571" s="94"/>
      <c r="K3571" s="94"/>
      <c r="L3571" s="94"/>
      <c r="M3571" s="688"/>
      <c r="N3571" s="94" t="s">
        <v>162</v>
      </c>
      <c r="O3571" s="94"/>
    </row>
    <row r="3572" s="647" customFormat="1" ht="47.5" spans="1:15">
      <c r="A3572" s="686" t="s">
        <v>21</v>
      </c>
      <c r="B3572" s="686" t="s">
        <v>169</v>
      </c>
      <c r="C3572" s="94">
        <v>330605013</v>
      </c>
      <c r="D3572" s="94" t="s">
        <v>4920</v>
      </c>
      <c r="E3572" s="94" t="s">
        <v>4921</v>
      </c>
      <c r="F3572" s="94" t="s">
        <v>2794</v>
      </c>
      <c r="G3572" s="94" t="s">
        <v>161</v>
      </c>
      <c r="H3572" s="94">
        <v>1123</v>
      </c>
      <c r="I3572" s="94">
        <v>1011</v>
      </c>
      <c r="J3572" s="94"/>
      <c r="K3572" s="94"/>
      <c r="L3572" s="94"/>
      <c r="M3572" s="688"/>
      <c r="N3572" s="94" t="s">
        <v>162</v>
      </c>
      <c r="O3572" s="94"/>
    </row>
    <row r="3573" s="647" customFormat="1" spans="1:15">
      <c r="A3573" s="686" t="s">
        <v>21</v>
      </c>
      <c r="B3573" s="686" t="s">
        <v>169</v>
      </c>
      <c r="C3573" s="94">
        <v>330605014</v>
      </c>
      <c r="D3573" s="94" t="s">
        <v>4922</v>
      </c>
      <c r="E3573" s="94" t="s">
        <v>20</v>
      </c>
      <c r="F3573" s="94"/>
      <c r="G3573" s="94" t="s">
        <v>161</v>
      </c>
      <c r="H3573" s="94">
        <v>1057</v>
      </c>
      <c r="I3573" s="94">
        <v>899</v>
      </c>
      <c r="J3573" s="94"/>
      <c r="K3573" s="94"/>
      <c r="L3573" s="94"/>
      <c r="M3573" s="688"/>
      <c r="N3573" s="94" t="s">
        <v>162</v>
      </c>
      <c r="O3573" s="94"/>
    </row>
    <row r="3574" s="647" customFormat="1" ht="28.5" spans="1:15">
      <c r="A3574" s="686" t="s">
        <v>23</v>
      </c>
      <c r="B3574" s="686" t="s">
        <v>169</v>
      </c>
      <c r="C3574" s="94">
        <v>330605015</v>
      </c>
      <c r="D3574" s="94" t="s">
        <v>4923</v>
      </c>
      <c r="E3574" s="94" t="s">
        <v>4924</v>
      </c>
      <c r="F3574" s="94"/>
      <c r="G3574" s="94" t="s">
        <v>161</v>
      </c>
      <c r="H3574" s="94">
        <v>1426</v>
      </c>
      <c r="I3574" s="94">
        <v>1212</v>
      </c>
      <c r="J3574" s="94"/>
      <c r="K3574" s="94"/>
      <c r="L3574" s="94"/>
      <c r="M3574" s="688"/>
      <c r="N3574" s="94" t="s">
        <v>162</v>
      </c>
      <c r="O3574" s="94"/>
    </row>
    <row r="3575" s="647" customFormat="1" spans="1:15">
      <c r="A3575" s="686" t="s">
        <v>108</v>
      </c>
      <c r="B3575" s="686" t="s">
        <v>169</v>
      </c>
      <c r="C3575" s="94">
        <v>330605016</v>
      </c>
      <c r="D3575" s="94" t="s">
        <v>4925</v>
      </c>
      <c r="E3575" s="94" t="s">
        <v>4926</v>
      </c>
      <c r="F3575" s="94"/>
      <c r="G3575" s="94" t="s">
        <v>161</v>
      </c>
      <c r="H3575" s="94">
        <v>1609</v>
      </c>
      <c r="I3575" s="94">
        <v>1368</v>
      </c>
      <c r="J3575" s="94"/>
      <c r="K3575" s="94"/>
      <c r="L3575" s="94"/>
      <c r="M3575" s="688"/>
      <c r="N3575" s="94" t="s">
        <v>162</v>
      </c>
      <c r="O3575" s="94"/>
    </row>
    <row r="3576" s="647" customFormat="1" ht="28.5" spans="1:15">
      <c r="A3576" s="686" t="s">
        <v>21</v>
      </c>
      <c r="B3576" s="686" t="s">
        <v>169</v>
      </c>
      <c r="C3576" s="94">
        <v>330605017</v>
      </c>
      <c r="D3576" s="94" t="s">
        <v>4927</v>
      </c>
      <c r="E3576" s="94" t="s">
        <v>4928</v>
      </c>
      <c r="F3576" s="94"/>
      <c r="G3576" s="94" t="s">
        <v>161</v>
      </c>
      <c r="H3576" s="94">
        <v>1568</v>
      </c>
      <c r="I3576" s="94">
        <v>1333</v>
      </c>
      <c r="J3576" s="94"/>
      <c r="K3576" s="94"/>
      <c r="L3576" s="94"/>
      <c r="M3576" s="688"/>
      <c r="N3576" s="94" t="s">
        <v>162</v>
      </c>
      <c r="O3576" s="94"/>
    </row>
    <row r="3577" s="647" customFormat="1" spans="1:15">
      <c r="A3577" s="686" t="s">
        <v>695</v>
      </c>
      <c r="B3577" s="686" t="s">
        <v>169</v>
      </c>
      <c r="C3577" s="94">
        <v>330605018</v>
      </c>
      <c r="D3577" s="94" t="s">
        <v>4929</v>
      </c>
      <c r="E3577" s="94"/>
      <c r="F3577" s="94"/>
      <c r="G3577" s="94"/>
      <c r="H3577" s="94"/>
      <c r="I3577" s="94"/>
      <c r="J3577" s="94"/>
      <c r="K3577" s="94"/>
      <c r="L3577" s="94"/>
      <c r="M3577" s="688" t="s">
        <v>697</v>
      </c>
      <c r="N3577" s="94"/>
      <c r="O3577" s="94"/>
    </row>
    <row r="3578" s="647" customFormat="1" ht="28.5" spans="1:15">
      <c r="A3578" s="686" t="s">
        <v>21</v>
      </c>
      <c r="B3578" s="686" t="s">
        <v>169</v>
      </c>
      <c r="C3578" s="94">
        <v>330605019</v>
      </c>
      <c r="D3578" s="94" t="s">
        <v>4930</v>
      </c>
      <c r="E3578" s="94" t="s">
        <v>4931</v>
      </c>
      <c r="F3578" s="94"/>
      <c r="G3578" s="94" t="s">
        <v>161</v>
      </c>
      <c r="H3578" s="94">
        <v>1632</v>
      </c>
      <c r="I3578" s="94">
        <v>1387</v>
      </c>
      <c r="J3578" s="94"/>
      <c r="K3578" s="94"/>
      <c r="L3578" s="94"/>
      <c r="M3578" s="688"/>
      <c r="N3578" s="94" t="s">
        <v>162</v>
      </c>
      <c r="O3578" s="94"/>
    </row>
    <row r="3579" s="647" customFormat="1" ht="19" spans="1:15">
      <c r="A3579" s="686" t="s">
        <v>21</v>
      </c>
      <c r="B3579" s="686" t="s">
        <v>169</v>
      </c>
      <c r="C3579" s="94">
        <v>330605020</v>
      </c>
      <c r="D3579" s="94" t="s">
        <v>4932</v>
      </c>
      <c r="E3579" s="94" t="s">
        <v>4933</v>
      </c>
      <c r="F3579" s="94" t="s">
        <v>2794</v>
      </c>
      <c r="G3579" s="94" t="s">
        <v>161</v>
      </c>
      <c r="H3579" s="94">
        <v>2160</v>
      </c>
      <c r="I3579" s="94">
        <v>1836</v>
      </c>
      <c r="J3579" s="94"/>
      <c r="K3579" s="94"/>
      <c r="L3579" s="94"/>
      <c r="M3579" s="688"/>
      <c r="N3579" s="94" t="s">
        <v>162</v>
      </c>
      <c r="O3579" s="94"/>
    </row>
    <row r="3580" s="647" customFormat="1" ht="19" spans="1:15">
      <c r="A3580" s="686" t="s">
        <v>21</v>
      </c>
      <c r="B3580" s="686" t="s">
        <v>169</v>
      </c>
      <c r="C3580" s="94">
        <v>330605021</v>
      </c>
      <c r="D3580" s="94" t="s">
        <v>4934</v>
      </c>
      <c r="E3580" s="94" t="s">
        <v>4935</v>
      </c>
      <c r="F3580" s="94" t="s">
        <v>2794</v>
      </c>
      <c r="G3580" s="94" t="s">
        <v>161</v>
      </c>
      <c r="H3580" s="94">
        <v>800</v>
      </c>
      <c r="I3580" s="94">
        <v>720</v>
      </c>
      <c r="J3580" s="94"/>
      <c r="K3580" s="94"/>
      <c r="L3580" s="94"/>
      <c r="M3580" s="688"/>
      <c r="N3580" s="94" t="s">
        <v>162</v>
      </c>
      <c r="O3580" s="94"/>
    </row>
    <row r="3581" s="647" customFormat="1" ht="19" spans="1:15">
      <c r="A3581" s="686" t="s">
        <v>695</v>
      </c>
      <c r="B3581" s="686" t="s">
        <v>169</v>
      </c>
      <c r="C3581" s="94">
        <v>330605022</v>
      </c>
      <c r="D3581" s="94" t="s">
        <v>4936</v>
      </c>
      <c r="E3581" s="94"/>
      <c r="F3581" s="94"/>
      <c r="G3581" s="94"/>
      <c r="H3581" s="94"/>
      <c r="I3581" s="94"/>
      <c r="J3581" s="94"/>
      <c r="K3581" s="94"/>
      <c r="L3581" s="94"/>
      <c r="M3581" s="688" t="s">
        <v>697</v>
      </c>
      <c r="N3581" s="94"/>
      <c r="O3581" s="94"/>
    </row>
    <row r="3582" s="647" customFormat="1" ht="19" spans="1:15">
      <c r="A3582" s="686" t="s">
        <v>21</v>
      </c>
      <c r="B3582" s="686" t="s">
        <v>169</v>
      </c>
      <c r="C3582" s="94">
        <v>330605023</v>
      </c>
      <c r="D3582" s="94" t="s">
        <v>4937</v>
      </c>
      <c r="E3582" s="94" t="s">
        <v>4938</v>
      </c>
      <c r="F3582" s="94"/>
      <c r="G3582" s="94" t="s">
        <v>161</v>
      </c>
      <c r="H3582" s="94">
        <v>875</v>
      </c>
      <c r="I3582" s="94">
        <v>788</v>
      </c>
      <c r="J3582" s="94"/>
      <c r="K3582" s="94"/>
      <c r="L3582" s="94"/>
      <c r="M3582" s="688"/>
      <c r="N3582" s="94" t="s">
        <v>162</v>
      </c>
      <c r="O3582" s="94"/>
    </row>
    <row r="3583" s="647" customFormat="1" ht="19" spans="1:15">
      <c r="A3583" s="686" t="s">
        <v>21</v>
      </c>
      <c r="B3583" s="686" t="s">
        <v>169</v>
      </c>
      <c r="C3583" s="94">
        <v>330605024</v>
      </c>
      <c r="D3583" s="94" t="s">
        <v>4939</v>
      </c>
      <c r="E3583" s="94" t="s">
        <v>4940</v>
      </c>
      <c r="F3583" s="94" t="s">
        <v>2794</v>
      </c>
      <c r="G3583" s="94" t="s">
        <v>161</v>
      </c>
      <c r="H3583" s="94">
        <v>1307</v>
      </c>
      <c r="I3583" s="94">
        <v>1111</v>
      </c>
      <c r="J3583" s="94"/>
      <c r="K3583" s="94"/>
      <c r="L3583" s="94"/>
      <c r="M3583" s="688"/>
      <c r="N3583" s="94" t="s">
        <v>162</v>
      </c>
      <c r="O3583" s="94"/>
    </row>
    <row r="3584" s="647" customFormat="1" ht="28.5" spans="1:15">
      <c r="A3584" s="686" t="s">
        <v>21</v>
      </c>
      <c r="B3584" s="686" t="s">
        <v>169</v>
      </c>
      <c r="C3584" s="94">
        <v>330605025</v>
      </c>
      <c r="D3584" s="94" t="s">
        <v>4941</v>
      </c>
      <c r="E3584" s="94" t="s">
        <v>4942</v>
      </c>
      <c r="F3584" s="94"/>
      <c r="G3584" s="94" t="s">
        <v>161</v>
      </c>
      <c r="H3584" s="94">
        <v>922</v>
      </c>
      <c r="I3584" s="94">
        <v>830</v>
      </c>
      <c r="J3584" s="94"/>
      <c r="K3584" s="94"/>
      <c r="L3584" s="94"/>
      <c r="M3584" s="688"/>
      <c r="N3584" s="94" t="s">
        <v>162</v>
      </c>
      <c r="O3584" s="94"/>
    </row>
    <row r="3585" s="647" customFormat="1" ht="19" spans="1:15">
      <c r="A3585" s="686" t="s">
        <v>21</v>
      </c>
      <c r="B3585" s="686" t="s">
        <v>169</v>
      </c>
      <c r="C3585" s="94">
        <v>330605026</v>
      </c>
      <c r="D3585" s="94" t="s">
        <v>4943</v>
      </c>
      <c r="E3585" s="94" t="s">
        <v>4944</v>
      </c>
      <c r="F3585" s="94"/>
      <c r="G3585" s="94" t="s">
        <v>161</v>
      </c>
      <c r="H3585" s="94">
        <v>1270</v>
      </c>
      <c r="I3585" s="94">
        <v>1080</v>
      </c>
      <c r="J3585" s="94"/>
      <c r="K3585" s="94"/>
      <c r="L3585" s="94"/>
      <c r="M3585" s="688"/>
      <c r="N3585" s="94" t="s">
        <v>162</v>
      </c>
      <c r="O3585" s="94"/>
    </row>
    <row r="3586" s="647" customFormat="1" ht="28.5" spans="1:15">
      <c r="A3586" s="686" t="s">
        <v>21</v>
      </c>
      <c r="B3586" s="686" t="s">
        <v>169</v>
      </c>
      <c r="C3586" s="94">
        <v>330605027</v>
      </c>
      <c r="D3586" s="94" t="s">
        <v>4945</v>
      </c>
      <c r="E3586" s="94" t="s">
        <v>4946</v>
      </c>
      <c r="F3586" s="94"/>
      <c r="G3586" s="94" t="s">
        <v>161</v>
      </c>
      <c r="H3586" s="94">
        <v>1267</v>
      </c>
      <c r="I3586" s="94">
        <v>1140</v>
      </c>
      <c r="J3586" s="94"/>
      <c r="K3586" s="94"/>
      <c r="L3586" s="94"/>
      <c r="M3586" s="688"/>
      <c r="N3586" s="94" t="s">
        <v>162</v>
      </c>
      <c r="O3586" s="94"/>
    </row>
    <row r="3587" s="647" customFormat="1" ht="28.5" spans="1:15">
      <c r="A3587" s="686" t="s">
        <v>21</v>
      </c>
      <c r="B3587" s="686" t="s">
        <v>169</v>
      </c>
      <c r="C3587" s="94">
        <v>330605028</v>
      </c>
      <c r="D3587" s="94" t="s">
        <v>4947</v>
      </c>
      <c r="E3587" s="94" t="s">
        <v>4948</v>
      </c>
      <c r="F3587" s="94" t="s">
        <v>4949</v>
      </c>
      <c r="G3587" s="94" t="s">
        <v>161</v>
      </c>
      <c r="H3587" s="94">
        <v>1552</v>
      </c>
      <c r="I3587" s="94">
        <v>1319</v>
      </c>
      <c r="J3587" s="94"/>
      <c r="K3587" s="94"/>
      <c r="L3587" s="94"/>
      <c r="M3587" s="688"/>
      <c r="N3587" s="94" t="s">
        <v>162</v>
      </c>
      <c r="O3587" s="94"/>
    </row>
    <row r="3588" s="647" customFormat="1" ht="28.5" spans="1:15">
      <c r="A3588" s="686" t="s">
        <v>21</v>
      </c>
      <c r="B3588" s="686" t="s">
        <v>169</v>
      </c>
      <c r="C3588" s="94">
        <v>330605029</v>
      </c>
      <c r="D3588" s="94" t="s">
        <v>4950</v>
      </c>
      <c r="E3588" s="94" t="s">
        <v>4948</v>
      </c>
      <c r="F3588" s="94"/>
      <c r="G3588" s="94" t="s">
        <v>161</v>
      </c>
      <c r="H3588" s="94">
        <v>1983</v>
      </c>
      <c r="I3588" s="94">
        <v>1686</v>
      </c>
      <c r="J3588" s="94"/>
      <c r="K3588" s="94"/>
      <c r="L3588" s="94"/>
      <c r="M3588" s="688"/>
      <c r="N3588" s="94" t="s">
        <v>162</v>
      </c>
      <c r="O3588" s="94"/>
    </row>
    <row r="3589" s="647" customFormat="1" ht="19" spans="1:15">
      <c r="A3589" s="686" t="s">
        <v>695</v>
      </c>
      <c r="B3589" s="686" t="s">
        <v>169</v>
      </c>
      <c r="C3589" s="94">
        <v>330605030</v>
      </c>
      <c r="D3589" s="94" t="s">
        <v>4951</v>
      </c>
      <c r="E3589" s="94"/>
      <c r="F3589" s="94"/>
      <c r="G3589" s="94"/>
      <c r="H3589" s="94"/>
      <c r="I3589" s="94"/>
      <c r="J3589" s="94"/>
      <c r="K3589" s="94"/>
      <c r="L3589" s="94"/>
      <c r="M3589" s="688" t="s">
        <v>697</v>
      </c>
      <c r="N3589" s="94"/>
      <c r="O3589" s="94"/>
    </row>
    <row r="3590" s="647" customFormat="1" spans="1:15">
      <c r="A3590" s="686" t="s">
        <v>108</v>
      </c>
      <c r="B3590" s="686" t="s">
        <v>169</v>
      </c>
      <c r="C3590" s="94">
        <v>330605031</v>
      </c>
      <c r="D3590" s="94" t="s">
        <v>4952</v>
      </c>
      <c r="E3590" s="94" t="s">
        <v>4953</v>
      </c>
      <c r="F3590" s="94"/>
      <c r="G3590" s="94" t="s">
        <v>161</v>
      </c>
      <c r="H3590" s="94">
        <v>1004</v>
      </c>
      <c r="I3590" s="94">
        <v>904</v>
      </c>
      <c r="J3590" s="94"/>
      <c r="K3590" s="94"/>
      <c r="L3590" s="94"/>
      <c r="M3590" s="688"/>
      <c r="N3590" s="94" t="s">
        <v>162</v>
      </c>
      <c r="O3590" s="94"/>
    </row>
    <row r="3591" s="647" customFormat="1" spans="1:15">
      <c r="A3591" s="686" t="s">
        <v>21</v>
      </c>
      <c r="B3591" s="686" t="s">
        <v>169</v>
      </c>
      <c r="C3591" s="94">
        <v>330605032</v>
      </c>
      <c r="D3591" s="94" t="s">
        <v>4954</v>
      </c>
      <c r="E3591" s="94"/>
      <c r="F3591" s="94"/>
      <c r="G3591" s="94" t="s">
        <v>161</v>
      </c>
      <c r="H3591" s="94">
        <v>384</v>
      </c>
      <c r="I3591" s="94">
        <v>365</v>
      </c>
      <c r="J3591" s="94"/>
      <c r="K3591" s="94"/>
      <c r="L3591" s="94"/>
      <c r="M3591" s="688"/>
      <c r="N3591" s="94" t="s">
        <v>162</v>
      </c>
      <c r="O3591" s="94"/>
    </row>
    <row r="3592" s="647" customFormat="1" ht="19" spans="1:15">
      <c r="A3592" s="686" t="s">
        <v>21</v>
      </c>
      <c r="B3592" s="686" t="s">
        <v>169</v>
      </c>
      <c r="C3592" s="94">
        <v>330605033</v>
      </c>
      <c r="D3592" s="94" t="s">
        <v>4955</v>
      </c>
      <c r="E3592" s="94" t="s">
        <v>4956</v>
      </c>
      <c r="F3592" s="94" t="s">
        <v>2794</v>
      </c>
      <c r="G3592" s="94" t="s">
        <v>161</v>
      </c>
      <c r="H3592" s="94">
        <v>945</v>
      </c>
      <c r="I3592" s="94">
        <v>851</v>
      </c>
      <c r="J3592" s="94"/>
      <c r="K3592" s="94"/>
      <c r="L3592" s="94"/>
      <c r="M3592" s="688"/>
      <c r="N3592" s="94" t="s">
        <v>162</v>
      </c>
      <c r="O3592" s="94"/>
    </row>
    <row r="3593" s="647" customFormat="1" spans="1:15">
      <c r="A3593" s="686" t="s">
        <v>23</v>
      </c>
      <c r="B3593" s="686" t="s">
        <v>169</v>
      </c>
      <c r="C3593" s="94">
        <v>330605034</v>
      </c>
      <c r="D3593" s="94" t="s">
        <v>4957</v>
      </c>
      <c r="E3593" s="94"/>
      <c r="F3593" s="94"/>
      <c r="G3593" s="94" t="s">
        <v>161</v>
      </c>
      <c r="H3593" s="94">
        <v>614</v>
      </c>
      <c r="I3593" s="94">
        <v>553</v>
      </c>
      <c r="J3593" s="94"/>
      <c r="K3593" s="94"/>
      <c r="L3593" s="94"/>
      <c r="M3593" s="688"/>
      <c r="N3593" s="94" t="s">
        <v>162</v>
      </c>
      <c r="O3593" s="94"/>
    </row>
    <row r="3594" s="647" customFormat="1" spans="1:15">
      <c r="A3594" s="686" t="s">
        <v>21</v>
      </c>
      <c r="B3594" s="686" t="s">
        <v>169</v>
      </c>
      <c r="C3594" s="94">
        <v>330605035</v>
      </c>
      <c r="D3594" s="94" t="s">
        <v>4958</v>
      </c>
      <c r="E3594" s="94"/>
      <c r="F3594" s="94" t="s">
        <v>4804</v>
      </c>
      <c r="G3594" s="94" t="s">
        <v>161</v>
      </c>
      <c r="H3594" s="94">
        <v>430</v>
      </c>
      <c r="I3594" s="94">
        <v>387</v>
      </c>
      <c r="J3594" s="94"/>
      <c r="K3594" s="94"/>
      <c r="L3594" s="94"/>
      <c r="M3594" s="688"/>
      <c r="N3594" s="94" t="s">
        <v>162</v>
      </c>
      <c r="O3594" s="94"/>
    </row>
    <row r="3595" s="647" customFormat="1" spans="1:15">
      <c r="A3595" s="686" t="s">
        <v>21</v>
      </c>
      <c r="B3595" s="686" t="s">
        <v>169</v>
      </c>
      <c r="C3595" s="94">
        <v>330605036</v>
      </c>
      <c r="D3595" s="94" t="s">
        <v>4959</v>
      </c>
      <c r="E3595" s="94"/>
      <c r="F3595" s="94"/>
      <c r="G3595" s="94" t="s">
        <v>161</v>
      </c>
      <c r="H3595" s="94">
        <v>701</v>
      </c>
      <c r="I3595" s="94">
        <v>631</v>
      </c>
      <c r="J3595" s="94"/>
      <c r="K3595" s="94"/>
      <c r="L3595" s="94"/>
      <c r="M3595" s="688"/>
      <c r="N3595" s="94" t="s">
        <v>162</v>
      </c>
      <c r="O3595" s="94"/>
    </row>
    <row r="3596" s="647" customFormat="1" ht="19" spans="1:15">
      <c r="A3596" s="686" t="s">
        <v>23</v>
      </c>
      <c r="B3596" s="686"/>
      <c r="C3596" s="94">
        <v>330606</v>
      </c>
      <c r="D3596" s="94" t="s">
        <v>4960</v>
      </c>
      <c r="E3596" s="94" t="s">
        <v>4961</v>
      </c>
      <c r="F3596" s="94" t="s">
        <v>4962</v>
      </c>
      <c r="G3596" s="94"/>
      <c r="H3596" s="94" t="s">
        <v>20</v>
      </c>
      <c r="I3596" s="94" t="s">
        <v>20</v>
      </c>
      <c r="J3596" s="94"/>
      <c r="K3596" s="94"/>
      <c r="L3596" s="94"/>
      <c r="M3596" s="688"/>
      <c r="N3596" s="94" t="s">
        <v>20</v>
      </c>
      <c r="O3596" s="94"/>
    </row>
    <row r="3597" s="647" customFormat="1" spans="1:15">
      <c r="A3597" s="686" t="s">
        <v>21</v>
      </c>
      <c r="B3597" s="686" t="s">
        <v>169</v>
      </c>
      <c r="C3597" s="94">
        <v>330606001</v>
      </c>
      <c r="D3597" s="94" t="s">
        <v>4963</v>
      </c>
      <c r="E3597" s="94" t="s">
        <v>4964</v>
      </c>
      <c r="F3597" s="94"/>
      <c r="G3597" s="94" t="s">
        <v>161</v>
      </c>
      <c r="H3597" s="94">
        <v>245</v>
      </c>
      <c r="I3597" s="94">
        <v>233</v>
      </c>
      <c r="J3597" s="94"/>
      <c r="K3597" s="94"/>
      <c r="L3597" s="94"/>
      <c r="M3597" s="688"/>
      <c r="N3597" s="94" t="s">
        <v>162</v>
      </c>
      <c r="O3597" s="94"/>
    </row>
    <row r="3598" s="647" customFormat="1" spans="1:15">
      <c r="A3598" s="686" t="s">
        <v>323</v>
      </c>
      <c r="B3598" s="686" t="s">
        <v>169</v>
      </c>
      <c r="C3598" s="94">
        <v>3306060011</v>
      </c>
      <c r="D3598" s="94" t="s">
        <v>4965</v>
      </c>
      <c r="E3598" s="94"/>
      <c r="F3598" s="94"/>
      <c r="G3598" s="94" t="s">
        <v>161</v>
      </c>
      <c r="H3598" s="94">
        <v>175</v>
      </c>
      <c r="I3598" s="94">
        <v>166</v>
      </c>
      <c r="J3598" s="94"/>
      <c r="K3598" s="94"/>
      <c r="L3598" s="94"/>
      <c r="M3598" s="688"/>
      <c r="N3598" s="94" t="s">
        <v>162</v>
      </c>
      <c r="O3598" s="94"/>
    </row>
    <row r="3599" s="647" customFormat="1" spans="1:15">
      <c r="A3599" s="686" t="s">
        <v>21</v>
      </c>
      <c r="B3599" s="686" t="s">
        <v>169</v>
      </c>
      <c r="C3599" s="94">
        <v>330606002</v>
      </c>
      <c r="D3599" s="94" t="s">
        <v>4966</v>
      </c>
      <c r="E3599" s="94"/>
      <c r="F3599" s="94"/>
      <c r="G3599" s="94" t="s">
        <v>161</v>
      </c>
      <c r="H3599" s="94">
        <v>926</v>
      </c>
      <c r="I3599" s="94">
        <v>833</v>
      </c>
      <c r="J3599" s="94"/>
      <c r="K3599" s="94"/>
      <c r="L3599" s="94"/>
      <c r="M3599" s="688"/>
      <c r="N3599" s="94" t="s">
        <v>118</v>
      </c>
      <c r="O3599" s="94"/>
    </row>
    <row r="3600" s="647" customFormat="1" spans="1:15">
      <c r="A3600" s="686" t="s">
        <v>21</v>
      </c>
      <c r="B3600" s="686" t="s">
        <v>169</v>
      </c>
      <c r="C3600" s="94">
        <v>330606003</v>
      </c>
      <c r="D3600" s="94" t="s">
        <v>4967</v>
      </c>
      <c r="E3600" s="94"/>
      <c r="F3600" s="94"/>
      <c r="G3600" s="94" t="s">
        <v>161</v>
      </c>
      <c r="H3600" s="94">
        <v>1728</v>
      </c>
      <c r="I3600" s="94">
        <v>1469</v>
      </c>
      <c r="J3600" s="94"/>
      <c r="K3600" s="94"/>
      <c r="L3600" s="94"/>
      <c r="M3600" s="688"/>
      <c r="N3600" s="94" t="s">
        <v>162</v>
      </c>
      <c r="O3600" s="94"/>
    </row>
    <row r="3601" s="647" customFormat="1" spans="1:15">
      <c r="A3601" s="686" t="s">
        <v>695</v>
      </c>
      <c r="B3601" s="686" t="s">
        <v>169</v>
      </c>
      <c r="C3601" s="94">
        <v>330606004</v>
      </c>
      <c r="D3601" s="94" t="s">
        <v>4968</v>
      </c>
      <c r="E3601" s="94"/>
      <c r="F3601" s="94"/>
      <c r="G3601" s="94"/>
      <c r="H3601" s="94"/>
      <c r="I3601" s="94"/>
      <c r="J3601" s="94"/>
      <c r="K3601" s="94"/>
      <c r="L3601" s="94"/>
      <c r="M3601" s="688" t="s">
        <v>697</v>
      </c>
      <c r="N3601" s="94"/>
      <c r="O3601" s="94"/>
    </row>
    <row r="3602" s="647" customFormat="1" spans="1:15">
      <c r="A3602" s="686" t="s">
        <v>695</v>
      </c>
      <c r="B3602" s="686" t="s">
        <v>169</v>
      </c>
      <c r="C3602" s="94">
        <v>330606005</v>
      </c>
      <c r="D3602" s="94" t="s">
        <v>4969</v>
      </c>
      <c r="E3602" s="94"/>
      <c r="F3602" s="94"/>
      <c r="G3602" s="94"/>
      <c r="H3602" s="94"/>
      <c r="I3602" s="94"/>
      <c r="J3602" s="94"/>
      <c r="K3602" s="94"/>
      <c r="L3602" s="94"/>
      <c r="M3602" s="688" t="s">
        <v>697</v>
      </c>
      <c r="N3602" s="94"/>
      <c r="O3602" s="94"/>
    </row>
    <row r="3603" s="647" customFormat="1" spans="1:15">
      <c r="A3603" s="686" t="s">
        <v>695</v>
      </c>
      <c r="B3603" s="686" t="s">
        <v>169</v>
      </c>
      <c r="C3603" s="94">
        <v>330606006</v>
      </c>
      <c r="D3603" s="94" t="s">
        <v>4970</v>
      </c>
      <c r="E3603" s="94"/>
      <c r="F3603" s="94"/>
      <c r="G3603" s="94"/>
      <c r="H3603" s="94"/>
      <c r="I3603" s="94"/>
      <c r="J3603" s="94"/>
      <c r="K3603" s="94"/>
      <c r="L3603" s="94"/>
      <c r="M3603" s="688" t="s">
        <v>697</v>
      </c>
      <c r="N3603" s="94"/>
      <c r="O3603" s="94"/>
    </row>
    <row r="3604" s="647" customFormat="1" spans="1:15">
      <c r="A3604" s="686" t="s">
        <v>695</v>
      </c>
      <c r="B3604" s="686" t="s">
        <v>169</v>
      </c>
      <c r="C3604" s="94">
        <v>330606007</v>
      </c>
      <c r="D3604" s="94" t="s">
        <v>4971</v>
      </c>
      <c r="E3604" s="94"/>
      <c r="F3604" s="94"/>
      <c r="G3604" s="94"/>
      <c r="H3604" s="94"/>
      <c r="I3604" s="94"/>
      <c r="J3604" s="94"/>
      <c r="K3604" s="94"/>
      <c r="L3604" s="94"/>
      <c r="M3604" s="688" t="s">
        <v>697</v>
      </c>
      <c r="N3604" s="94"/>
      <c r="O3604" s="94"/>
    </row>
    <row r="3605" s="647" customFormat="1" ht="19" spans="1:15">
      <c r="A3605" s="686" t="s">
        <v>695</v>
      </c>
      <c r="B3605" s="686" t="s">
        <v>169</v>
      </c>
      <c r="C3605" s="94">
        <v>330606008</v>
      </c>
      <c r="D3605" s="94" t="s">
        <v>4972</v>
      </c>
      <c r="E3605" s="94"/>
      <c r="F3605" s="94"/>
      <c r="G3605" s="94"/>
      <c r="H3605" s="94"/>
      <c r="I3605" s="94"/>
      <c r="J3605" s="94"/>
      <c r="K3605" s="94"/>
      <c r="L3605" s="94"/>
      <c r="M3605" s="688" t="s">
        <v>697</v>
      </c>
      <c r="N3605" s="94"/>
      <c r="O3605" s="94"/>
    </row>
    <row r="3606" s="647" customFormat="1" ht="19" spans="1:15">
      <c r="A3606" s="686" t="s">
        <v>695</v>
      </c>
      <c r="B3606" s="686" t="s">
        <v>169</v>
      </c>
      <c r="C3606" s="94">
        <v>3306060080</v>
      </c>
      <c r="D3606" s="94" t="s">
        <v>4973</v>
      </c>
      <c r="E3606" s="94"/>
      <c r="F3606" s="94"/>
      <c r="G3606" s="94"/>
      <c r="H3606" s="94"/>
      <c r="I3606" s="94"/>
      <c r="J3606" s="94"/>
      <c r="K3606" s="94"/>
      <c r="L3606" s="94"/>
      <c r="M3606" s="688" t="s">
        <v>697</v>
      </c>
      <c r="N3606" s="94"/>
      <c r="O3606" s="94"/>
    </row>
    <row r="3607" s="647" customFormat="1" ht="28.5" spans="1:15">
      <c r="A3607" s="686" t="s">
        <v>21</v>
      </c>
      <c r="B3607" s="686" t="s">
        <v>169</v>
      </c>
      <c r="C3607" s="94">
        <v>330606009</v>
      </c>
      <c r="D3607" s="94" t="s">
        <v>4974</v>
      </c>
      <c r="E3607" s="94" t="s">
        <v>4975</v>
      </c>
      <c r="F3607" s="94" t="s">
        <v>4976</v>
      </c>
      <c r="G3607" s="94" t="s">
        <v>161</v>
      </c>
      <c r="H3607" s="94">
        <v>1110</v>
      </c>
      <c r="I3607" s="94">
        <v>999</v>
      </c>
      <c r="J3607" s="94"/>
      <c r="K3607" s="94"/>
      <c r="L3607" s="94"/>
      <c r="M3607" s="688"/>
      <c r="N3607" s="94" t="s">
        <v>118</v>
      </c>
      <c r="O3607" s="94"/>
    </row>
    <row r="3608" s="647" customFormat="1" ht="19" spans="1:15">
      <c r="A3608" s="686" t="s">
        <v>21</v>
      </c>
      <c r="B3608" s="686" t="s">
        <v>169</v>
      </c>
      <c r="C3608" s="94">
        <v>330606010</v>
      </c>
      <c r="D3608" s="94" t="s">
        <v>4977</v>
      </c>
      <c r="E3608" s="94" t="s">
        <v>4978</v>
      </c>
      <c r="F3608" s="94" t="s">
        <v>4979</v>
      </c>
      <c r="G3608" s="94" t="s">
        <v>161</v>
      </c>
      <c r="H3608" s="94">
        <v>1130</v>
      </c>
      <c r="I3608" s="94">
        <v>961</v>
      </c>
      <c r="J3608" s="94"/>
      <c r="K3608" s="94"/>
      <c r="L3608" s="94"/>
      <c r="M3608" s="688"/>
      <c r="N3608" s="94" t="s">
        <v>128</v>
      </c>
      <c r="O3608" s="94"/>
    </row>
    <row r="3609" s="647" customFormat="1" ht="19" spans="1:15">
      <c r="A3609" s="686" t="s">
        <v>21</v>
      </c>
      <c r="B3609" s="686" t="s">
        <v>169</v>
      </c>
      <c r="C3609" s="94">
        <v>330606011</v>
      </c>
      <c r="D3609" s="94" t="s">
        <v>4980</v>
      </c>
      <c r="E3609" s="94" t="s">
        <v>4981</v>
      </c>
      <c r="F3609" s="94"/>
      <c r="G3609" s="94" t="s">
        <v>161</v>
      </c>
      <c r="H3609" s="94">
        <v>788</v>
      </c>
      <c r="I3609" s="94">
        <v>709</v>
      </c>
      <c r="J3609" s="94"/>
      <c r="K3609" s="94"/>
      <c r="L3609" s="94"/>
      <c r="M3609" s="688"/>
      <c r="N3609" s="94" t="s">
        <v>128</v>
      </c>
      <c r="O3609" s="94"/>
    </row>
    <row r="3610" s="647" customFormat="1" ht="28.5" spans="1:15">
      <c r="A3610" s="686" t="s">
        <v>21</v>
      </c>
      <c r="B3610" s="686" t="s">
        <v>169</v>
      </c>
      <c r="C3610" s="94">
        <v>330606012</v>
      </c>
      <c r="D3610" s="94" t="s">
        <v>4982</v>
      </c>
      <c r="E3610" s="94" t="s">
        <v>4983</v>
      </c>
      <c r="F3610" s="94"/>
      <c r="G3610" s="94" t="s">
        <v>161</v>
      </c>
      <c r="H3610" s="94">
        <v>788</v>
      </c>
      <c r="I3610" s="94">
        <v>709</v>
      </c>
      <c r="J3610" s="94"/>
      <c r="K3610" s="94"/>
      <c r="L3610" s="94"/>
      <c r="M3610" s="688"/>
      <c r="N3610" s="94" t="s">
        <v>128</v>
      </c>
      <c r="O3610" s="94"/>
    </row>
    <row r="3611" s="647" customFormat="1" ht="19" spans="1:15">
      <c r="A3611" s="686" t="s">
        <v>21</v>
      </c>
      <c r="B3611" s="686" t="s">
        <v>169</v>
      </c>
      <c r="C3611" s="94">
        <v>330606013</v>
      </c>
      <c r="D3611" s="94" t="s">
        <v>4984</v>
      </c>
      <c r="E3611" s="94" t="s">
        <v>4985</v>
      </c>
      <c r="F3611" s="94"/>
      <c r="G3611" s="94" t="s">
        <v>161</v>
      </c>
      <c r="H3611" s="94">
        <v>678</v>
      </c>
      <c r="I3611" s="94">
        <v>610</v>
      </c>
      <c r="J3611" s="94"/>
      <c r="K3611" s="94"/>
      <c r="L3611" s="94"/>
      <c r="M3611" s="688"/>
      <c r="N3611" s="94" t="s">
        <v>128</v>
      </c>
      <c r="O3611" s="94"/>
    </row>
    <row r="3612" s="647" customFormat="1" ht="19" spans="1:15">
      <c r="A3612" s="686" t="s">
        <v>21</v>
      </c>
      <c r="B3612" s="686" t="s">
        <v>169</v>
      </c>
      <c r="C3612" s="94">
        <v>330606014</v>
      </c>
      <c r="D3612" s="94" t="s">
        <v>4986</v>
      </c>
      <c r="E3612" s="94" t="s">
        <v>4987</v>
      </c>
      <c r="F3612" s="94"/>
      <c r="G3612" s="94" t="s">
        <v>161</v>
      </c>
      <c r="H3612" s="94">
        <v>996</v>
      </c>
      <c r="I3612" s="94">
        <v>896</v>
      </c>
      <c r="J3612" s="94"/>
      <c r="K3612" s="94"/>
      <c r="L3612" s="94"/>
      <c r="M3612" s="688"/>
      <c r="N3612" s="94" t="s">
        <v>128</v>
      </c>
      <c r="O3612" s="94"/>
    </row>
    <row r="3613" s="647" customFormat="1" spans="1:15">
      <c r="A3613" s="686" t="s">
        <v>21</v>
      </c>
      <c r="B3613" s="686" t="s">
        <v>169</v>
      </c>
      <c r="C3613" s="94">
        <v>330606015</v>
      </c>
      <c r="D3613" s="94" t="s">
        <v>4988</v>
      </c>
      <c r="E3613" s="94" t="s">
        <v>4989</v>
      </c>
      <c r="F3613" s="94"/>
      <c r="G3613" s="94" t="s">
        <v>161</v>
      </c>
      <c r="H3613" s="94">
        <v>1103</v>
      </c>
      <c r="I3613" s="94">
        <v>993</v>
      </c>
      <c r="J3613" s="94"/>
      <c r="K3613" s="94"/>
      <c r="L3613" s="94"/>
      <c r="M3613" s="688"/>
      <c r="N3613" s="94" t="s">
        <v>128</v>
      </c>
      <c r="O3613" s="94"/>
    </row>
    <row r="3614" s="647" customFormat="1" ht="19" spans="1:15">
      <c r="A3614" s="686" t="s">
        <v>21</v>
      </c>
      <c r="B3614" s="686" t="s">
        <v>169</v>
      </c>
      <c r="C3614" s="94">
        <v>330606016</v>
      </c>
      <c r="D3614" s="94" t="s">
        <v>4990</v>
      </c>
      <c r="E3614" s="94" t="s">
        <v>4991</v>
      </c>
      <c r="F3614" s="94"/>
      <c r="G3614" s="94" t="s">
        <v>161</v>
      </c>
      <c r="H3614" s="94">
        <v>1447</v>
      </c>
      <c r="I3614" s="94">
        <v>1302</v>
      </c>
      <c r="J3614" s="94"/>
      <c r="K3614" s="94"/>
      <c r="L3614" s="94"/>
      <c r="M3614" s="688"/>
      <c r="N3614" s="94" t="s">
        <v>128</v>
      </c>
      <c r="O3614" s="94"/>
    </row>
    <row r="3615" s="647" customFormat="1" ht="19" spans="1:15">
      <c r="A3615" s="686" t="s">
        <v>21</v>
      </c>
      <c r="B3615" s="686" t="s">
        <v>169</v>
      </c>
      <c r="C3615" s="94">
        <v>330606017</v>
      </c>
      <c r="D3615" s="94" t="s">
        <v>4992</v>
      </c>
      <c r="E3615" s="94" t="s">
        <v>4993</v>
      </c>
      <c r="F3615" s="94"/>
      <c r="G3615" s="94" t="s">
        <v>161</v>
      </c>
      <c r="H3615" s="94">
        <v>1511</v>
      </c>
      <c r="I3615" s="94">
        <v>1360</v>
      </c>
      <c r="J3615" s="94"/>
      <c r="K3615" s="94"/>
      <c r="L3615" s="94"/>
      <c r="M3615" s="688"/>
      <c r="N3615" s="94" t="s">
        <v>128</v>
      </c>
      <c r="O3615" s="94"/>
    </row>
    <row r="3616" s="647" customFormat="1" ht="19" spans="1:15">
      <c r="A3616" s="686" t="s">
        <v>21</v>
      </c>
      <c r="B3616" s="686" t="s">
        <v>169</v>
      </c>
      <c r="C3616" s="94">
        <v>330606018</v>
      </c>
      <c r="D3616" s="94" t="s">
        <v>4994</v>
      </c>
      <c r="E3616" s="94" t="s">
        <v>4995</v>
      </c>
      <c r="F3616" s="94"/>
      <c r="G3616" s="94" t="s">
        <v>161</v>
      </c>
      <c r="H3616" s="94">
        <v>1400</v>
      </c>
      <c r="I3616" s="94">
        <v>1260</v>
      </c>
      <c r="J3616" s="94"/>
      <c r="K3616" s="94"/>
      <c r="L3616" s="94"/>
      <c r="M3616" s="688"/>
      <c r="N3616" s="94" t="s">
        <v>128</v>
      </c>
      <c r="O3616" s="94"/>
    </row>
    <row r="3617" s="647" customFormat="1" ht="19" spans="1:15">
      <c r="A3617" s="686" t="s">
        <v>21</v>
      </c>
      <c r="B3617" s="686" t="s">
        <v>169</v>
      </c>
      <c r="C3617" s="94">
        <v>330606019</v>
      </c>
      <c r="D3617" s="94" t="s">
        <v>4996</v>
      </c>
      <c r="E3617" s="94" t="s">
        <v>4997</v>
      </c>
      <c r="F3617" s="94"/>
      <c r="G3617" s="94" t="s">
        <v>161</v>
      </c>
      <c r="H3617" s="94">
        <v>1400</v>
      </c>
      <c r="I3617" s="94">
        <v>1260</v>
      </c>
      <c r="J3617" s="94"/>
      <c r="K3617" s="94"/>
      <c r="L3617" s="94"/>
      <c r="M3617" s="688"/>
      <c r="N3617" s="94" t="s">
        <v>128</v>
      </c>
      <c r="O3617" s="94"/>
    </row>
    <row r="3618" s="647" customFormat="1" ht="19" spans="1:15">
      <c r="A3618" s="686" t="s">
        <v>21</v>
      </c>
      <c r="B3618" s="686" t="s">
        <v>169</v>
      </c>
      <c r="C3618" s="94">
        <v>330606020</v>
      </c>
      <c r="D3618" s="94" t="s">
        <v>4998</v>
      </c>
      <c r="E3618" s="94" t="s">
        <v>4999</v>
      </c>
      <c r="F3618" s="94"/>
      <c r="G3618" s="94" t="s">
        <v>161</v>
      </c>
      <c r="H3618" s="94">
        <v>1385</v>
      </c>
      <c r="I3618" s="94">
        <v>1177</v>
      </c>
      <c r="J3618" s="94"/>
      <c r="K3618" s="94"/>
      <c r="L3618" s="94"/>
      <c r="M3618" s="688"/>
      <c r="N3618" s="94" t="s">
        <v>128</v>
      </c>
      <c r="O3618" s="94"/>
    </row>
    <row r="3619" s="647" customFormat="1" spans="1:15">
      <c r="A3619" s="686" t="s">
        <v>695</v>
      </c>
      <c r="B3619" s="686" t="s">
        <v>169</v>
      </c>
      <c r="C3619" s="94">
        <v>330606021</v>
      </c>
      <c r="D3619" s="94" t="s">
        <v>5000</v>
      </c>
      <c r="E3619" s="94"/>
      <c r="F3619" s="94"/>
      <c r="G3619" s="94"/>
      <c r="H3619" s="94"/>
      <c r="I3619" s="94"/>
      <c r="J3619" s="94"/>
      <c r="K3619" s="94"/>
      <c r="L3619" s="94"/>
      <c r="M3619" s="688" t="s">
        <v>697</v>
      </c>
      <c r="N3619" s="94"/>
      <c r="O3619" s="94"/>
    </row>
    <row r="3620" s="647" customFormat="1" spans="1:15">
      <c r="A3620" s="686" t="s">
        <v>695</v>
      </c>
      <c r="B3620" s="686" t="s">
        <v>169</v>
      </c>
      <c r="C3620" s="94">
        <v>330606022</v>
      </c>
      <c r="D3620" s="94" t="s">
        <v>5001</v>
      </c>
      <c r="E3620" s="94"/>
      <c r="F3620" s="94"/>
      <c r="G3620" s="94"/>
      <c r="H3620" s="94"/>
      <c r="I3620" s="94"/>
      <c r="J3620" s="94"/>
      <c r="K3620" s="94"/>
      <c r="L3620" s="94"/>
      <c r="M3620" s="688" t="s">
        <v>697</v>
      </c>
      <c r="N3620" s="94"/>
      <c r="O3620" s="94"/>
    </row>
    <row r="3621" s="647" customFormat="1" spans="1:15">
      <c r="A3621" s="686" t="s">
        <v>695</v>
      </c>
      <c r="B3621" s="686" t="s">
        <v>169</v>
      </c>
      <c r="C3621" s="94">
        <v>330606023</v>
      </c>
      <c r="D3621" s="94" t="s">
        <v>5002</v>
      </c>
      <c r="E3621" s="94"/>
      <c r="F3621" s="94"/>
      <c r="G3621" s="94"/>
      <c r="H3621" s="94"/>
      <c r="I3621" s="94"/>
      <c r="J3621" s="94"/>
      <c r="K3621" s="94"/>
      <c r="L3621" s="94"/>
      <c r="M3621" s="688" t="s">
        <v>697</v>
      </c>
      <c r="N3621" s="94"/>
      <c r="O3621" s="94"/>
    </row>
    <row r="3622" s="647" customFormat="1" ht="19" spans="1:15">
      <c r="A3622" s="686" t="s">
        <v>21</v>
      </c>
      <c r="B3622" s="686" t="s">
        <v>169</v>
      </c>
      <c r="C3622" s="94">
        <v>330606024</v>
      </c>
      <c r="D3622" s="94" t="s">
        <v>5003</v>
      </c>
      <c r="E3622" s="94" t="s">
        <v>5004</v>
      </c>
      <c r="F3622" s="94" t="s">
        <v>4976</v>
      </c>
      <c r="G3622" s="94" t="s">
        <v>161</v>
      </c>
      <c r="H3622" s="94">
        <v>1090</v>
      </c>
      <c r="I3622" s="94">
        <v>981</v>
      </c>
      <c r="J3622" s="94"/>
      <c r="K3622" s="94"/>
      <c r="L3622" s="94"/>
      <c r="M3622" s="688"/>
      <c r="N3622" s="94" t="s">
        <v>128</v>
      </c>
      <c r="O3622" s="94"/>
    </row>
    <row r="3623" s="647" customFormat="1" ht="28.5" spans="1:15">
      <c r="A3623" s="686" t="s">
        <v>21</v>
      </c>
      <c r="B3623" s="686" t="s">
        <v>169</v>
      </c>
      <c r="C3623" s="94">
        <v>330606025</v>
      </c>
      <c r="D3623" s="94" t="s">
        <v>5005</v>
      </c>
      <c r="E3623" s="94" t="s">
        <v>5006</v>
      </c>
      <c r="F3623" s="94" t="s">
        <v>5007</v>
      </c>
      <c r="G3623" s="94" t="s">
        <v>161</v>
      </c>
      <c r="H3623" s="94">
        <v>639</v>
      </c>
      <c r="I3623" s="94">
        <v>575</v>
      </c>
      <c r="J3623" s="94"/>
      <c r="K3623" s="94"/>
      <c r="L3623" s="94"/>
      <c r="M3623" s="688"/>
      <c r="N3623" s="94" t="s">
        <v>118</v>
      </c>
      <c r="O3623" s="94"/>
    </row>
    <row r="3624" s="647" customFormat="1" spans="1:15">
      <c r="A3624" s="686" t="s">
        <v>695</v>
      </c>
      <c r="B3624" s="686" t="s">
        <v>169</v>
      </c>
      <c r="C3624" s="94">
        <v>330606026</v>
      </c>
      <c r="D3624" s="94" t="s">
        <v>5008</v>
      </c>
      <c r="E3624" s="94"/>
      <c r="F3624" s="94"/>
      <c r="G3624" s="94"/>
      <c r="H3624" s="94"/>
      <c r="I3624" s="94"/>
      <c r="J3624" s="94"/>
      <c r="K3624" s="94"/>
      <c r="L3624" s="94"/>
      <c r="M3624" s="688" t="s">
        <v>697</v>
      </c>
      <c r="N3624" s="94"/>
      <c r="O3624" s="94"/>
    </row>
    <row r="3625" s="647" customFormat="1" ht="19" spans="1:15">
      <c r="A3625" s="686" t="s">
        <v>21</v>
      </c>
      <c r="B3625" s="686" t="s">
        <v>169</v>
      </c>
      <c r="C3625" s="94">
        <v>330606027</v>
      </c>
      <c r="D3625" s="94" t="s">
        <v>5009</v>
      </c>
      <c r="E3625" s="94" t="s">
        <v>5010</v>
      </c>
      <c r="F3625" s="94"/>
      <c r="G3625" s="94" t="s">
        <v>161</v>
      </c>
      <c r="H3625" s="94">
        <v>1191</v>
      </c>
      <c r="I3625" s="94">
        <v>1072</v>
      </c>
      <c r="J3625" s="94"/>
      <c r="K3625" s="94"/>
      <c r="L3625" s="94"/>
      <c r="M3625" s="688"/>
      <c r="N3625" s="94" t="s">
        <v>118</v>
      </c>
      <c r="O3625" s="94"/>
    </row>
    <row r="3626" s="647" customFormat="1" ht="38" spans="1:15">
      <c r="A3626" s="686" t="s">
        <v>108</v>
      </c>
      <c r="B3626" s="686" t="s">
        <v>169</v>
      </c>
      <c r="C3626" s="94">
        <v>330606028</v>
      </c>
      <c r="D3626" s="94" t="s">
        <v>5011</v>
      </c>
      <c r="E3626" s="94" t="s">
        <v>5012</v>
      </c>
      <c r="F3626" s="94"/>
      <c r="G3626" s="94" t="s">
        <v>161</v>
      </c>
      <c r="H3626" s="94">
        <v>1173</v>
      </c>
      <c r="I3626" s="94">
        <v>1056</v>
      </c>
      <c r="J3626" s="94"/>
      <c r="K3626" s="94"/>
      <c r="L3626" s="94"/>
      <c r="M3626" s="688"/>
      <c r="N3626" s="94" t="s">
        <v>162</v>
      </c>
      <c r="O3626" s="94"/>
    </row>
    <row r="3627" s="647" customFormat="1" ht="28.5" spans="1:15">
      <c r="A3627" s="686" t="s">
        <v>21</v>
      </c>
      <c r="B3627" s="686" t="s">
        <v>169</v>
      </c>
      <c r="C3627" s="94">
        <v>330606029</v>
      </c>
      <c r="D3627" s="94" t="s">
        <v>5013</v>
      </c>
      <c r="E3627" s="94" t="s">
        <v>5014</v>
      </c>
      <c r="F3627" s="94"/>
      <c r="G3627" s="94" t="s">
        <v>161</v>
      </c>
      <c r="H3627" s="94">
        <v>2160</v>
      </c>
      <c r="I3627" s="94">
        <v>1836</v>
      </c>
      <c r="J3627" s="94"/>
      <c r="K3627" s="94"/>
      <c r="L3627" s="94"/>
      <c r="M3627" s="688"/>
      <c r="N3627" s="94" t="s">
        <v>162</v>
      </c>
      <c r="O3627" s="94"/>
    </row>
    <row r="3628" s="647" customFormat="1" ht="28.5" spans="1:15">
      <c r="A3628" s="686" t="s">
        <v>21</v>
      </c>
      <c r="B3628" s="686" t="s">
        <v>169</v>
      </c>
      <c r="C3628" s="94">
        <v>330606030</v>
      </c>
      <c r="D3628" s="94" t="s">
        <v>5015</v>
      </c>
      <c r="E3628" s="94" t="s">
        <v>5016</v>
      </c>
      <c r="F3628" s="94" t="s">
        <v>2871</v>
      </c>
      <c r="G3628" s="94" t="s">
        <v>161</v>
      </c>
      <c r="H3628" s="94">
        <v>2592</v>
      </c>
      <c r="I3628" s="94">
        <v>2203</v>
      </c>
      <c r="J3628" s="94"/>
      <c r="K3628" s="94"/>
      <c r="L3628" s="94"/>
      <c r="M3628" s="688"/>
      <c r="N3628" s="94" t="s">
        <v>128</v>
      </c>
      <c r="O3628" s="94"/>
    </row>
    <row r="3629" s="647" customFormat="1" ht="19" spans="1:15">
      <c r="A3629" s="686" t="s">
        <v>108</v>
      </c>
      <c r="B3629" s="686" t="s">
        <v>169</v>
      </c>
      <c r="C3629" s="94">
        <v>330606031</v>
      </c>
      <c r="D3629" s="94" t="s">
        <v>5017</v>
      </c>
      <c r="E3629" s="94"/>
      <c r="F3629" s="94"/>
      <c r="G3629" s="94" t="s">
        <v>161</v>
      </c>
      <c r="H3629" s="94">
        <v>1952</v>
      </c>
      <c r="I3629" s="94">
        <v>1659</v>
      </c>
      <c r="J3629" s="94"/>
      <c r="K3629" s="94"/>
      <c r="L3629" s="94"/>
      <c r="M3629" s="688"/>
      <c r="N3629" s="94" t="s">
        <v>162</v>
      </c>
      <c r="O3629" s="94"/>
    </row>
    <row r="3630" s="647" customFormat="1" ht="19" spans="1:15">
      <c r="A3630" s="686" t="s">
        <v>21</v>
      </c>
      <c r="B3630" s="686" t="s">
        <v>169</v>
      </c>
      <c r="C3630" s="94">
        <v>330606032</v>
      </c>
      <c r="D3630" s="94" t="s">
        <v>5018</v>
      </c>
      <c r="E3630" s="94" t="s">
        <v>5019</v>
      </c>
      <c r="F3630" s="94"/>
      <c r="G3630" s="94" t="s">
        <v>161</v>
      </c>
      <c r="H3630" s="94">
        <v>900</v>
      </c>
      <c r="I3630" s="94">
        <v>765</v>
      </c>
      <c r="J3630" s="94"/>
      <c r="K3630" s="94"/>
      <c r="L3630" s="94"/>
      <c r="M3630" s="688"/>
      <c r="N3630" s="94" t="s">
        <v>118</v>
      </c>
      <c r="O3630" s="94"/>
    </row>
    <row r="3631" s="647" customFormat="1" ht="28.5" spans="1:15">
      <c r="A3631" s="686" t="s">
        <v>21</v>
      </c>
      <c r="B3631" s="686" t="s">
        <v>169</v>
      </c>
      <c r="C3631" s="94">
        <v>330606033</v>
      </c>
      <c r="D3631" s="94" t="s">
        <v>5020</v>
      </c>
      <c r="E3631" s="94" t="s">
        <v>5021</v>
      </c>
      <c r="F3631" s="94"/>
      <c r="G3631" s="94" t="s">
        <v>161</v>
      </c>
      <c r="H3631" s="94">
        <v>1126</v>
      </c>
      <c r="I3631" s="94">
        <v>957</v>
      </c>
      <c r="J3631" s="94"/>
      <c r="K3631" s="94"/>
      <c r="L3631" s="94"/>
      <c r="M3631" s="688"/>
      <c r="N3631" s="94" t="s">
        <v>118</v>
      </c>
      <c r="O3631" s="94"/>
    </row>
    <row r="3632" s="647" customFormat="1" ht="19" spans="1:15">
      <c r="A3632" s="686" t="s">
        <v>21</v>
      </c>
      <c r="B3632" s="686" t="s">
        <v>169</v>
      </c>
      <c r="C3632" s="94">
        <v>330606034</v>
      </c>
      <c r="D3632" s="94" t="s">
        <v>5022</v>
      </c>
      <c r="E3632" s="94"/>
      <c r="F3632" s="94" t="s">
        <v>5023</v>
      </c>
      <c r="G3632" s="94" t="s">
        <v>161</v>
      </c>
      <c r="H3632" s="94">
        <v>1499</v>
      </c>
      <c r="I3632" s="94">
        <v>1349</v>
      </c>
      <c r="J3632" s="94"/>
      <c r="K3632" s="94"/>
      <c r="L3632" s="94"/>
      <c r="M3632" s="688"/>
      <c r="N3632" s="94" t="s">
        <v>162</v>
      </c>
      <c r="O3632" s="94"/>
    </row>
    <row r="3633" s="647" customFormat="1" ht="19" spans="1:15">
      <c r="A3633" s="686" t="s">
        <v>21</v>
      </c>
      <c r="B3633" s="686" t="s">
        <v>169</v>
      </c>
      <c r="C3633" s="94">
        <v>330606035</v>
      </c>
      <c r="D3633" s="94" t="s">
        <v>5024</v>
      </c>
      <c r="E3633" s="94" t="s">
        <v>5025</v>
      </c>
      <c r="F3633" s="94"/>
      <c r="G3633" s="94" t="s">
        <v>161</v>
      </c>
      <c r="H3633" s="94">
        <v>1720</v>
      </c>
      <c r="I3633" s="94">
        <v>1548</v>
      </c>
      <c r="J3633" s="94"/>
      <c r="K3633" s="94"/>
      <c r="L3633" s="94"/>
      <c r="M3633" s="688"/>
      <c r="N3633" s="94" t="s">
        <v>162</v>
      </c>
      <c r="O3633" s="94"/>
    </row>
    <row r="3634" s="647" customFormat="1" ht="19" spans="1:15">
      <c r="A3634" s="686" t="s">
        <v>21</v>
      </c>
      <c r="B3634" s="686" t="s">
        <v>169</v>
      </c>
      <c r="C3634" s="94">
        <v>330606036</v>
      </c>
      <c r="D3634" s="94" t="s">
        <v>5026</v>
      </c>
      <c r="E3634" s="94" t="s">
        <v>5027</v>
      </c>
      <c r="F3634" s="94"/>
      <c r="G3634" s="94" t="s">
        <v>161</v>
      </c>
      <c r="H3634" s="94">
        <v>1789</v>
      </c>
      <c r="I3634" s="94">
        <v>1521</v>
      </c>
      <c r="J3634" s="94"/>
      <c r="K3634" s="94"/>
      <c r="L3634" s="94"/>
      <c r="M3634" s="688"/>
      <c r="N3634" s="94" t="s">
        <v>162</v>
      </c>
      <c r="O3634" s="94"/>
    </row>
    <row r="3635" s="647" customFormat="1" spans="1:15">
      <c r="A3635" s="686" t="s">
        <v>695</v>
      </c>
      <c r="B3635" s="686" t="s">
        <v>169</v>
      </c>
      <c r="C3635" s="94">
        <v>330606037</v>
      </c>
      <c r="D3635" s="94" t="s">
        <v>5028</v>
      </c>
      <c r="E3635" s="94"/>
      <c r="F3635" s="94"/>
      <c r="G3635" s="94"/>
      <c r="H3635" s="94"/>
      <c r="I3635" s="94"/>
      <c r="J3635" s="94"/>
      <c r="K3635" s="94"/>
      <c r="L3635" s="94"/>
      <c r="M3635" s="688" t="s">
        <v>697</v>
      </c>
      <c r="N3635" s="94"/>
      <c r="O3635" s="94"/>
    </row>
    <row r="3636" s="647" customFormat="1" spans="1:15">
      <c r="A3636" s="686" t="s">
        <v>695</v>
      </c>
      <c r="B3636" s="686" t="s">
        <v>169</v>
      </c>
      <c r="C3636" s="94">
        <v>330606038</v>
      </c>
      <c r="D3636" s="94" t="s">
        <v>5029</v>
      </c>
      <c r="E3636" s="94"/>
      <c r="F3636" s="94"/>
      <c r="G3636" s="94"/>
      <c r="H3636" s="94"/>
      <c r="I3636" s="94"/>
      <c r="J3636" s="94"/>
      <c r="K3636" s="94"/>
      <c r="L3636" s="94"/>
      <c r="M3636" s="688" t="s">
        <v>697</v>
      </c>
      <c r="N3636" s="94"/>
      <c r="O3636" s="94"/>
    </row>
    <row r="3637" s="647" customFormat="1" spans="1:15">
      <c r="A3637" s="686" t="s">
        <v>21</v>
      </c>
      <c r="B3637" s="686" t="s">
        <v>169</v>
      </c>
      <c r="C3637" s="94">
        <v>330606039</v>
      </c>
      <c r="D3637" s="94" t="s">
        <v>5030</v>
      </c>
      <c r="E3637" s="94" t="s">
        <v>5031</v>
      </c>
      <c r="F3637" s="94" t="s">
        <v>5032</v>
      </c>
      <c r="G3637" s="94" t="s">
        <v>161</v>
      </c>
      <c r="H3637" s="94">
        <v>782</v>
      </c>
      <c r="I3637" s="94">
        <v>704</v>
      </c>
      <c r="J3637" s="94"/>
      <c r="K3637" s="94"/>
      <c r="L3637" s="94"/>
      <c r="M3637" s="688"/>
      <c r="N3637" s="94" t="s">
        <v>162</v>
      </c>
      <c r="O3637" s="94"/>
    </row>
    <row r="3638" s="647" customFormat="1" spans="1:15">
      <c r="A3638" s="686" t="s">
        <v>21</v>
      </c>
      <c r="B3638" s="686" t="s">
        <v>169</v>
      </c>
      <c r="C3638" s="94">
        <v>330606040</v>
      </c>
      <c r="D3638" s="94" t="s">
        <v>5033</v>
      </c>
      <c r="E3638" s="94"/>
      <c r="F3638" s="94"/>
      <c r="G3638" s="94" t="s">
        <v>161</v>
      </c>
      <c r="H3638" s="94">
        <v>757</v>
      </c>
      <c r="I3638" s="94">
        <v>681</v>
      </c>
      <c r="J3638" s="94"/>
      <c r="K3638" s="94"/>
      <c r="L3638" s="94"/>
      <c r="M3638" s="688"/>
      <c r="N3638" s="94" t="s">
        <v>162</v>
      </c>
      <c r="O3638" s="94"/>
    </row>
    <row r="3639" s="647" customFormat="1" spans="1:15">
      <c r="A3639" s="686" t="s">
        <v>21</v>
      </c>
      <c r="B3639" s="686" t="s">
        <v>169</v>
      </c>
      <c r="C3639" s="94">
        <v>330606041</v>
      </c>
      <c r="D3639" s="94" t="s">
        <v>5034</v>
      </c>
      <c r="E3639" s="94" t="s">
        <v>5035</v>
      </c>
      <c r="F3639" s="94"/>
      <c r="G3639" s="94" t="s">
        <v>161</v>
      </c>
      <c r="H3639" s="94">
        <v>861</v>
      </c>
      <c r="I3639" s="94">
        <v>775</v>
      </c>
      <c r="J3639" s="94"/>
      <c r="K3639" s="94"/>
      <c r="L3639" s="94"/>
      <c r="M3639" s="688"/>
      <c r="N3639" s="94" t="s">
        <v>162</v>
      </c>
      <c r="O3639" s="94"/>
    </row>
    <row r="3640" s="647" customFormat="1" ht="28.5" spans="1:15">
      <c r="A3640" s="686" t="s">
        <v>60</v>
      </c>
      <c r="B3640" s="686" t="s">
        <v>169</v>
      </c>
      <c r="C3640" s="94">
        <v>330606042</v>
      </c>
      <c r="D3640" s="94" t="s">
        <v>5036</v>
      </c>
      <c r="E3640" s="94" t="s">
        <v>5037</v>
      </c>
      <c r="F3640" s="94"/>
      <c r="G3640" s="94" t="s">
        <v>161</v>
      </c>
      <c r="H3640" s="94">
        <v>1750</v>
      </c>
      <c r="I3640" s="94">
        <v>1575</v>
      </c>
      <c r="J3640" s="94"/>
      <c r="K3640" s="94"/>
      <c r="L3640" s="94"/>
      <c r="M3640" s="688"/>
      <c r="N3640" s="94" t="s">
        <v>162</v>
      </c>
      <c r="O3640" s="94"/>
    </row>
    <row r="3641" s="647" customFormat="1" ht="19" spans="1:15">
      <c r="A3641" s="686" t="s">
        <v>65</v>
      </c>
      <c r="B3641" s="686" t="s">
        <v>169</v>
      </c>
      <c r="C3641" s="94">
        <v>330606043</v>
      </c>
      <c r="D3641" s="94" t="s">
        <v>5038</v>
      </c>
      <c r="E3641" s="94"/>
      <c r="F3641" s="94" t="s">
        <v>5039</v>
      </c>
      <c r="G3641" s="94" t="s">
        <v>161</v>
      </c>
      <c r="H3641" s="94">
        <v>2490</v>
      </c>
      <c r="I3641" s="94">
        <v>2241</v>
      </c>
      <c r="J3641" s="94"/>
      <c r="K3641" s="94"/>
      <c r="L3641" s="94"/>
      <c r="M3641" s="688"/>
      <c r="N3641" s="94" t="s">
        <v>162</v>
      </c>
      <c r="O3641" s="94"/>
    </row>
    <row r="3642" s="647" customFormat="1" ht="19" spans="1:15">
      <c r="A3642" s="686" t="s">
        <v>21</v>
      </c>
      <c r="B3642" s="686"/>
      <c r="C3642" s="94">
        <v>330607</v>
      </c>
      <c r="D3642" s="94" t="s">
        <v>5040</v>
      </c>
      <c r="E3642" s="94" t="s">
        <v>5041</v>
      </c>
      <c r="F3642" s="94"/>
      <c r="G3642" s="94"/>
      <c r="H3642" s="94" t="s">
        <v>20</v>
      </c>
      <c r="I3642" s="94" t="s">
        <v>20</v>
      </c>
      <c r="J3642" s="94"/>
      <c r="K3642" s="94"/>
      <c r="L3642" s="94"/>
      <c r="M3642" s="688"/>
      <c r="N3642" s="94" t="s">
        <v>20</v>
      </c>
      <c r="O3642" s="94"/>
    </row>
    <row r="3643" s="647" customFormat="1" ht="28.5" spans="1:15">
      <c r="A3643" s="686" t="s">
        <v>21</v>
      </c>
      <c r="B3643" s="686" t="s">
        <v>169</v>
      </c>
      <c r="C3643" s="94">
        <v>330607001</v>
      </c>
      <c r="D3643" s="94" t="s">
        <v>5042</v>
      </c>
      <c r="E3643" s="94" t="s">
        <v>5043</v>
      </c>
      <c r="F3643" s="94" t="s">
        <v>2794</v>
      </c>
      <c r="G3643" s="94" t="s">
        <v>2690</v>
      </c>
      <c r="H3643" s="94">
        <v>2314</v>
      </c>
      <c r="I3643" s="94">
        <v>1967</v>
      </c>
      <c r="J3643" s="94"/>
      <c r="K3643" s="94"/>
      <c r="L3643" s="94"/>
      <c r="M3643" s="688" t="s">
        <v>5044</v>
      </c>
      <c r="N3643" s="94" t="s">
        <v>118</v>
      </c>
      <c r="O3643" s="94"/>
    </row>
    <row r="3644" s="647" customFormat="1" ht="19" spans="1:15">
      <c r="A3644" s="686" t="s">
        <v>21</v>
      </c>
      <c r="B3644" s="686" t="s">
        <v>169</v>
      </c>
      <c r="C3644" s="94">
        <v>330607002</v>
      </c>
      <c r="D3644" s="94" t="s">
        <v>5045</v>
      </c>
      <c r="E3644" s="94" t="s">
        <v>5046</v>
      </c>
      <c r="F3644" s="94" t="s">
        <v>2794</v>
      </c>
      <c r="G3644" s="94" t="s">
        <v>2690</v>
      </c>
      <c r="H3644" s="94">
        <v>2476</v>
      </c>
      <c r="I3644" s="94">
        <v>2105</v>
      </c>
      <c r="J3644" s="94"/>
      <c r="K3644" s="94"/>
      <c r="L3644" s="94"/>
      <c r="M3644" s="688"/>
      <c r="N3644" s="94" t="s">
        <v>118</v>
      </c>
      <c r="O3644" s="94"/>
    </row>
    <row r="3645" s="647" customFormat="1" ht="19" spans="1:15">
      <c r="A3645" s="686" t="s">
        <v>21</v>
      </c>
      <c r="B3645" s="686" t="s">
        <v>169</v>
      </c>
      <c r="C3645" s="94">
        <v>330607003</v>
      </c>
      <c r="D3645" s="94" t="s">
        <v>5047</v>
      </c>
      <c r="E3645" s="94" t="s">
        <v>5046</v>
      </c>
      <c r="F3645" s="94" t="s">
        <v>2794</v>
      </c>
      <c r="G3645" s="94" t="s">
        <v>2690</v>
      </c>
      <c r="H3645" s="94">
        <v>2700</v>
      </c>
      <c r="I3645" s="94">
        <v>2430</v>
      </c>
      <c r="J3645" s="94"/>
      <c r="K3645" s="94"/>
      <c r="L3645" s="94"/>
      <c r="M3645" s="688"/>
      <c r="N3645" s="94" t="s">
        <v>118</v>
      </c>
      <c r="O3645" s="94"/>
    </row>
    <row r="3646" s="647" customFormat="1" ht="28.5" spans="1:15">
      <c r="A3646" s="686" t="s">
        <v>21</v>
      </c>
      <c r="B3646" s="686" t="s">
        <v>169</v>
      </c>
      <c r="C3646" s="94">
        <v>330607004</v>
      </c>
      <c r="D3646" s="94" t="s">
        <v>5048</v>
      </c>
      <c r="E3646" s="94" t="s">
        <v>5049</v>
      </c>
      <c r="F3646" s="94" t="s">
        <v>2794</v>
      </c>
      <c r="G3646" s="94" t="s">
        <v>2690</v>
      </c>
      <c r="H3646" s="94">
        <v>1591</v>
      </c>
      <c r="I3646" s="94">
        <v>1432</v>
      </c>
      <c r="J3646" s="94"/>
      <c r="K3646" s="94"/>
      <c r="L3646" s="94"/>
      <c r="M3646" s="688"/>
      <c r="N3646" s="94" t="s">
        <v>118</v>
      </c>
      <c r="O3646" s="94"/>
    </row>
    <row r="3647" s="647" customFormat="1" ht="47.5" spans="1:15">
      <c r="A3647" s="686" t="s">
        <v>21</v>
      </c>
      <c r="B3647" s="686" t="s">
        <v>169</v>
      </c>
      <c r="C3647" s="94">
        <v>330607005</v>
      </c>
      <c r="D3647" s="94" t="s">
        <v>5050</v>
      </c>
      <c r="E3647" s="94" t="s">
        <v>5051</v>
      </c>
      <c r="F3647" s="94" t="s">
        <v>2794</v>
      </c>
      <c r="G3647" s="94" t="s">
        <v>489</v>
      </c>
      <c r="H3647" s="94">
        <v>1923</v>
      </c>
      <c r="I3647" s="94">
        <v>1635</v>
      </c>
      <c r="J3647" s="94"/>
      <c r="K3647" s="94"/>
      <c r="L3647" s="94"/>
      <c r="M3647" s="688"/>
      <c r="N3647" s="94" t="s">
        <v>118</v>
      </c>
      <c r="O3647" s="94"/>
    </row>
    <row r="3648" s="647" customFormat="1" ht="28.5" spans="1:15">
      <c r="A3648" s="686" t="s">
        <v>21</v>
      </c>
      <c r="B3648" s="686" t="s">
        <v>169</v>
      </c>
      <c r="C3648" s="94">
        <v>330607006</v>
      </c>
      <c r="D3648" s="94" t="s">
        <v>5052</v>
      </c>
      <c r="E3648" s="94" t="s">
        <v>5053</v>
      </c>
      <c r="F3648" s="94" t="s">
        <v>2794</v>
      </c>
      <c r="G3648" s="94" t="s">
        <v>161</v>
      </c>
      <c r="H3648" s="94">
        <v>1662</v>
      </c>
      <c r="I3648" s="94">
        <v>1413</v>
      </c>
      <c r="J3648" s="94"/>
      <c r="K3648" s="94"/>
      <c r="L3648" s="94"/>
      <c r="M3648" s="688"/>
      <c r="N3648" s="94" t="s">
        <v>118</v>
      </c>
      <c r="O3648" s="94"/>
    </row>
    <row r="3649" s="647" customFormat="1" ht="28.5" spans="1:15">
      <c r="A3649" s="686" t="s">
        <v>21</v>
      </c>
      <c r="B3649" s="686" t="s">
        <v>169</v>
      </c>
      <c r="C3649" s="94">
        <v>330607007</v>
      </c>
      <c r="D3649" s="94" t="s">
        <v>5054</v>
      </c>
      <c r="E3649" s="94" t="s">
        <v>5055</v>
      </c>
      <c r="F3649" s="94" t="s">
        <v>2794</v>
      </c>
      <c r="G3649" s="94" t="s">
        <v>161</v>
      </c>
      <c r="H3649" s="94">
        <v>1598</v>
      </c>
      <c r="I3649" s="94">
        <v>1358</v>
      </c>
      <c r="J3649" s="94"/>
      <c r="K3649" s="94"/>
      <c r="L3649" s="94"/>
      <c r="M3649" s="688"/>
      <c r="N3649" s="94" t="s">
        <v>118</v>
      </c>
      <c r="O3649" s="94"/>
    </row>
    <row r="3650" s="647" customFormat="1" spans="1:15">
      <c r="A3650" s="686" t="s">
        <v>60</v>
      </c>
      <c r="B3650" s="686" t="s">
        <v>169</v>
      </c>
      <c r="C3650" s="94">
        <v>330607008</v>
      </c>
      <c r="D3650" s="94" t="s">
        <v>5056</v>
      </c>
      <c r="E3650" s="94"/>
      <c r="F3650" s="94"/>
      <c r="G3650" s="94" t="s">
        <v>161</v>
      </c>
      <c r="H3650" s="94">
        <v>1481</v>
      </c>
      <c r="I3650" s="94">
        <v>1259</v>
      </c>
      <c r="J3650" s="94"/>
      <c r="K3650" s="94"/>
      <c r="L3650" s="94"/>
      <c r="M3650" s="688"/>
      <c r="N3650" s="94" t="s">
        <v>118</v>
      </c>
      <c r="O3650" s="94"/>
    </row>
    <row r="3651" s="647" customFormat="1" spans="1:15">
      <c r="A3651" s="686" t="s">
        <v>60</v>
      </c>
      <c r="B3651" s="686" t="s">
        <v>169</v>
      </c>
      <c r="C3651" s="94">
        <v>330607009</v>
      </c>
      <c r="D3651" s="94" t="s">
        <v>5057</v>
      </c>
      <c r="E3651" s="94"/>
      <c r="F3651" s="94"/>
      <c r="G3651" s="94" t="s">
        <v>161</v>
      </c>
      <c r="H3651" s="94">
        <v>1597</v>
      </c>
      <c r="I3651" s="94">
        <v>1358</v>
      </c>
      <c r="J3651" s="94"/>
      <c r="K3651" s="94"/>
      <c r="L3651" s="94"/>
      <c r="M3651" s="688"/>
      <c r="N3651" s="94" t="s">
        <v>118</v>
      </c>
      <c r="O3651" s="94"/>
    </row>
    <row r="3652" s="647" customFormat="1" ht="28.5" spans="1:15">
      <c r="A3652" s="686" t="s">
        <v>21</v>
      </c>
      <c r="B3652" s="686" t="s">
        <v>169</v>
      </c>
      <c r="C3652" s="94">
        <v>330607010</v>
      </c>
      <c r="D3652" s="94" t="s">
        <v>5058</v>
      </c>
      <c r="E3652" s="94" t="s">
        <v>5059</v>
      </c>
      <c r="F3652" s="94"/>
      <c r="G3652" s="94" t="s">
        <v>489</v>
      </c>
      <c r="H3652" s="94">
        <v>1907</v>
      </c>
      <c r="I3652" s="94">
        <v>1621</v>
      </c>
      <c r="J3652" s="94"/>
      <c r="K3652" s="94"/>
      <c r="L3652" s="94"/>
      <c r="M3652" s="688"/>
      <c r="N3652" s="94" t="s">
        <v>118</v>
      </c>
      <c r="O3652" s="94"/>
    </row>
    <row r="3653" s="647" customFormat="1" ht="28.5" spans="1:15">
      <c r="A3653" s="686" t="s">
        <v>21</v>
      </c>
      <c r="B3653" s="686" t="s">
        <v>169</v>
      </c>
      <c r="C3653" s="94">
        <v>330607011</v>
      </c>
      <c r="D3653" s="94" t="s">
        <v>5060</v>
      </c>
      <c r="E3653" s="94" t="s">
        <v>5061</v>
      </c>
      <c r="F3653" s="94" t="s">
        <v>2794</v>
      </c>
      <c r="G3653" s="94" t="s">
        <v>161</v>
      </c>
      <c r="H3653" s="94">
        <v>1611</v>
      </c>
      <c r="I3653" s="94">
        <v>1450</v>
      </c>
      <c r="J3653" s="94"/>
      <c r="K3653" s="94"/>
      <c r="L3653" s="94"/>
      <c r="M3653" s="688"/>
      <c r="N3653" s="94" t="s">
        <v>118</v>
      </c>
      <c r="O3653" s="94"/>
    </row>
    <row r="3654" s="647" customFormat="1" ht="38" spans="1:15">
      <c r="A3654" s="686" t="s">
        <v>21</v>
      </c>
      <c r="B3654" s="686" t="s">
        <v>169</v>
      </c>
      <c r="C3654" s="94">
        <v>330607012</v>
      </c>
      <c r="D3654" s="94" t="s">
        <v>5062</v>
      </c>
      <c r="E3654" s="94" t="s">
        <v>5063</v>
      </c>
      <c r="F3654" s="94" t="s">
        <v>2794</v>
      </c>
      <c r="G3654" s="94" t="s">
        <v>161</v>
      </c>
      <c r="H3654" s="94">
        <v>1593</v>
      </c>
      <c r="I3654" s="94">
        <v>1434</v>
      </c>
      <c r="J3654" s="94"/>
      <c r="K3654" s="94"/>
      <c r="L3654" s="94"/>
      <c r="M3654" s="688"/>
      <c r="N3654" s="94" t="s">
        <v>118</v>
      </c>
      <c r="O3654" s="94"/>
    </row>
    <row r="3655" s="647" customFormat="1" ht="28.5" spans="1:15">
      <c r="A3655" s="686" t="s">
        <v>21</v>
      </c>
      <c r="B3655" s="686" t="s">
        <v>169</v>
      </c>
      <c r="C3655" s="94">
        <v>330607013</v>
      </c>
      <c r="D3655" s="94" t="s">
        <v>5064</v>
      </c>
      <c r="E3655" s="94" t="s">
        <v>5065</v>
      </c>
      <c r="F3655" s="94" t="s">
        <v>5066</v>
      </c>
      <c r="G3655" s="94" t="s">
        <v>487</v>
      </c>
      <c r="H3655" s="94">
        <v>1798</v>
      </c>
      <c r="I3655" s="94">
        <v>1528</v>
      </c>
      <c r="J3655" s="94"/>
      <c r="K3655" s="94"/>
      <c r="L3655" s="94"/>
      <c r="M3655" s="688" t="s">
        <v>5067</v>
      </c>
      <c r="N3655" s="94" t="s">
        <v>118</v>
      </c>
      <c r="O3655" s="94"/>
    </row>
    <row r="3656" s="647" customFormat="1" ht="28.5" spans="1:15">
      <c r="A3656" s="686" t="s">
        <v>21</v>
      </c>
      <c r="B3656" s="686" t="s">
        <v>169</v>
      </c>
      <c r="C3656" s="94">
        <v>330607014</v>
      </c>
      <c r="D3656" s="94" t="s">
        <v>5068</v>
      </c>
      <c r="E3656" s="94" t="s">
        <v>5069</v>
      </c>
      <c r="F3656" s="94" t="s">
        <v>2794</v>
      </c>
      <c r="G3656" s="94" t="s">
        <v>489</v>
      </c>
      <c r="H3656" s="94">
        <v>1601</v>
      </c>
      <c r="I3656" s="94">
        <v>1441</v>
      </c>
      <c r="J3656" s="94"/>
      <c r="K3656" s="94"/>
      <c r="L3656" s="94"/>
      <c r="M3656" s="688"/>
      <c r="N3656" s="94" t="s">
        <v>118</v>
      </c>
      <c r="O3656" s="94"/>
    </row>
    <row r="3657" s="647" customFormat="1" ht="38" spans="1:15">
      <c r="A3657" s="686" t="s">
        <v>21</v>
      </c>
      <c r="B3657" s="686" t="s">
        <v>169</v>
      </c>
      <c r="C3657" s="94">
        <v>330607015</v>
      </c>
      <c r="D3657" s="94" t="s">
        <v>5070</v>
      </c>
      <c r="E3657" s="94" t="s">
        <v>5071</v>
      </c>
      <c r="F3657" s="94" t="s">
        <v>5072</v>
      </c>
      <c r="G3657" s="94" t="s">
        <v>489</v>
      </c>
      <c r="H3657" s="94">
        <v>1502</v>
      </c>
      <c r="I3657" s="94">
        <v>1277</v>
      </c>
      <c r="J3657" s="94"/>
      <c r="K3657" s="94"/>
      <c r="L3657" s="94"/>
      <c r="M3657" s="688"/>
      <c r="N3657" s="94" t="s">
        <v>162</v>
      </c>
      <c r="O3657" s="94"/>
    </row>
    <row r="3658" s="647" customFormat="1" ht="19" spans="1:15">
      <c r="A3658" s="686" t="s">
        <v>21</v>
      </c>
      <c r="B3658" s="686" t="s">
        <v>169</v>
      </c>
      <c r="C3658" s="94">
        <v>330607016</v>
      </c>
      <c r="D3658" s="94" t="s">
        <v>5073</v>
      </c>
      <c r="E3658" s="94" t="s">
        <v>5074</v>
      </c>
      <c r="F3658" s="94" t="s">
        <v>5075</v>
      </c>
      <c r="G3658" s="94" t="s">
        <v>489</v>
      </c>
      <c r="H3658" s="94">
        <v>1079</v>
      </c>
      <c r="I3658" s="94">
        <v>917</v>
      </c>
      <c r="J3658" s="94"/>
      <c r="K3658" s="94"/>
      <c r="L3658" s="94"/>
      <c r="M3658" s="688"/>
      <c r="N3658" s="94" t="s">
        <v>162</v>
      </c>
      <c r="O3658" s="94"/>
    </row>
    <row r="3659" s="647" customFormat="1" ht="28.5" spans="1:15">
      <c r="A3659" s="686" t="s">
        <v>21</v>
      </c>
      <c r="B3659" s="686" t="s">
        <v>169</v>
      </c>
      <c r="C3659" s="94">
        <v>330607017</v>
      </c>
      <c r="D3659" s="94" t="s">
        <v>5076</v>
      </c>
      <c r="E3659" s="94" t="s">
        <v>5077</v>
      </c>
      <c r="F3659" s="94" t="s">
        <v>5078</v>
      </c>
      <c r="G3659" s="94" t="s">
        <v>489</v>
      </c>
      <c r="H3659" s="94">
        <v>1514</v>
      </c>
      <c r="I3659" s="94">
        <v>1287</v>
      </c>
      <c r="J3659" s="94"/>
      <c r="K3659" s="94"/>
      <c r="L3659" s="94"/>
      <c r="M3659" s="688"/>
      <c r="N3659" s="94" t="s">
        <v>162</v>
      </c>
      <c r="O3659" s="94"/>
    </row>
    <row r="3660" s="647" customFormat="1" ht="19" spans="1:15">
      <c r="A3660" s="686" t="s">
        <v>21</v>
      </c>
      <c r="B3660" s="686"/>
      <c r="C3660" s="94">
        <v>330608</v>
      </c>
      <c r="D3660" s="94" t="s">
        <v>5079</v>
      </c>
      <c r="E3660" s="94" t="s">
        <v>5080</v>
      </c>
      <c r="F3660" s="94"/>
      <c r="G3660" s="94"/>
      <c r="H3660" s="94" t="s">
        <v>20</v>
      </c>
      <c r="I3660" s="94" t="s">
        <v>20</v>
      </c>
      <c r="J3660" s="94"/>
      <c r="K3660" s="94"/>
      <c r="L3660" s="94"/>
      <c r="M3660" s="688"/>
      <c r="N3660" s="94" t="s">
        <v>20</v>
      </c>
      <c r="O3660" s="94"/>
    </row>
    <row r="3661" s="647" customFormat="1" ht="66.5" spans="1:15">
      <c r="A3661" s="686" t="s">
        <v>21</v>
      </c>
      <c r="B3661" s="686" t="s">
        <v>169</v>
      </c>
      <c r="C3661" s="94">
        <v>330608001</v>
      </c>
      <c r="D3661" s="94" t="s">
        <v>5081</v>
      </c>
      <c r="E3661" s="94" t="s">
        <v>5082</v>
      </c>
      <c r="F3661" s="94"/>
      <c r="G3661" s="94" t="s">
        <v>161</v>
      </c>
      <c r="H3661" s="94">
        <v>788</v>
      </c>
      <c r="I3661" s="94">
        <v>709</v>
      </c>
      <c r="J3661" s="94"/>
      <c r="K3661" s="94"/>
      <c r="L3661" s="94"/>
      <c r="M3661" s="688" t="s">
        <v>5083</v>
      </c>
      <c r="N3661" s="94" t="s">
        <v>162</v>
      </c>
      <c r="O3661" s="94"/>
    </row>
    <row r="3662" s="647" customFormat="1" ht="66.5" spans="1:15">
      <c r="A3662" s="686" t="s">
        <v>21</v>
      </c>
      <c r="B3662" s="686" t="s">
        <v>169</v>
      </c>
      <c r="C3662" s="94">
        <v>330608002</v>
      </c>
      <c r="D3662" s="94" t="s">
        <v>5084</v>
      </c>
      <c r="E3662" s="94" t="s">
        <v>5085</v>
      </c>
      <c r="F3662" s="94"/>
      <c r="G3662" s="94" t="s">
        <v>161</v>
      </c>
      <c r="H3662" s="94">
        <v>473</v>
      </c>
      <c r="I3662" s="94">
        <v>426</v>
      </c>
      <c r="J3662" s="94"/>
      <c r="K3662" s="94"/>
      <c r="L3662" s="94"/>
      <c r="M3662" s="688" t="s">
        <v>5086</v>
      </c>
      <c r="N3662" s="94" t="s">
        <v>162</v>
      </c>
      <c r="O3662" s="94"/>
    </row>
    <row r="3663" s="647" customFormat="1" ht="66.5" spans="1:15">
      <c r="A3663" s="686" t="s">
        <v>21</v>
      </c>
      <c r="B3663" s="686" t="s">
        <v>169</v>
      </c>
      <c r="C3663" s="94">
        <v>330608003</v>
      </c>
      <c r="D3663" s="94" t="s">
        <v>5087</v>
      </c>
      <c r="E3663" s="94" t="s">
        <v>5088</v>
      </c>
      <c r="F3663" s="94"/>
      <c r="G3663" s="94" t="s">
        <v>161</v>
      </c>
      <c r="H3663" s="94">
        <v>245</v>
      </c>
      <c r="I3663" s="94">
        <v>233</v>
      </c>
      <c r="J3663" s="94"/>
      <c r="K3663" s="94"/>
      <c r="L3663" s="94"/>
      <c r="M3663" s="688" t="s">
        <v>5089</v>
      </c>
      <c r="N3663" s="94" t="s">
        <v>162</v>
      </c>
      <c r="O3663" s="94"/>
    </row>
    <row r="3664" s="647" customFormat="1" ht="19" spans="1:15">
      <c r="A3664" s="686" t="s">
        <v>21</v>
      </c>
      <c r="B3664" s="686" t="s">
        <v>169</v>
      </c>
      <c r="C3664" s="94">
        <v>330608004</v>
      </c>
      <c r="D3664" s="94" t="s">
        <v>5090</v>
      </c>
      <c r="E3664" s="94" t="s">
        <v>5091</v>
      </c>
      <c r="F3664" s="94" t="s">
        <v>5092</v>
      </c>
      <c r="G3664" s="94" t="s">
        <v>2690</v>
      </c>
      <c r="H3664" s="94">
        <v>473</v>
      </c>
      <c r="I3664" s="94">
        <v>449</v>
      </c>
      <c r="J3664" s="94"/>
      <c r="K3664" s="94"/>
      <c r="L3664" s="94"/>
      <c r="M3664" s="688"/>
      <c r="N3664" s="94" t="s">
        <v>162</v>
      </c>
      <c r="O3664" s="94"/>
    </row>
    <row r="3665" s="647" customFormat="1" spans="1:15">
      <c r="A3665" s="686" t="s">
        <v>21</v>
      </c>
      <c r="B3665" s="686" t="s">
        <v>169</v>
      </c>
      <c r="C3665" s="94">
        <v>330608005</v>
      </c>
      <c r="D3665" s="94" t="s">
        <v>5093</v>
      </c>
      <c r="E3665" s="94" t="s">
        <v>5091</v>
      </c>
      <c r="F3665" s="94" t="s">
        <v>5092</v>
      </c>
      <c r="G3665" s="94" t="s">
        <v>2690</v>
      </c>
      <c r="H3665" s="94">
        <v>630</v>
      </c>
      <c r="I3665" s="94">
        <v>599</v>
      </c>
      <c r="J3665" s="94"/>
      <c r="K3665" s="94"/>
      <c r="L3665" s="94"/>
      <c r="M3665" s="688"/>
      <c r="N3665" s="94" t="s">
        <v>162</v>
      </c>
      <c r="O3665" s="94"/>
    </row>
    <row r="3666" s="647" customFormat="1" ht="19" spans="1:15">
      <c r="A3666" s="686" t="s">
        <v>21</v>
      </c>
      <c r="B3666" s="686" t="s">
        <v>169</v>
      </c>
      <c r="C3666" s="94">
        <v>330608006</v>
      </c>
      <c r="D3666" s="94" t="s">
        <v>5094</v>
      </c>
      <c r="E3666" s="94" t="s">
        <v>5095</v>
      </c>
      <c r="F3666" s="94" t="s">
        <v>5096</v>
      </c>
      <c r="G3666" s="94" t="s">
        <v>2690</v>
      </c>
      <c r="H3666" s="94">
        <v>630</v>
      </c>
      <c r="I3666" s="94">
        <v>567</v>
      </c>
      <c r="J3666" s="94"/>
      <c r="K3666" s="94"/>
      <c r="L3666" s="94"/>
      <c r="M3666" s="688"/>
      <c r="N3666" s="94" t="s">
        <v>162</v>
      </c>
      <c r="O3666" s="94"/>
    </row>
    <row r="3667" s="647" customFormat="1" ht="19" spans="1:15">
      <c r="A3667" s="686" t="s">
        <v>21</v>
      </c>
      <c r="B3667" s="686" t="s">
        <v>169</v>
      </c>
      <c r="C3667" s="94">
        <v>330608007</v>
      </c>
      <c r="D3667" s="94" t="s">
        <v>5097</v>
      </c>
      <c r="E3667" s="94" t="s">
        <v>5098</v>
      </c>
      <c r="F3667" s="94" t="s">
        <v>5099</v>
      </c>
      <c r="G3667" s="94" t="s">
        <v>489</v>
      </c>
      <c r="H3667" s="94">
        <v>1500</v>
      </c>
      <c r="I3667" s="94">
        <v>1350</v>
      </c>
      <c r="J3667" s="94"/>
      <c r="K3667" s="94"/>
      <c r="L3667" s="94"/>
      <c r="M3667" s="688"/>
      <c r="N3667" s="94" t="s">
        <v>162</v>
      </c>
      <c r="O3667" s="94"/>
    </row>
    <row r="3668" s="647" customFormat="1" ht="19" spans="1:15">
      <c r="A3668" s="686" t="s">
        <v>21</v>
      </c>
      <c r="B3668" s="686" t="s">
        <v>169</v>
      </c>
      <c r="C3668" s="94">
        <v>330608008</v>
      </c>
      <c r="D3668" s="94" t="s">
        <v>5100</v>
      </c>
      <c r="E3668" s="94" t="s">
        <v>5101</v>
      </c>
      <c r="F3668" s="94" t="s">
        <v>2794</v>
      </c>
      <c r="G3668" s="94" t="s">
        <v>489</v>
      </c>
      <c r="H3668" s="94">
        <v>1360</v>
      </c>
      <c r="I3668" s="94">
        <v>1224</v>
      </c>
      <c r="J3668" s="94"/>
      <c r="K3668" s="94"/>
      <c r="L3668" s="94"/>
      <c r="M3668" s="688"/>
      <c r="N3668" s="94" t="s">
        <v>162</v>
      </c>
      <c r="O3668" s="94"/>
    </row>
    <row r="3669" s="647" customFormat="1" ht="19" spans="1:15">
      <c r="A3669" s="686" t="s">
        <v>108</v>
      </c>
      <c r="B3669" s="686" t="s">
        <v>169</v>
      </c>
      <c r="C3669" s="94">
        <v>330608009</v>
      </c>
      <c r="D3669" s="94" t="s">
        <v>5102</v>
      </c>
      <c r="E3669" s="94" t="s">
        <v>5103</v>
      </c>
      <c r="F3669" s="94" t="s">
        <v>2794</v>
      </c>
      <c r="G3669" s="94" t="s">
        <v>2690</v>
      </c>
      <c r="H3669" s="94">
        <v>1341</v>
      </c>
      <c r="I3669" s="94">
        <v>1207</v>
      </c>
      <c r="J3669" s="94"/>
      <c r="K3669" s="94"/>
      <c r="L3669" s="94"/>
      <c r="M3669" s="688"/>
      <c r="N3669" s="94" t="s">
        <v>162</v>
      </c>
      <c r="O3669" s="94"/>
    </row>
    <row r="3670" s="647" customFormat="1" ht="19" spans="1:15">
      <c r="A3670" s="686" t="s">
        <v>108</v>
      </c>
      <c r="B3670" s="686" t="s">
        <v>169</v>
      </c>
      <c r="C3670" s="94">
        <v>330608010</v>
      </c>
      <c r="D3670" s="94" t="s">
        <v>5104</v>
      </c>
      <c r="E3670" s="94" t="s">
        <v>5101</v>
      </c>
      <c r="F3670" s="94" t="s">
        <v>2794</v>
      </c>
      <c r="G3670" s="94" t="s">
        <v>2690</v>
      </c>
      <c r="H3670" s="94">
        <v>1567</v>
      </c>
      <c r="I3670" s="94">
        <v>1410</v>
      </c>
      <c r="J3670" s="94"/>
      <c r="K3670" s="94"/>
      <c r="L3670" s="94"/>
      <c r="M3670" s="688"/>
      <c r="N3670" s="94" t="s">
        <v>162</v>
      </c>
      <c r="O3670" s="94"/>
    </row>
    <row r="3671" s="647" customFormat="1" ht="19" spans="1:15">
      <c r="A3671" s="686" t="s">
        <v>21</v>
      </c>
      <c r="B3671" s="686" t="s">
        <v>169</v>
      </c>
      <c r="C3671" s="94">
        <v>330608011</v>
      </c>
      <c r="D3671" s="94" t="s">
        <v>5105</v>
      </c>
      <c r="E3671" s="94" t="s">
        <v>5106</v>
      </c>
      <c r="F3671" s="94" t="s">
        <v>2794</v>
      </c>
      <c r="G3671" s="94" t="s">
        <v>489</v>
      </c>
      <c r="H3671" s="94">
        <v>1300</v>
      </c>
      <c r="I3671" s="94">
        <v>1170</v>
      </c>
      <c r="J3671" s="94"/>
      <c r="K3671" s="94"/>
      <c r="L3671" s="94"/>
      <c r="M3671" s="688"/>
      <c r="N3671" s="94" t="s">
        <v>162</v>
      </c>
      <c r="O3671" s="94"/>
    </row>
    <row r="3672" s="647" customFormat="1" spans="1:15">
      <c r="A3672" s="686" t="s">
        <v>21</v>
      </c>
      <c r="B3672" s="686" t="s">
        <v>169</v>
      </c>
      <c r="C3672" s="94">
        <v>330608012</v>
      </c>
      <c r="D3672" s="94" t="s">
        <v>5107</v>
      </c>
      <c r="E3672" s="94" t="s">
        <v>5108</v>
      </c>
      <c r="F3672" s="94"/>
      <c r="G3672" s="94" t="s">
        <v>489</v>
      </c>
      <c r="H3672" s="94">
        <v>900</v>
      </c>
      <c r="I3672" s="94">
        <v>810</v>
      </c>
      <c r="J3672" s="94"/>
      <c r="K3672" s="94"/>
      <c r="L3672" s="94"/>
      <c r="M3672" s="688"/>
      <c r="N3672" s="94" t="s">
        <v>162</v>
      </c>
      <c r="O3672" s="94"/>
    </row>
    <row r="3673" s="647" customFormat="1" ht="19" spans="1:15">
      <c r="A3673" s="686" t="s">
        <v>21</v>
      </c>
      <c r="B3673" s="686" t="s">
        <v>169</v>
      </c>
      <c r="C3673" s="94">
        <v>330608013</v>
      </c>
      <c r="D3673" s="94" t="s">
        <v>5109</v>
      </c>
      <c r="E3673" s="94" t="s">
        <v>5110</v>
      </c>
      <c r="F3673" s="94"/>
      <c r="G3673" s="94" t="s">
        <v>2690</v>
      </c>
      <c r="H3673" s="94">
        <v>1592</v>
      </c>
      <c r="I3673" s="94">
        <v>1353</v>
      </c>
      <c r="J3673" s="94"/>
      <c r="K3673" s="94"/>
      <c r="L3673" s="94"/>
      <c r="M3673" s="688"/>
      <c r="N3673" s="94" t="s">
        <v>162</v>
      </c>
      <c r="O3673" s="94"/>
    </row>
    <row r="3674" s="647" customFormat="1" spans="1:15">
      <c r="A3674" s="686" t="s">
        <v>21</v>
      </c>
      <c r="B3674" s="686" t="s">
        <v>169</v>
      </c>
      <c r="C3674" s="94">
        <v>330608014</v>
      </c>
      <c r="D3674" s="94" t="s">
        <v>5111</v>
      </c>
      <c r="E3674" s="94" t="s">
        <v>5112</v>
      </c>
      <c r="F3674" s="94"/>
      <c r="G3674" s="94" t="s">
        <v>161</v>
      </c>
      <c r="H3674" s="94">
        <v>1500</v>
      </c>
      <c r="I3674" s="94">
        <v>1350</v>
      </c>
      <c r="J3674" s="94"/>
      <c r="K3674" s="94"/>
      <c r="L3674" s="94"/>
      <c r="M3674" s="688"/>
      <c r="N3674" s="94" t="s">
        <v>162</v>
      </c>
      <c r="O3674" s="94"/>
    </row>
    <row r="3675" s="647" customFormat="1" ht="19" spans="1:15">
      <c r="A3675" s="686" t="s">
        <v>21</v>
      </c>
      <c r="B3675" s="686" t="s">
        <v>169</v>
      </c>
      <c r="C3675" s="94">
        <v>330608015</v>
      </c>
      <c r="D3675" s="94" t="s">
        <v>5113</v>
      </c>
      <c r="E3675" s="94" t="s">
        <v>5114</v>
      </c>
      <c r="F3675" s="94"/>
      <c r="G3675" s="94" t="s">
        <v>489</v>
      </c>
      <c r="H3675" s="94">
        <v>1559</v>
      </c>
      <c r="I3675" s="94">
        <v>1325</v>
      </c>
      <c r="J3675" s="94"/>
      <c r="K3675" s="94"/>
      <c r="L3675" s="94"/>
      <c r="M3675" s="688"/>
      <c r="N3675" s="94" t="s">
        <v>162</v>
      </c>
      <c r="O3675" s="94"/>
    </row>
    <row r="3676" s="647" customFormat="1" ht="19" spans="1:15">
      <c r="A3676" s="686" t="s">
        <v>21</v>
      </c>
      <c r="B3676" s="686" t="s">
        <v>169</v>
      </c>
      <c r="C3676" s="94">
        <v>330608016</v>
      </c>
      <c r="D3676" s="94" t="s">
        <v>5115</v>
      </c>
      <c r="E3676" s="94" t="s">
        <v>5116</v>
      </c>
      <c r="F3676" s="94"/>
      <c r="G3676" s="94" t="s">
        <v>489</v>
      </c>
      <c r="H3676" s="94">
        <v>1419</v>
      </c>
      <c r="I3676" s="94">
        <v>1206</v>
      </c>
      <c r="J3676" s="94"/>
      <c r="K3676" s="94"/>
      <c r="L3676" s="94"/>
      <c r="M3676" s="688"/>
      <c r="N3676" s="94" t="s">
        <v>162</v>
      </c>
      <c r="O3676" s="94"/>
    </row>
    <row r="3677" s="647" customFormat="1" spans="1:15">
      <c r="A3677" s="686" t="s">
        <v>21</v>
      </c>
      <c r="B3677" s="686" t="s">
        <v>169</v>
      </c>
      <c r="C3677" s="94">
        <v>330608017</v>
      </c>
      <c r="D3677" s="94" t="s">
        <v>5117</v>
      </c>
      <c r="E3677" s="94"/>
      <c r="F3677" s="94"/>
      <c r="G3677" s="94" t="s">
        <v>2690</v>
      </c>
      <c r="H3677" s="94">
        <v>88</v>
      </c>
      <c r="I3677" s="94">
        <v>88</v>
      </c>
      <c r="J3677" s="94"/>
      <c r="K3677" s="94"/>
      <c r="L3677" s="94"/>
      <c r="M3677" s="688"/>
      <c r="N3677" s="94" t="s">
        <v>162</v>
      </c>
      <c r="O3677" s="94"/>
    </row>
    <row r="3678" s="647" customFormat="1" spans="1:15">
      <c r="A3678" s="686" t="s">
        <v>21</v>
      </c>
      <c r="B3678" s="686" t="s">
        <v>169</v>
      </c>
      <c r="C3678" s="94">
        <v>330608018</v>
      </c>
      <c r="D3678" s="94" t="s">
        <v>5118</v>
      </c>
      <c r="E3678" s="94"/>
      <c r="F3678" s="94"/>
      <c r="G3678" s="94" t="s">
        <v>2690</v>
      </c>
      <c r="H3678" s="94">
        <v>123</v>
      </c>
      <c r="I3678" s="94">
        <v>123</v>
      </c>
      <c r="J3678" s="94"/>
      <c r="K3678" s="94"/>
      <c r="L3678" s="94"/>
      <c r="M3678" s="688"/>
      <c r="N3678" s="94" t="s">
        <v>162</v>
      </c>
      <c r="O3678" s="94"/>
    </row>
    <row r="3679" s="647" customFormat="1" spans="1:15">
      <c r="A3679" s="686" t="s">
        <v>21</v>
      </c>
      <c r="B3679" s="686" t="s">
        <v>169</v>
      </c>
      <c r="C3679" s="94">
        <v>330608019</v>
      </c>
      <c r="D3679" s="94" t="s">
        <v>5119</v>
      </c>
      <c r="E3679" s="94"/>
      <c r="F3679" s="94"/>
      <c r="G3679" s="94" t="s">
        <v>2690</v>
      </c>
      <c r="H3679" s="94">
        <v>360</v>
      </c>
      <c r="I3679" s="94">
        <v>342</v>
      </c>
      <c r="J3679" s="94"/>
      <c r="K3679" s="94"/>
      <c r="L3679" s="94"/>
      <c r="M3679" s="688"/>
      <c r="N3679" s="94" t="s">
        <v>162</v>
      </c>
      <c r="O3679" s="94"/>
    </row>
    <row r="3680" s="647" customFormat="1" ht="28.5" spans="1:15">
      <c r="A3680" s="686" t="s">
        <v>21</v>
      </c>
      <c r="B3680" s="686" t="s">
        <v>169</v>
      </c>
      <c r="C3680" s="94">
        <v>330608020</v>
      </c>
      <c r="D3680" s="94" t="s">
        <v>5120</v>
      </c>
      <c r="E3680" s="94" t="s">
        <v>5121</v>
      </c>
      <c r="F3680" s="94" t="s">
        <v>5122</v>
      </c>
      <c r="G3680" s="94" t="s">
        <v>2690</v>
      </c>
      <c r="H3680" s="94">
        <v>1501</v>
      </c>
      <c r="I3680" s="94">
        <v>1351</v>
      </c>
      <c r="J3680" s="94"/>
      <c r="K3680" s="94"/>
      <c r="L3680" s="94"/>
      <c r="M3680" s="688"/>
      <c r="N3680" s="94" t="s">
        <v>162</v>
      </c>
      <c r="O3680" s="94"/>
    </row>
    <row r="3681" s="647" customFormat="1" ht="19" spans="1:17">
      <c r="A3681" s="686" t="s">
        <v>21</v>
      </c>
      <c r="B3681" s="686" t="s">
        <v>169</v>
      </c>
      <c r="C3681" s="94">
        <v>330608021</v>
      </c>
      <c r="D3681" s="94" t="s">
        <v>5123</v>
      </c>
      <c r="E3681" s="94" t="s">
        <v>5124</v>
      </c>
      <c r="F3681" s="94" t="s">
        <v>5125</v>
      </c>
      <c r="G3681" s="94" t="s">
        <v>2690</v>
      </c>
      <c r="H3681" s="94">
        <v>1600</v>
      </c>
      <c r="I3681" s="94">
        <v>1440</v>
      </c>
      <c r="J3681" s="94"/>
      <c r="K3681" s="94"/>
      <c r="L3681" s="94"/>
      <c r="M3681" s="688"/>
      <c r="N3681" s="94" t="s">
        <v>162</v>
      </c>
      <c r="O3681" s="94"/>
    </row>
    <row r="3682" s="647" customFormat="1" ht="19" spans="1:17">
      <c r="A3682" s="686" t="s">
        <v>21</v>
      </c>
      <c r="B3682" s="686" t="s">
        <v>169</v>
      </c>
      <c r="C3682" s="94">
        <v>330608022</v>
      </c>
      <c r="D3682" s="94" t="s">
        <v>5126</v>
      </c>
      <c r="E3682" s="94" t="s">
        <v>5127</v>
      </c>
      <c r="F3682" s="94"/>
      <c r="G3682" s="94" t="s">
        <v>2690</v>
      </c>
      <c r="H3682" s="94">
        <v>1700</v>
      </c>
      <c r="I3682" s="94">
        <v>1445</v>
      </c>
      <c r="J3682" s="94"/>
      <c r="K3682" s="94"/>
      <c r="L3682" s="94"/>
      <c r="M3682" s="688"/>
      <c r="N3682" s="94" t="s">
        <v>162</v>
      </c>
      <c r="O3682" s="94"/>
    </row>
    <row r="3683" s="647" customFormat="1" ht="19" spans="1:17">
      <c r="A3683" s="686" t="s">
        <v>21</v>
      </c>
      <c r="B3683" s="686" t="s">
        <v>169</v>
      </c>
      <c r="C3683" s="94">
        <v>330608023</v>
      </c>
      <c r="D3683" s="94" t="s">
        <v>5128</v>
      </c>
      <c r="E3683" s="94" t="s">
        <v>5129</v>
      </c>
      <c r="F3683" s="94"/>
      <c r="G3683" s="94" t="s">
        <v>2690</v>
      </c>
      <c r="H3683" s="94">
        <v>1960</v>
      </c>
      <c r="I3683" s="94">
        <v>1666</v>
      </c>
      <c r="J3683" s="94"/>
      <c r="K3683" s="94"/>
      <c r="L3683" s="94"/>
      <c r="M3683" s="688"/>
      <c r="N3683" s="94" t="s">
        <v>162</v>
      </c>
      <c r="O3683" s="94"/>
    </row>
    <row r="3684" s="647" customFormat="1" spans="1:17">
      <c r="A3684" s="686" t="s">
        <v>21</v>
      </c>
      <c r="B3684" s="686" t="s">
        <v>169</v>
      </c>
      <c r="C3684" s="94">
        <v>330608024</v>
      </c>
      <c r="D3684" s="94" t="s">
        <v>5130</v>
      </c>
      <c r="E3684" s="94" t="s">
        <v>5124</v>
      </c>
      <c r="F3684" s="94" t="s">
        <v>5131</v>
      </c>
      <c r="G3684" s="94" t="s">
        <v>2690</v>
      </c>
      <c r="H3684" s="94">
        <v>1235</v>
      </c>
      <c r="I3684" s="94">
        <v>1050</v>
      </c>
      <c r="J3684" s="94"/>
      <c r="K3684" s="94"/>
      <c r="L3684" s="94"/>
      <c r="M3684" s="688"/>
      <c r="N3684" s="94" t="s">
        <v>162</v>
      </c>
      <c r="O3684" s="94"/>
    </row>
    <row r="3685" s="647" customFormat="1" ht="38" spans="1:17">
      <c r="A3685" s="686" t="s">
        <v>60</v>
      </c>
      <c r="B3685" s="686" t="s">
        <v>169</v>
      </c>
      <c r="C3685" s="94">
        <v>330608025</v>
      </c>
      <c r="D3685" s="94" t="s">
        <v>5132</v>
      </c>
      <c r="E3685" s="94" t="s">
        <v>5133</v>
      </c>
      <c r="F3685" s="94" t="s">
        <v>5134</v>
      </c>
      <c r="G3685" s="94" t="s">
        <v>2690</v>
      </c>
      <c r="H3685" s="94">
        <v>1455</v>
      </c>
      <c r="I3685" s="94">
        <v>1310</v>
      </c>
      <c r="J3685" s="94"/>
      <c r="K3685" s="94"/>
      <c r="L3685" s="94"/>
      <c r="M3685" s="688"/>
      <c r="N3685" s="94" t="s">
        <v>118</v>
      </c>
      <c r="O3685" s="94"/>
    </row>
    <row r="3686" s="647" customFormat="1" ht="19" spans="1:17">
      <c r="A3686" s="686" t="s">
        <v>21</v>
      </c>
      <c r="B3686" s="686" t="s">
        <v>169</v>
      </c>
      <c r="C3686" s="94">
        <v>330608026</v>
      </c>
      <c r="D3686" s="94" t="s">
        <v>5135</v>
      </c>
      <c r="E3686" s="94" t="s">
        <v>5136</v>
      </c>
      <c r="F3686" s="94" t="s">
        <v>5122</v>
      </c>
      <c r="G3686" s="94" t="s">
        <v>2690</v>
      </c>
      <c r="H3686" s="94">
        <v>1601</v>
      </c>
      <c r="I3686" s="94">
        <v>1441</v>
      </c>
      <c r="J3686" s="94"/>
      <c r="K3686" s="94"/>
      <c r="L3686" s="94"/>
      <c r="M3686" s="688"/>
      <c r="N3686" s="94" t="s">
        <v>162</v>
      </c>
      <c r="O3686" s="94"/>
    </row>
    <row r="3687" s="647" customFormat="1" ht="38" spans="1:17">
      <c r="A3687" s="686" t="s">
        <v>60</v>
      </c>
      <c r="B3687" s="686" t="s">
        <v>169</v>
      </c>
      <c r="C3687" s="94">
        <v>330608027</v>
      </c>
      <c r="D3687" s="94" t="s">
        <v>5137</v>
      </c>
      <c r="E3687" s="94" t="s">
        <v>5138</v>
      </c>
      <c r="F3687" s="94" t="s">
        <v>5134</v>
      </c>
      <c r="G3687" s="94" t="s">
        <v>2690</v>
      </c>
      <c r="H3687" s="94">
        <v>1992</v>
      </c>
      <c r="I3687" s="94">
        <v>1793</v>
      </c>
      <c r="J3687" s="94"/>
      <c r="K3687" s="94"/>
      <c r="L3687" s="94"/>
      <c r="M3687" s="688"/>
      <c r="N3687" s="94" t="s">
        <v>118</v>
      </c>
      <c r="O3687" s="94"/>
    </row>
    <row r="3688" s="647" customFormat="1" ht="19" spans="1:17">
      <c r="A3688" s="686" t="s">
        <v>21</v>
      </c>
      <c r="B3688" s="686" t="s">
        <v>169</v>
      </c>
      <c r="C3688" s="94">
        <v>330608028</v>
      </c>
      <c r="D3688" s="94" t="s">
        <v>5139</v>
      </c>
      <c r="E3688" s="94" t="s">
        <v>5124</v>
      </c>
      <c r="F3688" s="94" t="s">
        <v>5125</v>
      </c>
      <c r="G3688" s="94" t="s">
        <v>2690</v>
      </c>
      <c r="H3688" s="94">
        <v>1700</v>
      </c>
      <c r="I3688" s="94">
        <v>1530</v>
      </c>
      <c r="J3688" s="94"/>
      <c r="K3688" s="94"/>
      <c r="L3688" s="94"/>
      <c r="M3688" s="688"/>
      <c r="N3688" s="94" t="s">
        <v>162</v>
      </c>
      <c r="O3688" s="94"/>
    </row>
    <row r="3689" s="647" customFormat="1" ht="19" spans="1:17">
      <c r="A3689" s="686" t="s">
        <v>21</v>
      </c>
      <c r="B3689" s="686" t="s">
        <v>169</v>
      </c>
      <c r="C3689" s="94">
        <v>330608029</v>
      </c>
      <c r="D3689" s="94" t="s">
        <v>5140</v>
      </c>
      <c r="E3689" s="94" t="s">
        <v>5141</v>
      </c>
      <c r="F3689" s="94"/>
      <c r="G3689" s="94" t="s">
        <v>2690</v>
      </c>
      <c r="H3689" s="94">
        <v>1800</v>
      </c>
      <c r="I3689" s="94">
        <v>1530</v>
      </c>
      <c r="J3689" s="94"/>
      <c r="K3689" s="94"/>
      <c r="L3689" s="94"/>
      <c r="M3689" s="688"/>
      <c r="N3689" s="94" t="s">
        <v>162</v>
      </c>
      <c r="O3689" s="94"/>
    </row>
    <row r="3690" s="651" customFormat="1" ht="177" customHeight="1" spans="1:17">
      <c r="A3690" s="704" t="s">
        <v>3074</v>
      </c>
      <c r="B3690" s="798"/>
      <c r="C3690" s="94">
        <v>330609</v>
      </c>
      <c r="D3690" s="94" t="s">
        <v>3072</v>
      </c>
      <c r="E3690" s="94" t="s">
        <v>5142</v>
      </c>
      <c r="F3690" s="94"/>
      <c r="G3690" s="94"/>
      <c r="H3690" s="94"/>
      <c r="I3690" s="94"/>
      <c r="J3690" s="94"/>
      <c r="K3690" s="94"/>
      <c r="L3690" s="94"/>
      <c r="M3690" s="688"/>
      <c r="N3690" s="94"/>
      <c r="O3690" s="94"/>
      <c r="P3690" s="647"/>
      <c r="Q3690" s="647"/>
    </row>
    <row r="3691" s="647" customFormat="1" spans="1:17">
      <c r="A3691" s="704" t="s">
        <v>3074</v>
      </c>
      <c r="B3691" s="686" t="s">
        <v>169</v>
      </c>
      <c r="C3691" s="94">
        <v>330609001</v>
      </c>
      <c r="D3691" s="94" t="s">
        <v>5143</v>
      </c>
      <c r="E3691" s="94"/>
      <c r="F3691" s="94"/>
      <c r="G3691" s="94"/>
      <c r="H3691" s="94"/>
      <c r="I3691" s="94"/>
      <c r="J3691" s="94"/>
      <c r="K3691" s="94"/>
      <c r="L3691" s="94"/>
      <c r="M3691" s="688" t="s">
        <v>3076</v>
      </c>
      <c r="N3691" s="94"/>
      <c r="O3691" s="94"/>
    </row>
    <row r="3692" s="647" customFormat="1" spans="1:17">
      <c r="A3692" s="704" t="s">
        <v>3074</v>
      </c>
      <c r="B3692" s="686" t="s">
        <v>169</v>
      </c>
      <c r="C3692" s="94">
        <v>330609002</v>
      </c>
      <c r="D3692" s="94" t="s">
        <v>5144</v>
      </c>
      <c r="E3692" s="94"/>
      <c r="F3692" s="94"/>
      <c r="G3692" s="94"/>
      <c r="H3692" s="94"/>
      <c r="I3692" s="94"/>
      <c r="J3692" s="94"/>
      <c r="K3692" s="94"/>
      <c r="L3692" s="94"/>
      <c r="M3692" s="688" t="s">
        <v>3076</v>
      </c>
      <c r="N3692" s="94"/>
      <c r="O3692" s="94"/>
    </row>
    <row r="3693" s="647" customFormat="1" spans="1:17">
      <c r="A3693" s="704" t="s">
        <v>3074</v>
      </c>
      <c r="B3693" s="686" t="s">
        <v>169</v>
      </c>
      <c r="C3693" s="94">
        <v>330609004</v>
      </c>
      <c r="D3693" s="94" t="s">
        <v>5145</v>
      </c>
      <c r="E3693" s="94"/>
      <c r="F3693" s="94"/>
      <c r="G3693" s="94"/>
      <c r="H3693" s="94"/>
      <c r="I3693" s="94"/>
      <c r="J3693" s="94"/>
      <c r="K3693" s="94"/>
      <c r="L3693" s="94"/>
      <c r="M3693" s="688" t="s">
        <v>3076</v>
      </c>
      <c r="N3693" s="94"/>
      <c r="O3693" s="94"/>
    </row>
    <row r="3694" s="647" customFormat="1" spans="1:17">
      <c r="A3694" s="704" t="s">
        <v>3074</v>
      </c>
      <c r="B3694" s="686" t="s">
        <v>169</v>
      </c>
      <c r="C3694" s="94">
        <v>330609005</v>
      </c>
      <c r="D3694" s="94" t="s">
        <v>5146</v>
      </c>
      <c r="E3694" s="94"/>
      <c r="F3694" s="94"/>
      <c r="G3694" s="94"/>
      <c r="H3694" s="94"/>
      <c r="I3694" s="94"/>
      <c r="J3694" s="94"/>
      <c r="K3694" s="94"/>
      <c r="L3694" s="94"/>
      <c r="M3694" s="688" t="s">
        <v>3076</v>
      </c>
      <c r="N3694" s="94"/>
      <c r="O3694" s="94"/>
    </row>
    <row r="3695" s="647" customFormat="1" ht="19" spans="1:17">
      <c r="A3695" s="704" t="s">
        <v>3074</v>
      </c>
      <c r="B3695" s="686" t="s">
        <v>169</v>
      </c>
      <c r="C3695" s="94">
        <v>330609006</v>
      </c>
      <c r="D3695" s="94" t="s">
        <v>5147</v>
      </c>
      <c r="E3695" s="94"/>
      <c r="F3695" s="94"/>
      <c r="G3695" s="94"/>
      <c r="H3695" s="94"/>
      <c r="I3695" s="94"/>
      <c r="J3695" s="94"/>
      <c r="K3695" s="94"/>
      <c r="L3695" s="94"/>
      <c r="M3695" s="688" t="s">
        <v>3076</v>
      </c>
      <c r="N3695" s="94"/>
      <c r="O3695" s="94"/>
    </row>
    <row r="3696" s="647" customFormat="1" spans="1:17">
      <c r="A3696" s="704" t="s">
        <v>3074</v>
      </c>
      <c r="B3696" s="686" t="s">
        <v>169</v>
      </c>
      <c r="C3696" s="94">
        <v>330609007</v>
      </c>
      <c r="D3696" s="94" t="s">
        <v>5148</v>
      </c>
      <c r="E3696" s="94"/>
      <c r="F3696" s="94"/>
      <c r="G3696" s="94"/>
      <c r="H3696" s="94"/>
      <c r="I3696" s="94"/>
      <c r="J3696" s="94"/>
      <c r="K3696" s="94"/>
      <c r="L3696" s="94"/>
      <c r="M3696" s="688" t="s">
        <v>3076</v>
      </c>
      <c r="N3696" s="94"/>
      <c r="O3696" s="94"/>
    </row>
    <row r="3697" s="647" customFormat="1" spans="1:15">
      <c r="A3697" s="704" t="s">
        <v>3074</v>
      </c>
      <c r="B3697" s="686" t="s">
        <v>169</v>
      </c>
      <c r="C3697" s="94">
        <v>330609008</v>
      </c>
      <c r="D3697" s="94" t="s">
        <v>5149</v>
      </c>
      <c r="E3697" s="94"/>
      <c r="F3697" s="94"/>
      <c r="G3697" s="94"/>
      <c r="H3697" s="94"/>
      <c r="I3697" s="94"/>
      <c r="J3697" s="94"/>
      <c r="K3697" s="94"/>
      <c r="L3697" s="94"/>
      <c r="M3697" s="688" t="s">
        <v>3076</v>
      </c>
      <c r="N3697" s="94"/>
      <c r="O3697" s="94"/>
    </row>
    <row r="3698" s="647" customFormat="1" spans="1:15">
      <c r="A3698" s="704" t="s">
        <v>3074</v>
      </c>
      <c r="B3698" s="686" t="s">
        <v>169</v>
      </c>
      <c r="C3698" s="94">
        <v>330609010</v>
      </c>
      <c r="D3698" s="94" t="s">
        <v>5150</v>
      </c>
      <c r="E3698" s="94"/>
      <c r="F3698" s="94"/>
      <c r="G3698" s="94"/>
      <c r="H3698" s="94"/>
      <c r="I3698" s="94"/>
      <c r="J3698" s="94"/>
      <c r="K3698" s="94"/>
      <c r="L3698" s="94"/>
      <c r="M3698" s="688" t="s">
        <v>3076</v>
      </c>
      <c r="N3698" s="94"/>
      <c r="O3698" s="94"/>
    </row>
    <row r="3699" s="647" customFormat="1" spans="1:15">
      <c r="A3699" s="704" t="s">
        <v>3074</v>
      </c>
      <c r="B3699" s="686" t="s">
        <v>169</v>
      </c>
      <c r="C3699" s="94">
        <v>330609011</v>
      </c>
      <c r="D3699" s="94" t="s">
        <v>5151</v>
      </c>
      <c r="E3699" s="94"/>
      <c r="F3699" s="94"/>
      <c r="G3699" s="94"/>
      <c r="H3699" s="94"/>
      <c r="I3699" s="94"/>
      <c r="J3699" s="94"/>
      <c r="K3699" s="94"/>
      <c r="L3699" s="94"/>
      <c r="M3699" s="688" t="s">
        <v>3076</v>
      </c>
      <c r="N3699" s="94"/>
      <c r="O3699" s="94"/>
    </row>
    <row r="3700" s="647" customFormat="1" spans="1:15">
      <c r="A3700" s="704" t="s">
        <v>3074</v>
      </c>
      <c r="B3700" s="686" t="s">
        <v>169</v>
      </c>
      <c r="C3700" s="94">
        <v>330609012</v>
      </c>
      <c r="D3700" s="94" t="s">
        <v>5152</v>
      </c>
      <c r="E3700" s="94"/>
      <c r="F3700" s="94"/>
      <c r="G3700" s="94"/>
      <c r="H3700" s="94"/>
      <c r="I3700" s="94"/>
      <c r="J3700" s="94"/>
      <c r="K3700" s="94"/>
      <c r="L3700" s="94"/>
      <c r="M3700" s="688" t="s">
        <v>3076</v>
      </c>
      <c r="N3700" s="94"/>
      <c r="O3700" s="94"/>
    </row>
    <row r="3701" s="647" customFormat="1" spans="1:15">
      <c r="A3701" s="704" t="s">
        <v>3074</v>
      </c>
      <c r="B3701" s="686" t="s">
        <v>169</v>
      </c>
      <c r="C3701" s="94">
        <v>330609013</v>
      </c>
      <c r="D3701" s="94" t="s">
        <v>5153</v>
      </c>
      <c r="E3701" s="94"/>
      <c r="F3701" s="94"/>
      <c r="G3701" s="94"/>
      <c r="H3701" s="94"/>
      <c r="I3701" s="94"/>
      <c r="J3701" s="94"/>
      <c r="K3701" s="94"/>
      <c r="L3701" s="94"/>
      <c r="M3701" s="688" t="s">
        <v>3076</v>
      </c>
      <c r="N3701" s="94"/>
      <c r="O3701" s="94"/>
    </row>
    <row r="3702" s="647" customFormat="1" ht="47.5" spans="1:15">
      <c r="A3702" s="704" t="s">
        <v>3074</v>
      </c>
      <c r="B3702" s="777" t="s">
        <v>169</v>
      </c>
      <c r="C3702" s="94">
        <v>330609014</v>
      </c>
      <c r="D3702" s="94" t="s">
        <v>5154</v>
      </c>
      <c r="E3702" s="94" t="s">
        <v>5155</v>
      </c>
      <c r="F3702" s="94"/>
      <c r="G3702" s="94" t="s">
        <v>5156</v>
      </c>
      <c r="H3702" s="94">
        <v>1750</v>
      </c>
      <c r="I3702" s="94">
        <v>1750</v>
      </c>
      <c r="J3702" s="94"/>
      <c r="K3702" s="94"/>
      <c r="L3702" s="94"/>
      <c r="M3702" s="688" t="s">
        <v>5157</v>
      </c>
      <c r="N3702" s="94" t="s">
        <v>118</v>
      </c>
      <c r="O3702" s="94"/>
    </row>
    <row r="3703" s="647" customFormat="1" ht="66.5" spans="1:15">
      <c r="A3703" s="704" t="s">
        <v>3074</v>
      </c>
      <c r="B3703" s="777" t="s">
        <v>169</v>
      </c>
      <c r="C3703" s="94">
        <v>330609015</v>
      </c>
      <c r="D3703" s="94" t="s">
        <v>5158</v>
      </c>
      <c r="E3703" s="94" t="s">
        <v>5159</v>
      </c>
      <c r="F3703" s="94"/>
      <c r="G3703" s="94" t="s">
        <v>2162</v>
      </c>
      <c r="H3703" s="94">
        <v>7500</v>
      </c>
      <c r="I3703" s="94">
        <v>7500</v>
      </c>
      <c r="J3703" s="94"/>
      <c r="K3703" s="94"/>
      <c r="L3703" s="94"/>
      <c r="M3703" s="688" t="s">
        <v>5160</v>
      </c>
      <c r="N3703" s="94" t="s">
        <v>118</v>
      </c>
      <c r="O3703" s="94"/>
    </row>
    <row r="3704" s="647" customFormat="1" ht="57" spans="1:15">
      <c r="A3704" s="704" t="s">
        <v>3074</v>
      </c>
      <c r="B3704" s="777" t="s">
        <v>60</v>
      </c>
      <c r="C3704" s="94">
        <v>330609016</v>
      </c>
      <c r="D3704" s="94" t="s">
        <v>5161</v>
      </c>
      <c r="E3704" s="94" t="s">
        <v>5162</v>
      </c>
      <c r="F3704" s="94"/>
      <c r="G3704" s="94" t="s">
        <v>5156</v>
      </c>
      <c r="H3704" s="94">
        <v>1430</v>
      </c>
      <c r="I3704" s="94">
        <v>1430</v>
      </c>
      <c r="J3704" s="94"/>
      <c r="K3704" s="94"/>
      <c r="L3704" s="94"/>
      <c r="M3704" s="688" t="s">
        <v>5163</v>
      </c>
      <c r="N3704" s="94" t="s">
        <v>118</v>
      </c>
      <c r="O3704" s="94"/>
    </row>
    <row r="3705" s="647" customFormat="1" ht="66.5" spans="1:15">
      <c r="A3705" s="704" t="s">
        <v>3074</v>
      </c>
      <c r="B3705" s="777" t="s">
        <v>60</v>
      </c>
      <c r="C3705" s="94">
        <v>330609017</v>
      </c>
      <c r="D3705" s="94" t="s">
        <v>5164</v>
      </c>
      <c r="E3705" s="94" t="s">
        <v>5165</v>
      </c>
      <c r="F3705" s="94"/>
      <c r="G3705" s="94" t="s">
        <v>5156</v>
      </c>
      <c r="H3705" s="94">
        <v>1000</v>
      </c>
      <c r="I3705" s="94">
        <v>1000</v>
      </c>
      <c r="J3705" s="94"/>
      <c r="K3705" s="94"/>
      <c r="L3705" s="94"/>
      <c r="M3705" s="688" t="s">
        <v>5166</v>
      </c>
      <c r="N3705" s="94" t="s">
        <v>118</v>
      </c>
      <c r="O3705" s="94"/>
    </row>
    <row r="3706" s="647" customFormat="1" ht="66.5" spans="1:15">
      <c r="A3706" s="704" t="s">
        <v>3074</v>
      </c>
      <c r="B3706" s="777" t="s">
        <v>60</v>
      </c>
      <c r="C3706" s="94">
        <v>330609018</v>
      </c>
      <c r="D3706" s="94" t="s">
        <v>5167</v>
      </c>
      <c r="E3706" s="94" t="s">
        <v>5168</v>
      </c>
      <c r="F3706" s="94"/>
      <c r="G3706" s="94" t="s">
        <v>2162</v>
      </c>
      <c r="H3706" s="94">
        <v>5500</v>
      </c>
      <c r="I3706" s="94">
        <v>5500</v>
      </c>
      <c r="J3706" s="94"/>
      <c r="K3706" s="94"/>
      <c r="L3706" s="94"/>
      <c r="M3706" s="688" t="s">
        <v>5169</v>
      </c>
      <c r="N3706" s="94" t="s">
        <v>118</v>
      </c>
      <c r="O3706" s="94"/>
    </row>
    <row r="3707" s="647" customFormat="1" ht="57" spans="1:15">
      <c r="A3707" s="704" t="s">
        <v>3074</v>
      </c>
      <c r="B3707" s="777" t="s">
        <v>60</v>
      </c>
      <c r="C3707" s="94">
        <v>330609019</v>
      </c>
      <c r="D3707" s="94" t="s">
        <v>5170</v>
      </c>
      <c r="E3707" s="94" t="s">
        <v>5171</v>
      </c>
      <c r="F3707" s="94"/>
      <c r="G3707" s="94" t="s">
        <v>5172</v>
      </c>
      <c r="H3707" s="94">
        <v>3000</v>
      </c>
      <c r="I3707" s="94">
        <v>3000</v>
      </c>
      <c r="J3707" s="94"/>
      <c r="K3707" s="94"/>
      <c r="L3707" s="94"/>
      <c r="M3707" s="688" t="s">
        <v>5173</v>
      </c>
      <c r="N3707" s="94" t="s">
        <v>118</v>
      </c>
      <c r="O3707" s="94"/>
    </row>
    <row r="3708" s="647" customFormat="1" ht="76" spans="1:15">
      <c r="A3708" s="704" t="s">
        <v>3074</v>
      </c>
      <c r="B3708" s="777" t="s">
        <v>169</v>
      </c>
      <c r="C3708" s="94">
        <v>330609020</v>
      </c>
      <c r="D3708" s="94" t="s">
        <v>5174</v>
      </c>
      <c r="E3708" s="94" t="s">
        <v>5175</v>
      </c>
      <c r="F3708" s="94"/>
      <c r="G3708" s="94" t="s">
        <v>5156</v>
      </c>
      <c r="H3708" s="94">
        <v>900</v>
      </c>
      <c r="I3708" s="94">
        <v>900</v>
      </c>
      <c r="J3708" s="94"/>
      <c r="K3708" s="94"/>
      <c r="L3708" s="94"/>
      <c r="M3708" s="688"/>
      <c r="N3708" s="94" t="s">
        <v>118</v>
      </c>
      <c r="O3708" s="94"/>
    </row>
    <row r="3709" s="647" customFormat="1" ht="85.5" spans="1:15">
      <c r="A3709" s="704" t="s">
        <v>3074</v>
      </c>
      <c r="B3709" s="777" t="s">
        <v>169</v>
      </c>
      <c r="C3709" s="94">
        <v>330609021</v>
      </c>
      <c r="D3709" s="94" t="s">
        <v>5176</v>
      </c>
      <c r="E3709" s="94" t="s">
        <v>5177</v>
      </c>
      <c r="F3709" s="94"/>
      <c r="G3709" s="94" t="s">
        <v>5156</v>
      </c>
      <c r="H3709" s="94">
        <v>1500</v>
      </c>
      <c r="I3709" s="94">
        <v>1500</v>
      </c>
      <c r="J3709" s="94"/>
      <c r="K3709" s="94"/>
      <c r="L3709" s="94"/>
      <c r="M3709" s="688"/>
      <c r="N3709" s="94" t="s">
        <v>118</v>
      </c>
      <c r="O3709" s="94"/>
    </row>
    <row r="3710" s="647" customFormat="1" ht="85.5" spans="1:15">
      <c r="A3710" s="704" t="s">
        <v>3074</v>
      </c>
      <c r="B3710" s="777" t="s">
        <v>169</v>
      </c>
      <c r="C3710" s="94">
        <v>330609022</v>
      </c>
      <c r="D3710" s="94" t="s">
        <v>5178</v>
      </c>
      <c r="E3710" s="94" t="s">
        <v>5179</v>
      </c>
      <c r="F3710" s="94"/>
      <c r="G3710" s="94" t="s">
        <v>5156</v>
      </c>
      <c r="H3710" s="94">
        <v>2000</v>
      </c>
      <c r="I3710" s="94">
        <v>2000</v>
      </c>
      <c r="J3710" s="94"/>
      <c r="K3710" s="94"/>
      <c r="L3710" s="94"/>
      <c r="M3710" s="688" t="s">
        <v>5180</v>
      </c>
      <c r="N3710" s="94" t="s">
        <v>118</v>
      </c>
      <c r="O3710" s="94"/>
    </row>
    <row r="3711" s="647" customFormat="1" ht="66.5" spans="1:15">
      <c r="A3711" s="704" t="s">
        <v>3074</v>
      </c>
      <c r="B3711" s="777" t="s">
        <v>169</v>
      </c>
      <c r="C3711" s="94">
        <v>330609023</v>
      </c>
      <c r="D3711" s="94" t="s">
        <v>5181</v>
      </c>
      <c r="E3711" s="94" t="s">
        <v>5182</v>
      </c>
      <c r="F3711" s="94"/>
      <c r="G3711" s="94" t="s">
        <v>5156</v>
      </c>
      <c r="H3711" s="94">
        <v>700</v>
      </c>
      <c r="I3711" s="94">
        <v>700</v>
      </c>
      <c r="J3711" s="94"/>
      <c r="K3711" s="94"/>
      <c r="L3711" s="94"/>
      <c r="M3711" s="688"/>
      <c r="N3711" s="94" t="s">
        <v>118</v>
      </c>
      <c r="O3711" s="94"/>
    </row>
    <row r="3712" s="647" customFormat="1" ht="38" spans="1:15">
      <c r="A3712" s="704" t="s">
        <v>3074</v>
      </c>
      <c r="B3712" s="777" t="s">
        <v>169</v>
      </c>
      <c r="C3712" s="94">
        <v>330609024</v>
      </c>
      <c r="D3712" s="94" t="s">
        <v>5183</v>
      </c>
      <c r="E3712" s="94" t="s">
        <v>5184</v>
      </c>
      <c r="F3712" s="94"/>
      <c r="G3712" s="94" t="s">
        <v>5156</v>
      </c>
      <c r="H3712" s="94">
        <v>500</v>
      </c>
      <c r="I3712" s="94">
        <v>500</v>
      </c>
      <c r="J3712" s="94"/>
      <c r="K3712" s="94"/>
      <c r="L3712" s="94"/>
      <c r="M3712" s="688"/>
      <c r="N3712" s="94" t="s">
        <v>118</v>
      </c>
      <c r="O3712" s="94"/>
    </row>
    <row r="3713" s="647" customFormat="1" ht="66.5" spans="1:15">
      <c r="A3713" s="704" t="s">
        <v>3074</v>
      </c>
      <c r="B3713" s="777" t="s">
        <v>60</v>
      </c>
      <c r="C3713" s="94">
        <v>330609025</v>
      </c>
      <c r="D3713" s="94" t="s">
        <v>5185</v>
      </c>
      <c r="E3713" s="94" t="s">
        <v>5186</v>
      </c>
      <c r="F3713" s="94"/>
      <c r="G3713" s="94" t="s">
        <v>5156</v>
      </c>
      <c r="H3713" s="94">
        <v>1100</v>
      </c>
      <c r="I3713" s="94">
        <v>1100</v>
      </c>
      <c r="J3713" s="94"/>
      <c r="K3713" s="94"/>
      <c r="L3713" s="94"/>
      <c r="M3713" s="688"/>
      <c r="N3713" s="94" t="s">
        <v>118</v>
      </c>
      <c r="O3713" s="94"/>
    </row>
    <row r="3714" s="647" customFormat="1" ht="85.5" spans="1:15">
      <c r="A3714" s="704" t="s">
        <v>3074</v>
      </c>
      <c r="B3714" s="777" t="s">
        <v>60</v>
      </c>
      <c r="C3714" s="94">
        <v>330609026</v>
      </c>
      <c r="D3714" s="94" t="s">
        <v>5187</v>
      </c>
      <c r="E3714" s="94" t="s">
        <v>5188</v>
      </c>
      <c r="F3714" s="94"/>
      <c r="G3714" s="94" t="s">
        <v>2162</v>
      </c>
      <c r="H3714" s="94">
        <v>245</v>
      </c>
      <c r="I3714" s="94">
        <v>245</v>
      </c>
      <c r="J3714" s="94"/>
      <c r="K3714" s="94"/>
      <c r="L3714" s="94"/>
      <c r="M3714" s="688" t="s">
        <v>5189</v>
      </c>
      <c r="N3714" s="94" t="s">
        <v>118</v>
      </c>
      <c r="O3714" s="94"/>
    </row>
    <row r="3715" s="647" customFormat="1" ht="57" spans="1:15">
      <c r="A3715" s="704" t="s">
        <v>3074</v>
      </c>
      <c r="B3715" s="777" t="s">
        <v>60</v>
      </c>
      <c r="C3715" s="94">
        <v>330609027</v>
      </c>
      <c r="D3715" s="94" t="s">
        <v>5190</v>
      </c>
      <c r="E3715" s="94" t="s">
        <v>5191</v>
      </c>
      <c r="F3715" s="94"/>
      <c r="G3715" s="94" t="s">
        <v>5172</v>
      </c>
      <c r="H3715" s="94">
        <v>460</v>
      </c>
      <c r="I3715" s="94">
        <v>460</v>
      </c>
      <c r="J3715" s="94"/>
      <c r="K3715" s="94"/>
      <c r="L3715" s="94"/>
      <c r="M3715" s="688" t="s">
        <v>5192</v>
      </c>
      <c r="N3715" s="94" t="s">
        <v>118</v>
      </c>
      <c r="O3715" s="94"/>
    </row>
    <row r="3716" s="647" customFormat="1" ht="66.5" spans="1:15">
      <c r="A3716" s="704" t="s">
        <v>3074</v>
      </c>
      <c r="B3716" s="777" t="s">
        <v>60</v>
      </c>
      <c r="C3716" s="94">
        <v>330609028</v>
      </c>
      <c r="D3716" s="94" t="s">
        <v>5193</v>
      </c>
      <c r="E3716" s="94" t="s">
        <v>5194</v>
      </c>
      <c r="F3716" s="94"/>
      <c r="G3716" s="94" t="s">
        <v>5172</v>
      </c>
      <c r="H3716" s="94">
        <v>1350</v>
      </c>
      <c r="I3716" s="94">
        <v>1350</v>
      </c>
      <c r="J3716" s="94"/>
      <c r="K3716" s="94"/>
      <c r="L3716" s="94"/>
      <c r="M3716" s="688" t="s">
        <v>5192</v>
      </c>
      <c r="N3716" s="94" t="s">
        <v>118</v>
      </c>
      <c r="O3716" s="94"/>
    </row>
    <row r="3717" s="647" customFormat="1" spans="1:15">
      <c r="A3717" s="686" t="s">
        <v>21</v>
      </c>
      <c r="B3717" s="686"/>
      <c r="C3717" s="94">
        <v>330610</v>
      </c>
      <c r="D3717" s="94" t="s">
        <v>5195</v>
      </c>
      <c r="E3717" s="94"/>
      <c r="F3717" s="94"/>
      <c r="G3717" s="94"/>
      <c r="H3717" s="94" t="s">
        <v>20</v>
      </c>
      <c r="I3717" s="94" t="s">
        <v>20</v>
      </c>
      <c r="J3717" s="94"/>
      <c r="K3717" s="94"/>
      <c r="L3717" s="94"/>
      <c r="M3717" s="688"/>
      <c r="N3717" s="94" t="s">
        <v>20</v>
      </c>
      <c r="O3717" s="94"/>
    </row>
    <row r="3718" s="647" customFormat="1" spans="1:15">
      <c r="A3718" s="686" t="s">
        <v>695</v>
      </c>
      <c r="B3718" s="686" t="s">
        <v>169</v>
      </c>
      <c r="C3718" s="94">
        <v>330610001</v>
      </c>
      <c r="D3718" s="94" t="s">
        <v>5196</v>
      </c>
      <c r="E3718" s="94"/>
      <c r="F3718" s="94"/>
      <c r="G3718" s="94"/>
      <c r="H3718" s="94"/>
      <c r="I3718" s="94"/>
      <c r="J3718" s="94"/>
      <c r="K3718" s="94"/>
      <c r="L3718" s="94"/>
      <c r="M3718" s="688" t="s">
        <v>697</v>
      </c>
      <c r="N3718" s="94"/>
      <c r="O3718" s="94"/>
    </row>
    <row r="3719" s="647" customFormat="1" spans="1:15">
      <c r="A3719" s="686" t="s">
        <v>695</v>
      </c>
      <c r="B3719" s="704" t="s">
        <v>169</v>
      </c>
      <c r="C3719" s="94">
        <v>330610002</v>
      </c>
      <c r="D3719" s="94" t="s">
        <v>5197</v>
      </c>
      <c r="E3719" s="94"/>
      <c r="F3719" s="94"/>
      <c r="G3719" s="94"/>
      <c r="H3719" s="94"/>
      <c r="I3719" s="94"/>
      <c r="J3719" s="94"/>
      <c r="K3719" s="94"/>
      <c r="L3719" s="94"/>
      <c r="M3719" s="688" t="s">
        <v>697</v>
      </c>
      <c r="N3719" s="94"/>
      <c r="O3719" s="94"/>
    </row>
    <row r="3720" s="647" customFormat="1" spans="1:15">
      <c r="A3720" s="686" t="s">
        <v>695</v>
      </c>
      <c r="B3720" s="686" t="s">
        <v>169</v>
      </c>
      <c r="C3720" s="94">
        <v>330610003</v>
      </c>
      <c r="D3720" s="94" t="s">
        <v>5198</v>
      </c>
      <c r="E3720" s="94"/>
      <c r="F3720" s="94"/>
      <c r="G3720" s="94"/>
      <c r="H3720" s="94"/>
      <c r="I3720" s="94"/>
      <c r="J3720" s="94"/>
      <c r="K3720" s="94"/>
      <c r="L3720" s="94"/>
      <c r="M3720" s="688" t="s">
        <v>697</v>
      </c>
      <c r="N3720" s="94"/>
      <c r="O3720" s="94"/>
    </row>
    <row r="3721" s="647" customFormat="1" ht="19" spans="1:15">
      <c r="A3721" s="686" t="s">
        <v>695</v>
      </c>
      <c r="B3721" s="686" t="s">
        <v>169</v>
      </c>
      <c r="C3721" s="94">
        <v>330610004</v>
      </c>
      <c r="D3721" s="94" t="s">
        <v>5199</v>
      </c>
      <c r="E3721" s="94"/>
      <c r="F3721" s="94"/>
      <c r="G3721" s="94"/>
      <c r="H3721" s="94"/>
      <c r="I3721" s="94"/>
      <c r="J3721" s="94"/>
      <c r="K3721" s="94"/>
      <c r="L3721" s="94"/>
      <c r="M3721" s="688" t="s">
        <v>697</v>
      </c>
      <c r="N3721" s="94"/>
      <c r="O3721" s="94"/>
    </row>
    <row r="3722" s="647" customFormat="1" ht="19" spans="1:15">
      <c r="A3722" s="686" t="s">
        <v>323</v>
      </c>
      <c r="B3722" s="686" t="s">
        <v>169</v>
      </c>
      <c r="C3722" s="94">
        <v>330610005</v>
      </c>
      <c r="D3722" s="94" t="s">
        <v>5200</v>
      </c>
      <c r="E3722" s="94" t="s">
        <v>5201</v>
      </c>
      <c r="F3722" s="94"/>
      <c r="G3722" s="94" t="s">
        <v>161</v>
      </c>
      <c r="H3722" s="94">
        <v>1392</v>
      </c>
      <c r="I3722" s="94">
        <v>1253</v>
      </c>
      <c r="J3722" s="94"/>
      <c r="K3722" s="94"/>
      <c r="L3722" s="94"/>
      <c r="M3722" s="688"/>
      <c r="N3722" s="94" t="s">
        <v>162</v>
      </c>
      <c r="O3722" s="94"/>
    </row>
    <row r="3723" s="647" customFormat="1" spans="1:15">
      <c r="A3723" s="686" t="s">
        <v>695</v>
      </c>
      <c r="B3723" s="686" t="s">
        <v>169</v>
      </c>
      <c r="C3723" s="94" t="s">
        <v>5202</v>
      </c>
      <c r="D3723" s="94" t="s">
        <v>5203</v>
      </c>
      <c r="E3723" s="94"/>
      <c r="F3723" s="94"/>
      <c r="G3723" s="94"/>
      <c r="H3723" s="94"/>
      <c r="I3723" s="94"/>
      <c r="J3723" s="94"/>
      <c r="K3723" s="94"/>
      <c r="L3723" s="94"/>
      <c r="M3723" s="688" t="s">
        <v>697</v>
      </c>
      <c r="N3723" s="94"/>
      <c r="O3723" s="94"/>
    </row>
    <row r="3724" s="647" customFormat="1" spans="1:15">
      <c r="A3724" s="686" t="s">
        <v>21</v>
      </c>
      <c r="B3724" s="686"/>
      <c r="C3724" s="94">
        <v>330611</v>
      </c>
      <c r="D3724" s="94" t="s">
        <v>5204</v>
      </c>
      <c r="E3724" s="94"/>
      <c r="F3724" s="94"/>
      <c r="G3724" s="94"/>
      <c r="H3724" s="94" t="s">
        <v>20</v>
      </c>
      <c r="I3724" s="94" t="s">
        <v>20</v>
      </c>
      <c r="J3724" s="94"/>
      <c r="K3724" s="94"/>
      <c r="L3724" s="94"/>
      <c r="M3724" s="688"/>
      <c r="N3724" s="94" t="s">
        <v>20</v>
      </c>
      <c r="O3724" s="94"/>
    </row>
    <row r="3725" s="647" customFormat="1" spans="1:15">
      <c r="A3725" s="686" t="s">
        <v>695</v>
      </c>
      <c r="B3725" s="686" t="s">
        <v>169</v>
      </c>
      <c r="C3725" s="94">
        <v>330611001</v>
      </c>
      <c r="D3725" s="94" t="s">
        <v>5205</v>
      </c>
      <c r="E3725" s="94"/>
      <c r="F3725" s="94"/>
      <c r="G3725" s="94"/>
      <c r="H3725" s="94"/>
      <c r="I3725" s="94"/>
      <c r="J3725" s="94"/>
      <c r="K3725" s="94"/>
      <c r="L3725" s="94"/>
      <c r="M3725" s="688" t="s">
        <v>697</v>
      </c>
      <c r="N3725" s="94"/>
      <c r="O3725" s="94"/>
    </row>
    <row r="3726" s="647" customFormat="1" ht="19" spans="1:15">
      <c r="A3726" s="704" t="s">
        <v>51</v>
      </c>
      <c r="B3726" s="686" t="s">
        <v>169</v>
      </c>
      <c r="C3726" s="94">
        <v>330611002</v>
      </c>
      <c r="D3726" s="94" t="s">
        <v>5206</v>
      </c>
      <c r="E3726" s="94"/>
      <c r="F3726" s="94"/>
      <c r="G3726" s="94"/>
      <c r="H3726" s="94"/>
      <c r="I3726" s="94"/>
      <c r="J3726" s="94"/>
      <c r="K3726" s="94"/>
      <c r="L3726" s="94"/>
      <c r="M3726" s="688" t="s">
        <v>106</v>
      </c>
      <c r="N3726" s="94"/>
      <c r="O3726" s="94"/>
    </row>
    <row r="3727" s="647" customFormat="1" spans="1:15">
      <c r="A3727" s="783" t="s">
        <v>695</v>
      </c>
      <c r="B3727" s="704" t="s">
        <v>169</v>
      </c>
      <c r="C3727" s="94">
        <v>330611003</v>
      </c>
      <c r="D3727" s="94" t="s">
        <v>5207</v>
      </c>
      <c r="E3727" s="94"/>
      <c r="F3727" s="94"/>
      <c r="G3727" s="94"/>
      <c r="H3727" s="94"/>
      <c r="I3727" s="94"/>
      <c r="J3727" s="94"/>
      <c r="K3727" s="94"/>
      <c r="L3727" s="94"/>
      <c r="M3727" s="688" t="s">
        <v>697</v>
      </c>
      <c r="N3727" s="94"/>
      <c r="O3727" s="94"/>
    </row>
    <row r="3728" s="647" customFormat="1" ht="19" spans="1:15">
      <c r="A3728" s="686" t="s">
        <v>695</v>
      </c>
      <c r="B3728" s="686" t="s">
        <v>169</v>
      </c>
      <c r="C3728" s="94">
        <v>330611004</v>
      </c>
      <c r="D3728" s="94" t="s">
        <v>5208</v>
      </c>
      <c r="E3728" s="94"/>
      <c r="F3728" s="94"/>
      <c r="G3728" s="94"/>
      <c r="H3728" s="94"/>
      <c r="I3728" s="94"/>
      <c r="J3728" s="94"/>
      <c r="K3728" s="94"/>
      <c r="L3728" s="94"/>
      <c r="M3728" s="688" t="s">
        <v>697</v>
      </c>
      <c r="N3728" s="94"/>
      <c r="O3728" s="94"/>
    </row>
    <row r="3729" s="647" customFormat="1" ht="19" spans="1:15">
      <c r="A3729" s="686" t="s">
        <v>695</v>
      </c>
      <c r="B3729" s="686" t="s">
        <v>169</v>
      </c>
      <c r="C3729" s="94">
        <v>330611005</v>
      </c>
      <c r="D3729" s="94" t="s">
        <v>5209</v>
      </c>
      <c r="E3729" s="94"/>
      <c r="F3729" s="94"/>
      <c r="G3729" s="94"/>
      <c r="H3729" s="94"/>
      <c r="I3729" s="94"/>
      <c r="J3729" s="94"/>
      <c r="K3729" s="94"/>
      <c r="L3729" s="94"/>
      <c r="M3729" s="688" t="s">
        <v>697</v>
      </c>
      <c r="N3729" s="94"/>
      <c r="O3729" s="94"/>
    </row>
    <row r="3730" s="647" customFormat="1" ht="19" spans="1:15">
      <c r="A3730" s="686" t="s">
        <v>695</v>
      </c>
      <c r="B3730" s="686" t="s">
        <v>169</v>
      </c>
      <c r="C3730" s="94">
        <v>330611006</v>
      </c>
      <c r="D3730" s="94" t="s">
        <v>5210</v>
      </c>
      <c r="E3730" s="94"/>
      <c r="F3730" s="94"/>
      <c r="G3730" s="94"/>
      <c r="H3730" s="94"/>
      <c r="I3730" s="94"/>
      <c r="J3730" s="94"/>
      <c r="K3730" s="94"/>
      <c r="L3730" s="94"/>
      <c r="M3730" s="688" t="s">
        <v>697</v>
      </c>
      <c r="N3730" s="94"/>
      <c r="O3730" s="94"/>
    </row>
    <row r="3731" s="647" customFormat="1" ht="19" spans="1:15">
      <c r="A3731" s="686" t="s">
        <v>60</v>
      </c>
      <c r="B3731" s="686" t="s">
        <v>169</v>
      </c>
      <c r="C3731" s="94">
        <v>330611007</v>
      </c>
      <c r="D3731" s="94" t="s">
        <v>5211</v>
      </c>
      <c r="E3731" s="94"/>
      <c r="F3731" s="94"/>
      <c r="G3731" s="94" t="s">
        <v>161</v>
      </c>
      <c r="H3731" s="94">
        <v>2400</v>
      </c>
      <c r="I3731" s="94">
        <v>2040</v>
      </c>
      <c r="J3731" s="94"/>
      <c r="K3731" s="94"/>
      <c r="L3731" s="94"/>
      <c r="M3731" s="688"/>
      <c r="N3731" s="94" t="s">
        <v>162</v>
      </c>
      <c r="O3731" s="94"/>
    </row>
    <row r="3732" s="647" customFormat="1" spans="1:15">
      <c r="A3732" s="686" t="s">
        <v>695</v>
      </c>
      <c r="B3732" s="686" t="s">
        <v>169</v>
      </c>
      <c r="C3732" s="94">
        <v>330611008</v>
      </c>
      <c r="D3732" s="94" t="s">
        <v>5212</v>
      </c>
      <c r="E3732" s="94"/>
      <c r="F3732" s="94"/>
      <c r="G3732" s="94"/>
      <c r="H3732" s="94"/>
      <c r="I3732" s="94"/>
      <c r="J3732" s="94"/>
      <c r="K3732" s="94"/>
      <c r="L3732" s="94"/>
      <c r="M3732" s="688" t="s">
        <v>697</v>
      </c>
      <c r="N3732" s="94"/>
      <c r="O3732" s="94"/>
    </row>
    <row r="3733" s="647" customFormat="1" spans="1:15">
      <c r="A3733" s="686" t="s">
        <v>60</v>
      </c>
      <c r="B3733" s="686" t="s">
        <v>169</v>
      </c>
      <c r="C3733" s="94">
        <v>330611009</v>
      </c>
      <c r="D3733" s="94" t="s">
        <v>5213</v>
      </c>
      <c r="E3733" s="94"/>
      <c r="F3733" s="94"/>
      <c r="G3733" s="94" t="s">
        <v>161</v>
      </c>
      <c r="H3733" s="94">
        <v>3200</v>
      </c>
      <c r="I3733" s="94">
        <v>2720</v>
      </c>
      <c r="J3733" s="94"/>
      <c r="K3733" s="94"/>
      <c r="L3733" s="94"/>
      <c r="M3733" s="688"/>
      <c r="N3733" s="94" t="s">
        <v>162</v>
      </c>
      <c r="O3733" s="94"/>
    </row>
    <row r="3734" s="647" customFormat="1" ht="19" spans="1:15">
      <c r="A3734" s="686" t="s">
        <v>695</v>
      </c>
      <c r="B3734" s="686" t="s">
        <v>169</v>
      </c>
      <c r="C3734" s="94" t="s">
        <v>5214</v>
      </c>
      <c r="D3734" s="94" t="s">
        <v>5215</v>
      </c>
      <c r="E3734" s="94"/>
      <c r="F3734" s="94"/>
      <c r="G3734" s="94"/>
      <c r="H3734" s="94"/>
      <c r="I3734" s="94"/>
      <c r="J3734" s="94"/>
      <c r="K3734" s="94"/>
      <c r="L3734" s="94"/>
      <c r="M3734" s="688" t="s">
        <v>697</v>
      </c>
      <c r="N3734" s="94"/>
      <c r="O3734" s="94"/>
    </row>
    <row r="3735" s="647" customFormat="1" spans="1:15">
      <c r="A3735" s="686" t="s">
        <v>695</v>
      </c>
      <c r="B3735" s="686" t="s">
        <v>169</v>
      </c>
      <c r="C3735" s="94" t="s">
        <v>5216</v>
      </c>
      <c r="D3735" s="94" t="s">
        <v>5217</v>
      </c>
      <c r="E3735" s="94"/>
      <c r="F3735" s="94"/>
      <c r="G3735" s="94"/>
      <c r="H3735" s="94"/>
      <c r="I3735" s="94"/>
      <c r="J3735" s="94"/>
      <c r="K3735" s="94"/>
      <c r="L3735" s="94"/>
      <c r="M3735" s="688" t="s">
        <v>697</v>
      </c>
      <c r="N3735" s="94"/>
      <c r="O3735" s="94"/>
    </row>
    <row r="3736" s="647" customFormat="1" spans="1:15">
      <c r="A3736" s="686" t="s">
        <v>21</v>
      </c>
      <c r="B3736" s="686"/>
      <c r="C3736" s="94">
        <v>3307</v>
      </c>
      <c r="D3736" s="94" t="s">
        <v>5218</v>
      </c>
      <c r="E3736" s="94"/>
      <c r="F3736" s="94"/>
      <c r="G3736" s="94"/>
      <c r="H3736" s="94" t="s">
        <v>20</v>
      </c>
      <c r="I3736" s="94" t="s">
        <v>20</v>
      </c>
      <c r="J3736" s="94"/>
      <c r="K3736" s="94"/>
      <c r="L3736" s="94"/>
      <c r="M3736" s="688"/>
      <c r="N3736" s="94" t="s">
        <v>20</v>
      </c>
      <c r="O3736" s="94"/>
    </row>
    <row r="3737" s="647" customFormat="1" spans="1:15">
      <c r="A3737" s="686" t="s">
        <v>21</v>
      </c>
      <c r="B3737" s="686"/>
      <c r="C3737" s="94">
        <v>330701</v>
      </c>
      <c r="D3737" s="94" t="s">
        <v>5219</v>
      </c>
      <c r="E3737" s="94"/>
      <c r="F3737" s="94"/>
      <c r="G3737" s="94"/>
      <c r="H3737" s="94" t="s">
        <v>20</v>
      </c>
      <c r="I3737" s="94" t="s">
        <v>20</v>
      </c>
      <c r="J3737" s="94"/>
      <c r="K3737" s="94"/>
      <c r="L3737" s="94"/>
      <c r="M3737" s="688"/>
      <c r="N3737" s="94" t="s">
        <v>20</v>
      </c>
      <c r="O3737" s="94"/>
    </row>
    <row r="3738" s="647" customFormat="1" ht="19" spans="1:15">
      <c r="A3738" s="686" t="s">
        <v>695</v>
      </c>
      <c r="B3738" s="686" t="s">
        <v>169</v>
      </c>
      <c r="C3738" s="94">
        <v>330701002</v>
      </c>
      <c r="D3738" s="94" t="s">
        <v>5220</v>
      </c>
      <c r="E3738" s="94"/>
      <c r="F3738" s="94"/>
      <c r="G3738" s="94"/>
      <c r="H3738" s="94"/>
      <c r="I3738" s="94"/>
      <c r="J3738" s="94"/>
      <c r="K3738" s="94"/>
      <c r="L3738" s="94"/>
      <c r="M3738" s="688" t="s">
        <v>697</v>
      </c>
      <c r="N3738" s="94"/>
      <c r="O3738" s="94"/>
    </row>
    <row r="3739" s="647" customFormat="1" spans="1:15">
      <c r="A3739" s="686" t="s">
        <v>695</v>
      </c>
      <c r="B3739" s="686" t="s">
        <v>169</v>
      </c>
      <c r="C3739" s="94">
        <v>330701003</v>
      </c>
      <c r="D3739" s="94" t="s">
        <v>5221</v>
      </c>
      <c r="E3739" s="94"/>
      <c r="F3739" s="94"/>
      <c r="G3739" s="94"/>
      <c r="H3739" s="94"/>
      <c r="I3739" s="94"/>
      <c r="J3739" s="94"/>
      <c r="K3739" s="94"/>
      <c r="L3739" s="94"/>
      <c r="M3739" s="688" t="s">
        <v>697</v>
      </c>
      <c r="N3739" s="94"/>
      <c r="O3739" s="94"/>
    </row>
    <row r="3740" s="647" customFormat="1" spans="1:15">
      <c r="A3740" s="686" t="s">
        <v>695</v>
      </c>
      <c r="B3740" s="686" t="s">
        <v>169</v>
      </c>
      <c r="C3740" s="94">
        <v>330701004</v>
      </c>
      <c r="D3740" s="94" t="s">
        <v>5222</v>
      </c>
      <c r="E3740" s="94"/>
      <c r="F3740" s="94"/>
      <c r="G3740" s="94"/>
      <c r="H3740" s="94"/>
      <c r="I3740" s="94"/>
      <c r="J3740" s="94"/>
      <c r="K3740" s="94"/>
      <c r="L3740" s="94"/>
      <c r="M3740" s="688" t="s">
        <v>697</v>
      </c>
      <c r="N3740" s="94"/>
      <c r="O3740" s="94"/>
    </row>
    <row r="3741" s="647" customFormat="1" spans="1:15">
      <c r="A3741" s="686" t="s">
        <v>695</v>
      </c>
      <c r="B3741" s="686" t="s">
        <v>169</v>
      </c>
      <c r="C3741" s="94">
        <v>330701005</v>
      </c>
      <c r="D3741" s="94" t="s">
        <v>5223</v>
      </c>
      <c r="E3741" s="94"/>
      <c r="F3741" s="94"/>
      <c r="G3741" s="94"/>
      <c r="H3741" s="94"/>
      <c r="I3741" s="94"/>
      <c r="J3741" s="94"/>
      <c r="K3741" s="94"/>
      <c r="L3741" s="94"/>
      <c r="M3741" s="688" t="s">
        <v>697</v>
      </c>
      <c r="N3741" s="94"/>
      <c r="O3741" s="94"/>
    </row>
    <row r="3742" s="647" customFormat="1" spans="1:15">
      <c r="A3742" s="686" t="s">
        <v>695</v>
      </c>
      <c r="B3742" s="686" t="s">
        <v>169</v>
      </c>
      <c r="C3742" s="94">
        <v>330701006</v>
      </c>
      <c r="D3742" s="94" t="s">
        <v>5224</v>
      </c>
      <c r="E3742" s="94"/>
      <c r="F3742" s="94"/>
      <c r="G3742" s="94"/>
      <c r="H3742" s="94"/>
      <c r="I3742" s="94"/>
      <c r="J3742" s="94"/>
      <c r="K3742" s="94"/>
      <c r="L3742" s="94"/>
      <c r="M3742" s="688" t="s">
        <v>697</v>
      </c>
      <c r="N3742" s="94"/>
      <c r="O3742" s="94"/>
    </row>
    <row r="3743" s="647" customFormat="1" ht="19" spans="1:15">
      <c r="A3743" s="686" t="s">
        <v>695</v>
      </c>
      <c r="B3743" s="686" t="s">
        <v>169</v>
      </c>
      <c r="C3743" s="94">
        <v>330701007</v>
      </c>
      <c r="D3743" s="94" t="s">
        <v>5225</v>
      </c>
      <c r="E3743" s="94"/>
      <c r="F3743" s="94"/>
      <c r="G3743" s="94"/>
      <c r="H3743" s="94"/>
      <c r="I3743" s="94"/>
      <c r="J3743" s="94"/>
      <c r="K3743" s="94"/>
      <c r="L3743" s="94"/>
      <c r="M3743" s="688" t="s">
        <v>697</v>
      </c>
      <c r="N3743" s="94"/>
      <c r="O3743" s="94"/>
    </row>
    <row r="3744" s="647" customFormat="1" spans="1:15">
      <c r="A3744" s="686" t="s">
        <v>695</v>
      </c>
      <c r="B3744" s="686" t="s">
        <v>169</v>
      </c>
      <c r="C3744" s="94">
        <v>330701008</v>
      </c>
      <c r="D3744" s="94" t="s">
        <v>5226</v>
      </c>
      <c r="E3744" s="94"/>
      <c r="F3744" s="94"/>
      <c r="G3744" s="94"/>
      <c r="H3744" s="94"/>
      <c r="I3744" s="94"/>
      <c r="J3744" s="94"/>
      <c r="K3744" s="94"/>
      <c r="L3744" s="94"/>
      <c r="M3744" s="688" t="s">
        <v>697</v>
      </c>
      <c r="N3744" s="94"/>
      <c r="O3744" s="94"/>
    </row>
    <row r="3745" s="647" customFormat="1" spans="1:15">
      <c r="A3745" s="686" t="s">
        <v>695</v>
      </c>
      <c r="B3745" s="686" t="s">
        <v>169</v>
      </c>
      <c r="C3745" s="94">
        <v>330701009</v>
      </c>
      <c r="D3745" s="94" t="s">
        <v>5227</v>
      </c>
      <c r="E3745" s="94"/>
      <c r="F3745" s="94"/>
      <c r="G3745" s="94"/>
      <c r="H3745" s="94"/>
      <c r="I3745" s="94"/>
      <c r="J3745" s="94"/>
      <c r="K3745" s="94"/>
      <c r="L3745" s="94"/>
      <c r="M3745" s="688" t="s">
        <v>697</v>
      </c>
      <c r="N3745" s="94"/>
      <c r="O3745" s="94"/>
    </row>
    <row r="3746" s="647" customFormat="1" spans="1:15">
      <c r="A3746" s="686" t="s">
        <v>695</v>
      </c>
      <c r="B3746" s="686" t="s">
        <v>169</v>
      </c>
      <c r="C3746" s="94">
        <v>330701010</v>
      </c>
      <c r="D3746" s="94" t="s">
        <v>5228</v>
      </c>
      <c r="E3746" s="94"/>
      <c r="F3746" s="94"/>
      <c r="G3746" s="94"/>
      <c r="H3746" s="94"/>
      <c r="I3746" s="94"/>
      <c r="J3746" s="94"/>
      <c r="K3746" s="94"/>
      <c r="L3746" s="94"/>
      <c r="M3746" s="688" t="s">
        <v>697</v>
      </c>
      <c r="N3746" s="94"/>
      <c r="O3746" s="94"/>
    </row>
    <row r="3747" s="647" customFormat="1" ht="19" spans="1:15">
      <c r="A3747" s="686" t="s">
        <v>695</v>
      </c>
      <c r="B3747" s="686" t="s">
        <v>169</v>
      </c>
      <c r="C3747" s="94">
        <v>330701011</v>
      </c>
      <c r="D3747" s="94" t="s">
        <v>5229</v>
      </c>
      <c r="E3747" s="94"/>
      <c r="F3747" s="94"/>
      <c r="G3747" s="94"/>
      <c r="H3747" s="94"/>
      <c r="I3747" s="94"/>
      <c r="J3747" s="94"/>
      <c r="K3747" s="94"/>
      <c r="L3747" s="94"/>
      <c r="M3747" s="688" t="s">
        <v>697</v>
      </c>
      <c r="N3747" s="94"/>
      <c r="O3747" s="94"/>
    </row>
    <row r="3748" s="647" customFormat="1" ht="19" spans="1:15">
      <c r="A3748" s="686" t="s">
        <v>695</v>
      </c>
      <c r="B3748" s="686" t="s">
        <v>169</v>
      </c>
      <c r="C3748" s="94">
        <v>330701012</v>
      </c>
      <c r="D3748" s="94" t="s">
        <v>5230</v>
      </c>
      <c r="E3748" s="94"/>
      <c r="F3748" s="94"/>
      <c r="G3748" s="94"/>
      <c r="H3748" s="94"/>
      <c r="I3748" s="94"/>
      <c r="J3748" s="94"/>
      <c r="K3748" s="94"/>
      <c r="L3748" s="94"/>
      <c r="M3748" s="688" t="s">
        <v>697</v>
      </c>
      <c r="N3748" s="94"/>
      <c r="O3748" s="94"/>
    </row>
    <row r="3749" s="647" customFormat="1" ht="19" spans="1:15">
      <c r="A3749" s="686" t="s">
        <v>695</v>
      </c>
      <c r="B3749" s="686" t="s">
        <v>169</v>
      </c>
      <c r="C3749" s="94">
        <v>330701013</v>
      </c>
      <c r="D3749" s="94" t="s">
        <v>5231</v>
      </c>
      <c r="E3749" s="94"/>
      <c r="F3749" s="94"/>
      <c r="G3749" s="94"/>
      <c r="H3749" s="94"/>
      <c r="I3749" s="94"/>
      <c r="J3749" s="94"/>
      <c r="K3749" s="94"/>
      <c r="L3749" s="94"/>
      <c r="M3749" s="688" t="s">
        <v>697</v>
      </c>
      <c r="N3749" s="94"/>
      <c r="O3749" s="94"/>
    </row>
    <row r="3750" s="647" customFormat="1" spans="1:15">
      <c r="A3750" s="686" t="s">
        <v>695</v>
      </c>
      <c r="B3750" s="686" t="s">
        <v>169</v>
      </c>
      <c r="C3750" s="94">
        <v>330701014</v>
      </c>
      <c r="D3750" s="94" t="s">
        <v>5232</v>
      </c>
      <c r="E3750" s="94"/>
      <c r="F3750" s="94"/>
      <c r="G3750" s="94"/>
      <c r="H3750" s="94"/>
      <c r="I3750" s="94"/>
      <c r="J3750" s="94"/>
      <c r="K3750" s="94"/>
      <c r="L3750" s="94"/>
      <c r="M3750" s="688" t="s">
        <v>697</v>
      </c>
      <c r="N3750" s="94"/>
      <c r="O3750" s="94"/>
    </row>
    <row r="3751" s="647" customFormat="1" spans="1:15">
      <c r="A3751" s="686" t="s">
        <v>695</v>
      </c>
      <c r="B3751" s="686" t="s">
        <v>169</v>
      </c>
      <c r="C3751" s="94">
        <v>330701015</v>
      </c>
      <c r="D3751" s="94" t="s">
        <v>5233</v>
      </c>
      <c r="E3751" s="94"/>
      <c r="F3751" s="94"/>
      <c r="G3751" s="94"/>
      <c r="H3751" s="94"/>
      <c r="I3751" s="94"/>
      <c r="J3751" s="94"/>
      <c r="K3751" s="94"/>
      <c r="L3751" s="94"/>
      <c r="M3751" s="688" t="s">
        <v>697</v>
      </c>
      <c r="N3751" s="94"/>
      <c r="O3751" s="94"/>
    </row>
    <row r="3752" s="647" customFormat="1" ht="19" spans="1:15">
      <c r="A3752" s="686" t="s">
        <v>695</v>
      </c>
      <c r="B3752" s="686" t="s">
        <v>169</v>
      </c>
      <c r="C3752" s="94">
        <v>330701016</v>
      </c>
      <c r="D3752" s="94" t="s">
        <v>5234</v>
      </c>
      <c r="E3752" s="94"/>
      <c r="F3752" s="94"/>
      <c r="G3752" s="94"/>
      <c r="H3752" s="94"/>
      <c r="I3752" s="94"/>
      <c r="J3752" s="94"/>
      <c r="K3752" s="94"/>
      <c r="L3752" s="94"/>
      <c r="M3752" s="688" t="s">
        <v>697</v>
      </c>
      <c r="N3752" s="94"/>
      <c r="O3752" s="94"/>
    </row>
    <row r="3753" s="647" customFormat="1" ht="19" spans="1:15">
      <c r="A3753" s="686" t="s">
        <v>695</v>
      </c>
      <c r="B3753" s="686" t="s">
        <v>169</v>
      </c>
      <c r="C3753" s="94">
        <v>330701017</v>
      </c>
      <c r="D3753" s="94" t="s">
        <v>5235</v>
      </c>
      <c r="E3753" s="94"/>
      <c r="F3753" s="94"/>
      <c r="G3753" s="94"/>
      <c r="H3753" s="94"/>
      <c r="I3753" s="94"/>
      <c r="J3753" s="94"/>
      <c r="K3753" s="94"/>
      <c r="L3753" s="94"/>
      <c r="M3753" s="688" t="s">
        <v>697</v>
      </c>
      <c r="N3753" s="94"/>
      <c r="O3753" s="94"/>
    </row>
    <row r="3754" s="647" customFormat="1" spans="1:15">
      <c r="A3754" s="686" t="s">
        <v>695</v>
      </c>
      <c r="B3754" s="686" t="s">
        <v>169</v>
      </c>
      <c r="C3754" s="94">
        <v>330701018</v>
      </c>
      <c r="D3754" s="94" t="s">
        <v>5236</v>
      </c>
      <c r="E3754" s="94"/>
      <c r="F3754" s="94"/>
      <c r="G3754" s="94"/>
      <c r="H3754" s="94"/>
      <c r="I3754" s="94"/>
      <c r="J3754" s="94"/>
      <c r="K3754" s="94"/>
      <c r="L3754" s="94"/>
      <c r="M3754" s="688" t="s">
        <v>697</v>
      </c>
      <c r="N3754" s="94"/>
      <c r="O3754" s="94"/>
    </row>
    <row r="3755" s="647" customFormat="1" ht="19" spans="1:15">
      <c r="A3755" s="686" t="s">
        <v>695</v>
      </c>
      <c r="B3755" s="686" t="s">
        <v>169</v>
      </c>
      <c r="C3755" s="94">
        <v>330701019</v>
      </c>
      <c r="D3755" s="94" t="s">
        <v>5237</v>
      </c>
      <c r="E3755" s="94"/>
      <c r="F3755" s="94"/>
      <c r="G3755" s="94"/>
      <c r="H3755" s="94"/>
      <c r="I3755" s="94"/>
      <c r="J3755" s="94"/>
      <c r="K3755" s="94"/>
      <c r="L3755" s="94"/>
      <c r="M3755" s="688" t="s">
        <v>697</v>
      </c>
      <c r="N3755" s="94"/>
      <c r="O3755" s="94"/>
    </row>
    <row r="3756" s="647" customFormat="1" ht="19" spans="1:15">
      <c r="A3756" s="686" t="s">
        <v>695</v>
      </c>
      <c r="B3756" s="686" t="s">
        <v>169</v>
      </c>
      <c r="C3756" s="94">
        <v>330701020</v>
      </c>
      <c r="D3756" s="94" t="s">
        <v>5238</v>
      </c>
      <c r="E3756" s="94"/>
      <c r="F3756" s="94"/>
      <c r="G3756" s="94"/>
      <c r="H3756" s="94"/>
      <c r="I3756" s="94"/>
      <c r="J3756" s="94"/>
      <c r="K3756" s="94"/>
      <c r="L3756" s="94"/>
      <c r="M3756" s="688" t="s">
        <v>697</v>
      </c>
      <c r="N3756" s="94"/>
      <c r="O3756" s="94"/>
    </row>
    <row r="3757" s="647" customFormat="1" spans="1:15">
      <c r="A3757" s="686" t="s">
        <v>695</v>
      </c>
      <c r="B3757" s="686" t="s">
        <v>169</v>
      </c>
      <c r="C3757" s="94">
        <v>330701021</v>
      </c>
      <c r="D3757" s="94" t="s">
        <v>5239</v>
      </c>
      <c r="E3757" s="94"/>
      <c r="F3757" s="94"/>
      <c r="G3757" s="94"/>
      <c r="H3757" s="94"/>
      <c r="I3757" s="94"/>
      <c r="J3757" s="94"/>
      <c r="K3757" s="94"/>
      <c r="L3757" s="94"/>
      <c r="M3757" s="688" t="s">
        <v>697</v>
      </c>
      <c r="N3757" s="94"/>
      <c r="O3757" s="94"/>
    </row>
    <row r="3758" s="647" customFormat="1" spans="1:15">
      <c r="A3758" s="686" t="s">
        <v>695</v>
      </c>
      <c r="B3758" s="686" t="s">
        <v>169</v>
      </c>
      <c r="C3758" s="94">
        <v>330701022</v>
      </c>
      <c r="D3758" s="94" t="s">
        <v>5240</v>
      </c>
      <c r="E3758" s="94"/>
      <c r="F3758" s="94"/>
      <c r="G3758" s="94"/>
      <c r="H3758" s="94"/>
      <c r="I3758" s="94"/>
      <c r="J3758" s="94"/>
      <c r="K3758" s="94"/>
      <c r="L3758" s="94"/>
      <c r="M3758" s="688" t="s">
        <v>697</v>
      </c>
      <c r="N3758" s="94"/>
      <c r="O3758" s="94"/>
    </row>
    <row r="3759" s="647" customFormat="1" spans="1:15">
      <c r="A3759" s="686" t="s">
        <v>695</v>
      </c>
      <c r="B3759" s="686" t="s">
        <v>169</v>
      </c>
      <c r="C3759" s="94">
        <v>330701023</v>
      </c>
      <c r="D3759" s="94" t="s">
        <v>5241</v>
      </c>
      <c r="E3759" s="94"/>
      <c r="F3759" s="94"/>
      <c r="G3759" s="94"/>
      <c r="H3759" s="94"/>
      <c r="I3759" s="94"/>
      <c r="J3759" s="94"/>
      <c r="K3759" s="94"/>
      <c r="L3759" s="94"/>
      <c r="M3759" s="688" t="s">
        <v>697</v>
      </c>
      <c r="N3759" s="94"/>
      <c r="O3759" s="94"/>
    </row>
    <row r="3760" s="647" customFormat="1" spans="1:15">
      <c r="A3760" s="686" t="s">
        <v>695</v>
      </c>
      <c r="B3760" s="686" t="s">
        <v>169</v>
      </c>
      <c r="C3760" s="94">
        <v>330701024</v>
      </c>
      <c r="D3760" s="94" t="s">
        <v>5242</v>
      </c>
      <c r="E3760" s="94"/>
      <c r="F3760" s="94"/>
      <c r="G3760" s="94"/>
      <c r="H3760" s="94"/>
      <c r="I3760" s="94"/>
      <c r="J3760" s="94"/>
      <c r="K3760" s="94"/>
      <c r="L3760" s="94"/>
      <c r="M3760" s="688" t="s">
        <v>697</v>
      </c>
      <c r="N3760" s="94"/>
      <c r="O3760" s="94"/>
    </row>
    <row r="3761" s="647" customFormat="1" ht="19" spans="1:15">
      <c r="A3761" s="686" t="s">
        <v>695</v>
      </c>
      <c r="B3761" s="686" t="s">
        <v>169</v>
      </c>
      <c r="C3761" s="94">
        <v>330701025</v>
      </c>
      <c r="D3761" s="94" t="s">
        <v>5243</v>
      </c>
      <c r="E3761" s="94"/>
      <c r="F3761" s="94"/>
      <c r="G3761" s="94"/>
      <c r="H3761" s="94"/>
      <c r="I3761" s="94"/>
      <c r="J3761" s="94"/>
      <c r="K3761" s="94"/>
      <c r="L3761" s="94"/>
      <c r="M3761" s="688" t="s">
        <v>697</v>
      </c>
      <c r="N3761" s="94"/>
      <c r="O3761" s="94"/>
    </row>
    <row r="3762" s="647" customFormat="1" ht="19" spans="1:15">
      <c r="A3762" s="686" t="s">
        <v>695</v>
      </c>
      <c r="B3762" s="686" t="s">
        <v>169</v>
      </c>
      <c r="C3762" s="94">
        <v>330701026</v>
      </c>
      <c r="D3762" s="94" t="s">
        <v>5244</v>
      </c>
      <c r="E3762" s="94"/>
      <c r="F3762" s="94"/>
      <c r="G3762" s="94"/>
      <c r="H3762" s="94"/>
      <c r="I3762" s="94"/>
      <c r="J3762" s="94"/>
      <c r="K3762" s="94"/>
      <c r="L3762" s="94"/>
      <c r="M3762" s="688" t="s">
        <v>697</v>
      </c>
      <c r="N3762" s="94"/>
      <c r="O3762" s="94"/>
    </row>
    <row r="3763" s="647" customFormat="1" ht="19" spans="1:15">
      <c r="A3763" s="686" t="s">
        <v>695</v>
      </c>
      <c r="B3763" s="686" t="s">
        <v>169</v>
      </c>
      <c r="C3763" s="94">
        <v>330701027</v>
      </c>
      <c r="D3763" s="94" t="s">
        <v>5245</v>
      </c>
      <c r="E3763" s="94"/>
      <c r="F3763" s="94"/>
      <c r="G3763" s="94"/>
      <c r="H3763" s="94"/>
      <c r="I3763" s="94"/>
      <c r="J3763" s="94"/>
      <c r="K3763" s="94"/>
      <c r="L3763" s="94"/>
      <c r="M3763" s="688" t="s">
        <v>697</v>
      </c>
      <c r="N3763" s="94"/>
      <c r="O3763" s="94"/>
    </row>
    <row r="3764" s="647" customFormat="1" spans="1:15">
      <c r="A3764" s="686" t="s">
        <v>695</v>
      </c>
      <c r="B3764" s="686" t="s">
        <v>169</v>
      </c>
      <c r="C3764" s="94">
        <v>330701028</v>
      </c>
      <c r="D3764" s="94" t="s">
        <v>5246</v>
      </c>
      <c r="E3764" s="94"/>
      <c r="F3764" s="94"/>
      <c r="G3764" s="94"/>
      <c r="H3764" s="94"/>
      <c r="I3764" s="94"/>
      <c r="J3764" s="94"/>
      <c r="K3764" s="94"/>
      <c r="L3764" s="94"/>
      <c r="M3764" s="688" t="s">
        <v>697</v>
      </c>
      <c r="N3764" s="94"/>
      <c r="O3764" s="94"/>
    </row>
    <row r="3765" s="647" customFormat="1" spans="1:15">
      <c r="A3765" s="686" t="s">
        <v>695</v>
      </c>
      <c r="B3765" s="686" t="s">
        <v>169</v>
      </c>
      <c r="C3765" s="94">
        <v>330701029</v>
      </c>
      <c r="D3765" s="94" t="s">
        <v>5247</v>
      </c>
      <c r="E3765" s="94"/>
      <c r="F3765" s="94"/>
      <c r="G3765" s="94"/>
      <c r="H3765" s="94"/>
      <c r="I3765" s="94"/>
      <c r="J3765" s="94"/>
      <c r="K3765" s="94"/>
      <c r="L3765" s="94"/>
      <c r="M3765" s="688" t="s">
        <v>697</v>
      </c>
      <c r="N3765" s="94"/>
      <c r="O3765" s="94"/>
    </row>
    <row r="3766" s="647" customFormat="1" spans="1:15">
      <c r="A3766" s="686" t="s">
        <v>695</v>
      </c>
      <c r="B3766" s="686" t="s">
        <v>169</v>
      </c>
      <c r="C3766" s="94">
        <v>330701030</v>
      </c>
      <c r="D3766" s="94" t="s">
        <v>5248</v>
      </c>
      <c r="E3766" s="94"/>
      <c r="F3766" s="94"/>
      <c r="G3766" s="94"/>
      <c r="H3766" s="94"/>
      <c r="I3766" s="94"/>
      <c r="J3766" s="94"/>
      <c r="K3766" s="94"/>
      <c r="L3766" s="94"/>
      <c r="M3766" s="688" t="s">
        <v>697</v>
      </c>
      <c r="N3766" s="94"/>
      <c r="O3766" s="94"/>
    </row>
    <row r="3767" s="647" customFormat="1" spans="1:15">
      <c r="A3767" s="686" t="s">
        <v>695</v>
      </c>
      <c r="B3767" s="686" t="s">
        <v>169</v>
      </c>
      <c r="C3767" s="94">
        <v>330701031</v>
      </c>
      <c r="D3767" s="94" t="s">
        <v>5249</v>
      </c>
      <c r="E3767" s="94"/>
      <c r="F3767" s="94"/>
      <c r="G3767" s="94"/>
      <c r="H3767" s="94"/>
      <c r="I3767" s="94"/>
      <c r="J3767" s="94"/>
      <c r="K3767" s="94"/>
      <c r="L3767" s="94"/>
      <c r="M3767" s="688" t="s">
        <v>697</v>
      </c>
      <c r="N3767" s="94"/>
      <c r="O3767" s="94"/>
    </row>
    <row r="3768" s="647" customFormat="1" spans="1:15">
      <c r="A3768" s="686" t="s">
        <v>695</v>
      </c>
      <c r="B3768" s="686" t="s">
        <v>169</v>
      </c>
      <c r="C3768" s="94">
        <v>330701032</v>
      </c>
      <c r="D3768" s="94" t="s">
        <v>5250</v>
      </c>
      <c r="E3768" s="94"/>
      <c r="F3768" s="94"/>
      <c r="G3768" s="94"/>
      <c r="H3768" s="94"/>
      <c r="I3768" s="94"/>
      <c r="J3768" s="94"/>
      <c r="K3768" s="94"/>
      <c r="L3768" s="94"/>
      <c r="M3768" s="688" t="s">
        <v>697</v>
      </c>
      <c r="N3768" s="94"/>
      <c r="O3768" s="94"/>
    </row>
    <row r="3769" s="647" customFormat="1" spans="1:15">
      <c r="A3769" s="686" t="s">
        <v>695</v>
      </c>
      <c r="B3769" s="686" t="s">
        <v>169</v>
      </c>
      <c r="C3769" s="94">
        <v>330701033</v>
      </c>
      <c r="D3769" s="94" t="s">
        <v>5251</v>
      </c>
      <c r="E3769" s="94"/>
      <c r="F3769" s="94"/>
      <c r="G3769" s="94"/>
      <c r="H3769" s="94"/>
      <c r="I3769" s="94"/>
      <c r="J3769" s="94"/>
      <c r="K3769" s="94"/>
      <c r="L3769" s="94"/>
      <c r="M3769" s="688" t="s">
        <v>697</v>
      </c>
      <c r="N3769" s="94"/>
      <c r="O3769" s="94"/>
    </row>
    <row r="3770" s="647" customFormat="1" spans="1:15">
      <c r="A3770" s="686" t="s">
        <v>270</v>
      </c>
      <c r="B3770" s="686" t="s">
        <v>169</v>
      </c>
      <c r="C3770" s="94">
        <v>330701034</v>
      </c>
      <c r="D3770" s="94" t="s">
        <v>5252</v>
      </c>
      <c r="E3770" s="94"/>
      <c r="F3770" s="94"/>
      <c r="G3770" s="94"/>
      <c r="H3770" s="94"/>
      <c r="I3770" s="94"/>
      <c r="J3770" s="94"/>
      <c r="K3770" s="94"/>
      <c r="L3770" s="94"/>
      <c r="M3770" s="688" t="s">
        <v>272</v>
      </c>
      <c r="N3770" s="94"/>
      <c r="O3770" s="94"/>
    </row>
    <row r="3771" s="647" customFormat="1" spans="1:15">
      <c r="A3771" s="686" t="s">
        <v>270</v>
      </c>
      <c r="B3771" s="686" t="s">
        <v>169</v>
      </c>
      <c r="C3771" s="94">
        <v>330701035</v>
      </c>
      <c r="D3771" s="94" t="s">
        <v>5253</v>
      </c>
      <c r="E3771" s="94"/>
      <c r="F3771" s="94"/>
      <c r="G3771" s="94"/>
      <c r="H3771" s="94"/>
      <c r="I3771" s="94"/>
      <c r="J3771" s="94"/>
      <c r="K3771" s="94"/>
      <c r="L3771" s="94"/>
      <c r="M3771" s="688" t="s">
        <v>272</v>
      </c>
      <c r="N3771" s="94"/>
      <c r="O3771" s="94"/>
    </row>
    <row r="3772" s="647" customFormat="1" spans="1:15">
      <c r="A3772" s="686" t="s">
        <v>695</v>
      </c>
      <c r="B3772" s="686" t="s">
        <v>169</v>
      </c>
      <c r="C3772" s="94">
        <v>330701036</v>
      </c>
      <c r="D3772" s="94" t="s">
        <v>5254</v>
      </c>
      <c r="E3772" s="94"/>
      <c r="F3772" s="94"/>
      <c r="G3772" s="94"/>
      <c r="H3772" s="94"/>
      <c r="I3772" s="94"/>
      <c r="J3772" s="94"/>
      <c r="K3772" s="94"/>
      <c r="L3772" s="94"/>
      <c r="M3772" s="688" t="s">
        <v>697</v>
      </c>
      <c r="N3772" s="94"/>
      <c r="O3772" s="94"/>
    </row>
    <row r="3773" s="647" customFormat="1" ht="19" spans="1:15">
      <c r="A3773" s="686" t="s">
        <v>695</v>
      </c>
      <c r="B3773" s="686" t="s">
        <v>169</v>
      </c>
      <c r="C3773" s="94">
        <v>330701037</v>
      </c>
      <c r="D3773" s="94" t="s">
        <v>5255</v>
      </c>
      <c r="E3773" s="94"/>
      <c r="F3773" s="94"/>
      <c r="G3773" s="94"/>
      <c r="H3773" s="94"/>
      <c r="I3773" s="94"/>
      <c r="J3773" s="94"/>
      <c r="K3773" s="94"/>
      <c r="L3773" s="94"/>
      <c r="M3773" s="688" t="s">
        <v>697</v>
      </c>
      <c r="N3773" s="94"/>
      <c r="O3773" s="94"/>
    </row>
    <row r="3774" s="647" customFormat="1" spans="1:15">
      <c r="A3774" s="686" t="s">
        <v>695</v>
      </c>
      <c r="B3774" s="686" t="s">
        <v>169</v>
      </c>
      <c r="C3774" s="94">
        <v>330701038</v>
      </c>
      <c r="D3774" s="94" t="s">
        <v>5256</v>
      </c>
      <c r="E3774" s="94"/>
      <c r="F3774" s="94"/>
      <c r="G3774" s="94"/>
      <c r="H3774" s="94"/>
      <c r="I3774" s="94"/>
      <c r="J3774" s="94"/>
      <c r="K3774" s="94"/>
      <c r="L3774" s="94"/>
      <c r="M3774" s="688" t="s">
        <v>697</v>
      </c>
      <c r="N3774" s="94"/>
      <c r="O3774" s="94"/>
    </row>
    <row r="3775" s="647" customFormat="1" ht="19" spans="1:15">
      <c r="A3775" s="686" t="s">
        <v>270</v>
      </c>
      <c r="B3775" s="686" t="s">
        <v>169</v>
      </c>
      <c r="C3775" s="94">
        <v>330701039</v>
      </c>
      <c r="D3775" s="94" t="s">
        <v>5257</v>
      </c>
      <c r="E3775" s="94"/>
      <c r="F3775" s="94"/>
      <c r="G3775" s="94"/>
      <c r="H3775" s="94"/>
      <c r="I3775" s="94"/>
      <c r="J3775" s="94"/>
      <c r="K3775" s="94"/>
      <c r="L3775" s="94"/>
      <c r="M3775" s="688" t="s">
        <v>272</v>
      </c>
      <c r="N3775" s="94"/>
      <c r="O3775" s="94"/>
    </row>
    <row r="3776" s="647" customFormat="1" spans="1:15">
      <c r="A3776" s="686" t="s">
        <v>270</v>
      </c>
      <c r="B3776" s="686" t="s">
        <v>169</v>
      </c>
      <c r="C3776" s="94">
        <v>330701040</v>
      </c>
      <c r="D3776" s="94" t="s">
        <v>5258</v>
      </c>
      <c r="E3776" s="94"/>
      <c r="F3776" s="94"/>
      <c r="G3776" s="94"/>
      <c r="H3776" s="94"/>
      <c r="I3776" s="94"/>
      <c r="J3776" s="94"/>
      <c r="K3776" s="94"/>
      <c r="L3776" s="94"/>
      <c r="M3776" s="688" t="s">
        <v>272</v>
      </c>
      <c r="N3776" s="94"/>
      <c r="O3776" s="94"/>
    </row>
    <row r="3777" s="647" customFormat="1" spans="1:15">
      <c r="A3777" s="686" t="s">
        <v>270</v>
      </c>
      <c r="B3777" s="686" t="s">
        <v>169</v>
      </c>
      <c r="C3777" s="94">
        <v>330701041</v>
      </c>
      <c r="D3777" s="94" t="s">
        <v>5259</v>
      </c>
      <c r="E3777" s="94"/>
      <c r="F3777" s="94"/>
      <c r="G3777" s="94"/>
      <c r="H3777" s="94"/>
      <c r="I3777" s="94"/>
      <c r="J3777" s="94"/>
      <c r="K3777" s="94"/>
      <c r="L3777" s="94"/>
      <c r="M3777" s="688" t="s">
        <v>272</v>
      </c>
      <c r="N3777" s="94"/>
      <c r="O3777" s="94"/>
    </row>
    <row r="3778" s="647" customFormat="1" spans="1:15">
      <c r="A3778" s="686" t="s">
        <v>270</v>
      </c>
      <c r="B3778" s="686" t="s">
        <v>169</v>
      </c>
      <c r="C3778" s="94">
        <v>330701042</v>
      </c>
      <c r="D3778" s="94" t="s">
        <v>5260</v>
      </c>
      <c r="E3778" s="94"/>
      <c r="F3778" s="94"/>
      <c r="G3778" s="94"/>
      <c r="H3778" s="94"/>
      <c r="I3778" s="94"/>
      <c r="J3778" s="94"/>
      <c r="K3778" s="94"/>
      <c r="L3778" s="94"/>
      <c r="M3778" s="688" t="s">
        <v>272</v>
      </c>
      <c r="N3778" s="94"/>
      <c r="O3778" s="94"/>
    </row>
    <row r="3779" s="647" customFormat="1" spans="1:15">
      <c r="A3779" s="686" t="s">
        <v>270</v>
      </c>
      <c r="B3779" s="686" t="s">
        <v>169</v>
      </c>
      <c r="C3779" s="94">
        <v>330701043</v>
      </c>
      <c r="D3779" s="94" t="s">
        <v>5261</v>
      </c>
      <c r="E3779" s="94"/>
      <c r="F3779" s="94"/>
      <c r="G3779" s="94"/>
      <c r="H3779" s="94"/>
      <c r="I3779" s="94"/>
      <c r="J3779" s="94"/>
      <c r="K3779" s="94"/>
      <c r="L3779" s="94"/>
      <c r="M3779" s="688" t="s">
        <v>272</v>
      </c>
      <c r="N3779" s="94"/>
      <c r="O3779" s="94"/>
    </row>
    <row r="3780" s="647" customFormat="1" spans="1:15">
      <c r="A3780" s="686" t="s">
        <v>270</v>
      </c>
      <c r="B3780" s="686" t="s">
        <v>169</v>
      </c>
      <c r="C3780" s="94">
        <v>330701044</v>
      </c>
      <c r="D3780" s="94" t="s">
        <v>5262</v>
      </c>
      <c r="E3780" s="94"/>
      <c r="F3780" s="94"/>
      <c r="G3780" s="94"/>
      <c r="H3780" s="94"/>
      <c r="I3780" s="94"/>
      <c r="J3780" s="94"/>
      <c r="K3780" s="94"/>
      <c r="L3780" s="94"/>
      <c r="M3780" s="688" t="s">
        <v>272</v>
      </c>
      <c r="N3780" s="94"/>
      <c r="O3780" s="94"/>
    </row>
    <row r="3781" s="647" customFormat="1" spans="1:15">
      <c r="A3781" s="686" t="s">
        <v>270</v>
      </c>
      <c r="B3781" s="686" t="s">
        <v>169</v>
      </c>
      <c r="C3781" s="94">
        <v>330701045</v>
      </c>
      <c r="D3781" s="94" t="s">
        <v>5263</v>
      </c>
      <c r="E3781" s="94"/>
      <c r="F3781" s="94"/>
      <c r="G3781" s="94"/>
      <c r="H3781" s="94"/>
      <c r="I3781" s="94"/>
      <c r="J3781" s="94"/>
      <c r="K3781" s="94"/>
      <c r="L3781" s="94"/>
      <c r="M3781" s="688" t="s">
        <v>272</v>
      </c>
      <c r="N3781" s="94"/>
      <c r="O3781" s="94"/>
    </row>
    <row r="3782" s="647" customFormat="1" ht="19" spans="1:15">
      <c r="A3782" s="783" t="s">
        <v>695</v>
      </c>
      <c r="B3782" s="704" t="s">
        <v>60</v>
      </c>
      <c r="C3782" s="94">
        <v>330701046</v>
      </c>
      <c r="D3782" s="94" t="s">
        <v>5264</v>
      </c>
      <c r="E3782" s="94"/>
      <c r="F3782" s="94"/>
      <c r="G3782" s="94"/>
      <c r="H3782" s="94"/>
      <c r="I3782" s="94"/>
      <c r="J3782" s="94"/>
      <c r="K3782" s="94"/>
      <c r="L3782" s="94"/>
      <c r="M3782" s="688" t="s">
        <v>697</v>
      </c>
      <c r="N3782" s="94"/>
      <c r="O3782" s="94"/>
    </row>
    <row r="3783" s="647" customFormat="1" ht="28.5" spans="1:15">
      <c r="A3783" s="686" t="s">
        <v>695</v>
      </c>
      <c r="B3783" s="686" t="s">
        <v>169</v>
      </c>
      <c r="C3783" s="94" t="s">
        <v>5265</v>
      </c>
      <c r="D3783" s="94" t="s">
        <v>5266</v>
      </c>
      <c r="E3783" s="94"/>
      <c r="F3783" s="94"/>
      <c r="G3783" s="94"/>
      <c r="H3783" s="94"/>
      <c r="I3783" s="94"/>
      <c r="J3783" s="94"/>
      <c r="K3783" s="94"/>
      <c r="L3783" s="94"/>
      <c r="M3783" s="688" t="s">
        <v>697</v>
      </c>
      <c r="N3783" s="94"/>
      <c r="O3783" s="94"/>
    </row>
    <row r="3784" s="647" customFormat="1" spans="1:15">
      <c r="A3784" s="686" t="s">
        <v>169</v>
      </c>
      <c r="B3784" s="686" t="s">
        <v>169</v>
      </c>
      <c r="C3784" s="94" t="s">
        <v>5267</v>
      </c>
      <c r="D3784" s="94" t="s">
        <v>5268</v>
      </c>
      <c r="E3784" s="94"/>
      <c r="F3784" s="94"/>
      <c r="G3784" s="94" t="s">
        <v>161</v>
      </c>
      <c r="H3784" s="94">
        <v>195</v>
      </c>
      <c r="I3784" s="94">
        <v>185</v>
      </c>
      <c r="J3784" s="94"/>
      <c r="K3784" s="94"/>
      <c r="L3784" s="94"/>
      <c r="M3784" s="688"/>
      <c r="N3784" s="94" t="s">
        <v>162</v>
      </c>
      <c r="O3784" s="94"/>
    </row>
    <row r="3785" s="647" customFormat="1" spans="1:15">
      <c r="A3785" s="686" t="s">
        <v>21</v>
      </c>
      <c r="B3785" s="686"/>
      <c r="C3785" s="94">
        <v>330702</v>
      </c>
      <c r="D3785" s="94" t="s">
        <v>5269</v>
      </c>
      <c r="E3785" s="94"/>
      <c r="F3785" s="94"/>
      <c r="G3785" s="94"/>
      <c r="H3785" s="94" t="s">
        <v>20</v>
      </c>
      <c r="I3785" s="94" t="s">
        <v>20</v>
      </c>
      <c r="J3785" s="94"/>
      <c r="K3785" s="94"/>
      <c r="L3785" s="94"/>
      <c r="M3785" s="688" t="s">
        <v>5270</v>
      </c>
      <c r="N3785" s="94" t="s">
        <v>20</v>
      </c>
      <c r="O3785" s="94"/>
    </row>
    <row r="3786" s="647" customFormat="1" spans="1:15">
      <c r="A3786" s="686" t="s">
        <v>270</v>
      </c>
      <c r="B3786" s="686" t="s">
        <v>169</v>
      </c>
      <c r="C3786" s="94">
        <v>330702001</v>
      </c>
      <c r="D3786" s="94" t="s">
        <v>5271</v>
      </c>
      <c r="E3786" s="94"/>
      <c r="F3786" s="94"/>
      <c r="G3786" s="94"/>
      <c r="H3786" s="94"/>
      <c r="I3786" s="94"/>
      <c r="J3786" s="94"/>
      <c r="K3786" s="94"/>
      <c r="L3786" s="94"/>
      <c r="M3786" s="688" t="s">
        <v>272</v>
      </c>
      <c r="N3786" s="94"/>
      <c r="O3786" s="94"/>
    </row>
    <row r="3787" s="647" customFormat="1" ht="19" spans="1:15">
      <c r="A3787" s="686" t="s">
        <v>270</v>
      </c>
      <c r="B3787" s="686" t="s">
        <v>169</v>
      </c>
      <c r="C3787" s="94">
        <v>3307020010</v>
      </c>
      <c r="D3787" s="94" t="s">
        <v>5272</v>
      </c>
      <c r="E3787" s="94"/>
      <c r="F3787" s="94"/>
      <c r="G3787" s="94"/>
      <c r="H3787" s="94"/>
      <c r="I3787" s="94"/>
      <c r="J3787" s="94"/>
      <c r="K3787" s="94"/>
      <c r="L3787" s="94"/>
      <c r="M3787" s="688" t="s">
        <v>272</v>
      </c>
      <c r="N3787" s="94"/>
      <c r="O3787" s="94"/>
    </row>
    <row r="3788" s="647" customFormat="1" spans="1:15">
      <c r="A3788" s="686" t="s">
        <v>270</v>
      </c>
      <c r="B3788" s="686" t="s">
        <v>169</v>
      </c>
      <c r="C3788" s="94">
        <v>330702002</v>
      </c>
      <c r="D3788" s="94" t="s">
        <v>5273</v>
      </c>
      <c r="E3788" s="94"/>
      <c r="F3788" s="94"/>
      <c r="G3788" s="94"/>
      <c r="H3788" s="94"/>
      <c r="I3788" s="94"/>
      <c r="J3788" s="94"/>
      <c r="K3788" s="94"/>
      <c r="L3788" s="94"/>
      <c r="M3788" s="688" t="s">
        <v>272</v>
      </c>
      <c r="N3788" s="94"/>
      <c r="O3788" s="94"/>
    </row>
    <row r="3789" s="647" customFormat="1" spans="1:15">
      <c r="A3789" s="686" t="s">
        <v>270</v>
      </c>
      <c r="B3789" s="686" t="s">
        <v>169</v>
      </c>
      <c r="C3789" s="94">
        <v>3307020020</v>
      </c>
      <c r="D3789" s="94" t="s">
        <v>5274</v>
      </c>
      <c r="E3789" s="94"/>
      <c r="F3789" s="94"/>
      <c r="G3789" s="94"/>
      <c r="H3789" s="94"/>
      <c r="I3789" s="94"/>
      <c r="J3789" s="94"/>
      <c r="K3789" s="94"/>
      <c r="L3789" s="94"/>
      <c r="M3789" s="688" t="s">
        <v>272</v>
      </c>
      <c r="N3789" s="94"/>
      <c r="O3789" s="94"/>
    </row>
    <row r="3790" s="647" customFormat="1" spans="1:15">
      <c r="A3790" s="686" t="s">
        <v>270</v>
      </c>
      <c r="B3790" s="686" t="s">
        <v>169</v>
      </c>
      <c r="C3790" s="94">
        <v>330702003</v>
      </c>
      <c r="D3790" s="94" t="s">
        <v>5275</v>
      </c>
      <c r="E3790" s="94"/>
      <c r="F3790" s="94"/>
      <c r="G3790" s="94"/>
      <c r="H3790" s="94"/>
      <c r="I3790" s="94"/>
      <c r="J3790" s="94"/>
      <c r="K3790" s="94"/>
      <c r="L3790" s="94"/>
      <c r="M3790" s="688" t="s">
        <v>272</v>
      </c>
      <c r="N3790" s="94"/>
      <c r="O3790" s="94"/>
    </row>
    <row r="3791" s="647" customFormat="1" spans="1:15">
      <c r="A3791" s="686" t="s">
        <v>270</v>
      </c>
      <c r="B3791" s="686" t="s">
        <v>169</v>
      </c>
      <c r="C3791" s="94">
        <v>3307020030</v>
      </c>
      <c r="D3791" s="94" t="s">
        <v>5276</v>
      </c>
      <c r="E3791" s="94"/>
      <c r="F3791" s="94"/>
      <c r="G3791" s="94"/>
      <c r="H3791" s="94"/>
      <c r="I3791" s="94"/>
      <c r="J3791" s="94"/>
      <c r="K3791" s="94"/>
      <c r="L3791" s="94"/>
      <c r="M3791" s="688" t="s">
        <v>272</v>
      </c>
      <c r="N3791" s="94"/>
      <c r="O3791" s="94"/>
    </row>
    <row r="3792" s="647" customFormat="1" spans="1:15">
      <c r="A3792" s="686" t="s">
        <v>270</v>
      </c>
      <c r="B3792" s="686" t="s">
        <v>169</v>
      </c>
      <c r="C3792" s="94">
        <v>330702004</v>
      </c>
      <c r="D3792" s="94" t="s">
        <v>5277</v>
      </c>
      <c r="E3792" s="94"/>
      <c r="F3792" s="94"/>
      <c r="G3792" s="94"/>
      <c r="H3792" s="94"/>
      <c r="I3792" s="94"/>
      <c r="J3792" s="94"/>
      <c r="K3792" s="94"/>
      <c r="L3792" s="94"/>
      <c r="M3792" s="688" t="s">
        <v>272</v>
      </c>
      <c r="N3792" s="94"/>
      <c r="O3792" s="94"/>
    </row>
    <row r="3793" s="647" customFormat="1" spans="1:15">
      <c r="A3793" s="686" t="s">
        <v>270</v>
      </c>
      <c r="B3793" s="686" t="s">
        <v>169</v>
      </c>
      <c r="C3793" s="94">
        <v>3307020040</v>
      </c>
      <c r="D3793" s="94" t="s">
        <v>5278</v>
      </c>
      <c r="E3793" s="94"/>
      <c r="F3793" s="94"/>
      <c r="G3793" s="94"/>
      <c r="H3793" s="94"/>
      <c r="I3793" s="94"/>
      <c r="J3793" s="94"/>
      <c r="K3793" s="94"/>
      <c r="L3793" s="94"/>
      <c r="M3793" s="688" t="s">
        <v>272</v>
      </c>
      <c r="N3793" s="94"/>
      <c r="O3793" s="94"/>
    </row>
    <row r="3794" s="647" customFormat="1" spans="1:15">
      <c r="A3794" s="686" t="s">
        <v>270</v>
      </c>
      <c r="B3794" s="686" t="s">
        <v>169</v>
      </c>
      <c r="C3794" s="94">
        <v>330702005</v>
      </c>
      <c r="D3794" s="94" t="s">
        <v>5279</v>
      </c>
      <c r="E3794" s="94"/>
      <c r="F3794" s="94"/>
      <c r="G3794" s="94"/>
      <c r="H3794" s="94"/>
      <c r="I3794" s="94"/>
      <c r="J3794" s="94"/>
      <c r="K3794" s="94"/>
      <c r="L3794" s="94"/>
      <c r="M3794" s="688" t="s">
        <v>272</v>
      </c>
      <c r="N3794" s="94"/>
      <c r="O3794" s="94"/>
    </row>
    <row r="3795" s="647" customFormat="1" spans="1:15">
      <c r="A3795" s="686" t="s">
        <v>270</v>
      </c>
      <c r="B3795" s="686" t="s">
        <v>169</v>
      </c>
      <c r="C3795" s="94">
        <v>3307020050</v>
      </c>
      <c r="D3795" s="94" t="s">
        <v>5280</v>
      </c>
      <c r="E3795" s="94"/>
      <c r="F3795" s="94"/>
      <c r="G3795" s="94"/>
      <c r="H3795" s="94"/>
      <c r="I3795" s="94"/>
      <c r="J3795" s="94"/>
      <c r="K3795" s="94"/>
      <c r="L3795" s="94"/>
      <c r="M3795" s="688" t="s">
        <v>272</v>
      </c>
      <c r="N3795" s="94"/>
      <c r="O3795" s="94"/>
    </row>
    <row r="3796" s="647" customFormat="1" spans="1:15">
      <c r="A3796" s="686" t="s">
        <v>270</v>
      </c>
      <c r="B3796" s="686" t="s">
        <v>169</v>
      </c>
      <c r="C3796" s="94">
        <v>330702006</v>
      </c>
      <c r="D3796" s="94" t="s">
        <v>5281</v>
      </c>
      <c r="E3796" s="94"/>
      <c r="F3796" s="94"/>
      <c r="G3796" s="94"/>
      <c r="H3796" s="94"/>
      <c r="I3796" s="94"/>
      <c r="J3796" s="94"/>
      <c r="K3796" s="94"/>
      <c r="L3796" s="94"/>
      <c r="M3796" s="688" t="s">
        <v>272</v>
      </c>
      <c r="N3796" s="94"/>
      <c r="O3796" s="94"/>
    </row>
    <row r="3797" s="647" customFormat="1" spans="1:15">
      <c r="A3797" s="686" t="s">
        <v>270</v>
      </c>
      <c r="B3797" s="686" t="s">
        <v>169</v>
      </c>
      <c r="C3797" s="94">
        <v>3307020060</v>
      </c>
      <c r="D3797" s="94" t="s">
        <v>5282</v>
      </c>
      <c r="E3797" s="94"/>
      <c r="F3797" s="94"/>
      <c r="G3797" s="94"/>
      <c r="H3797" s="94"/>
      <c r="I3797" s="94"/>
      <c r="J3797" s="94"/>
      <c r="K3797" s="94"/>
      <c r="L3797" s="94"/>
      <c r="M3797" s="688" t="s">
        <v>272</v>
      </c>
      <c r="N3797" s="94"/>
      <c r="O3797" s="94"/>
    </row>
    <row r="3798" s="647" customFormat="1" spans="1:15">
      <c r="A3798" s="686" t="s">
        <v>270</v>
      </c>
      <c r="B3798" s="686" t="s">
        <v>169</v>
      </c>
      <c r="C3798" s="94">
        <v>330702007</v>
      </c>
      <c r="D3798" s="94" t="s">
        <v>5283</v>
      </c>
      <c r="E3798" s="94"/>
      <c r="F3798" s="94"/>
      <c r="G3798" s="94"/>
      <c r="H3798" s="94"/>
      <c r="I3798" s="94"/>
      <c r="J3798" s="94"/>
      <c r="K3798" s="94"/>
      <c r="L3798" s="94"/>
      <c r="M3798" s="688" t="s">
        <v>272</v>
      </c>
      <c r="N3798" s="94"/>
      <c r="O3798" s="94"/>
    </row>
    <row r="3799" s="647" customFormat="1" ht="19" spans="1:15">
      <c r="A3799" s="686" t="s">
        <v>270</v>
      </c>
      <c r="B3799" s="686" t="s">
        <v>169</v>
      </c>
      <c r="C3799" s="94">
        <v>3307020070</v>
      </c>
      <c r="D3799" s="94" t="s">
        <v>5284</v>
      </c>
      <c r="E3799" s="94"/>
      <c r="F3799" s="94"/>
      <c r="G3799" s="94"/>
      <c r="H3799" s="94"/>
      <c r="I3799" s="94"/>
      <c r="J3799" s="94"/>
      <c r="K3799" s="94"/>
      <c r="L3799" s="94"/>
      <c r="M3799" s="688" t="s">
        <v>272</v>
      </c>
      <c r="N3799" s="94"/>
      <c r="O3799" s="94"/>
    </row>
    <row r="3800" s="647" customFormat="1" spans="1:15">
      <c r="A3800" s="686" t="s">
        <v>270</v>
      </c>
      <c r="B3800" s="686" t="s">
        <v>169</v>
      </c>
      <c r="C3800" s="94">
        <v>330702008</v>
      </c>
      <c r="D3800" s="94" t="s">
        <v>5285</v>
      </c>
      <c r="E3800" s="94"/>
      <c r="F3800" s="94"/>
      <c r="G3800" s="94"/>
      <c r="H3800" s="94"/>
      <c r="I3800" s="94"/>
      <c r="J3800" s="94"/>
      <c r="K3800" s="94"/>
      <c r="L3800" s="94"/>
      <c r="M3800" s="688" t="s">
        <v>272</v>
      </c>
      <c r="N3800" s="94"/>
      <c r="O3800" s="94"/>
    </row>
    <row r="3801" s="647" customFormat="1" spans="1:15">
      <c r="A3801" s="686" t="s">
        <v>270</v>
      </c>
      <c r="B3801" s="686" t="s">
        <v>169</v>
      </c>
      <c r="C3801" s="94">
        <v>3307020080</v>
      </c>
      <c r="D3801" s="94" t="s">
        <v>5286</v>
      </c>
      <c r="E3801" s="94"/>
      <c r="F3801" s="94"/>
      <c r="G3801" s="94"/>
      <c r="H3801" s="94"/>
      <c r="I3801" s="94"/>
      <c r="J3801" s="94"/>
      <c r="K3801" s="94"/>
      <c r="L3801" s="94"/>
      <c r="M3801" s="688" t="s">
        <v>272</v>
      </c>
      <c r="N3801" s="94"/>
      <c r="O3801" s="94"/>
    </row>
    <row r="3802" s="647" customFormat="1" spans="1:15">
      <c r="A3802" s="686" t="s">
        <v>270</v>
      </c>
      <c r="B3802" s="686" t="s">
        <v>169</v>
      </c>
      <c r="C3802" s="94">
        <v>330702009</v>
      </c>
      <c r="D3802" s="94" t="s">
        <v>5287</v>
      </c>
      <c r="E3802" s="94"/>
      <c r="F3802" s="94"/>
      <c r="G3802" s="94"/>
      <c r="H3802" s="94"/>
      <c r="I3802" s="94"/>
      <c r="J3802" s="94"/>
      <c r="K3802" s="94"/>
      <c r="L3802" s="94"/>
      <c r="M3802" s="688" t="s">
        <v>272</v>
      </c>
      <c r="N3802" s="94"/>
      <c r="O3802" s="94"/>
    </row>
    <row r="3803" s="647" customFormat="1" ht="19" spans="1:15">
      <c r="A3803" s="686" t="s">
        <v>270</v>
      </c>
      <c r="B3803" s="686" t="s">
        <v>169</v>
      </c>
      <c r="C3803" s="94">
        <v>3307020090</v>
      </c>
      <c r="D3803" s="94" t="s">
        <v>5288</v>
      </c>
      <c r="E3803" s="94"/>
      <c r="F3803" s="94"/>
      <c r="G3803" s="94"/>
      <c r="H3803" s="94"/>
      <c r="I3803" s="94"/>
      <c r="J3803" s="94"/>
      <c r="K3803" s="94"/>
      <c r="L3803" s="94"/>
      <c r="M3803" s="688" t="s">
        <v>272</v>
      </c>
      <c r="N3803" s="94"/>
      <c r="O3803" s="94"/>
    </row>
    <row r="3804" s="647" customFormat="1" spans="1:15">
      <c r="A3804" s="686" t="s">
        <v>270</v>
      </c>
      <c r="B3804" s="686" t="s">
        <v>169</v>
      </c>
      <c r="C3804" s="94">
        <v>330702010</v>
      </c>
      <c r="D3804" s="94" t="s">
        <v>5289</v>
      </c>
      <c r="E3804" s="94"/>
      <c r="F3804" s="94"/>
      <c r="G3804" s="94"/>
      <c r="H3804" s="94"/>
      <c r="I3804" s="94"/>
      <c r="J3804" s="94"/>
      <c r="K3804" s="94"/>
      <c r="L3804" s="94"/>
      <c r="M3804" s="688" t="s">
        <v>272</v>
      </c>
      <c r="N3804" s="94"/>
      <c r="O3804" s="94"/>
    </row>
    <row r="3805" s="647" customFormat="1" ht="19" spans="1:15">
      <c r="A3805" s="686" t="s">
        <v>270</v>
      </c>
      <c r="B3805" s="686" t="s">
        <v>169</v>
      </c>
      <c r="C3805" s="94">
        <v>3307020100</v>
      </c>
      <c r="D3805" s="94" t="s">
        <v>5290</v>
      </c>
      <c r="E3805" s="94"/>
      <c r="F3805" s="94"/>
      <c r="G3805" s="94"/>
      <c r="H3805" s="94"/>
      <c r="I3805" s="94"/>
      <c r="J3805" s="94"/>
      <c r="K3805" s="94"/>
      <c r="L3805" s="94"/>
      <c r="M3805" s="688" t="s">
        <v>272</v>
      </c>
      <c r="N3805" s="94"/>
      <c r="O3805" s="94"/>
    </row>
    <row r="3806" s="647" customFormat="1" spans="1:15">
      <c r="A3806" s="686" t="s">
        <v>270</v>
      </c>
      <c r="B3806" s="686" t="s">
        <v>169</v>
      </c>
      <c r="C3806" s="94">
        <v>330702011</v>
      </c>
      <c r="D3806" s="94" t="s">
        <v>5291</v>
      </c>
      <c r="E3806" s="94"/>
      <c r="F3806" s="94"/>
      <c r="G3806" s="94"/>
      <c r="H3806" s="94"/>
      <c r="I3806" s="94"/>
      <c r="J3806" s="94"/>
      <c r="K3806" s="94"/>
      <c r="L3806" s="94"/>
      <c r="M3806" s="688" t="s">
        <v>272</v>
      </c>
      <c r="N3806" s="94"/>
      <c r="O3806" s="94"/>
    </row>
    <row r="3807" s="647" customFormat="1" spans="1:15">
      <c r="A3807" s="686" t="s">
        <v>270</v>
      </c>
      <c r="B3807" s="686" t="s">
        <v>169</v>
      </c>
      <c r="C3807" s="94">
        <v>3307020110</v>
      </c>
      <c r="D3807" s="94" t="s">
        <v>5292</v>
      </c>
      <c r="E3807" s="94"/>
      <c r="F3807" s="94"/>
      <c r="G3807" s="94"/>
      <c r="H3807" s="94"/>
      <c r="I3807" s="94"/>
      <c r="J3807" s="94"/>
      <c r="K3807" s="94"/>
      <c r="L3807" s="94"/>
      <c r="M3807" s="688" t="s">
        <v>272</v>
      </c>
      <c r="N3807" s="94"/>
      <c r="O3807" s="94"/>
    </row>
    <row r="3808" s="647" customFormat="1" ht="76" spans="1:15">
      <c r="A3808" s="704" t="s">
        <v>51</v>
      </c>
      <c r="B3808" s="704" t="s">
        <v>169</v>
      </c>
      <c r="C3808" s="94">
        <v>330702012</v>
      </c>
      <c r="D3808" s="94" t="s">
        <v>5293</v>
      </c>
      <c r="E3808" s="94" t="s">
        <v>5294</v>
      </c>
      <c r="F3808" s="94" t="s">
        <v>20</v>
      </c>
      <c r="G3808" s="94" t="s">
        <v>161</v>
      </c>
      <c r="H3808" s="94">
        <v>6000</v>
      </c>
      <c r="I3808" s="94">
        <v>5100</v>
      </c>
      <c r="J3808" s="94"/>
      <c r="K3808" s="94"/>
      <c r="L3808" s="94"/>
      <c r="M3808" s="688"/>
      <c r="N3808" s="94" t="s">
        <v>118</v>
      </c>
      <c r="O3808" s="94"/>
    </row>
    <row r="3809" s="647" customFormat="1" spans="1:15">
      <c r="A3809" s="704" t="s">
        <v>51</v>
      </c>
      <c r="B3809" s="686" t="s">
        <v>169</v>
      </c>
      <c r="C3809" s="94">
        <v>3307020120</v>
      </c>
      <c r="D3809" s="94" t="s">
        <v>5295</v>
      </c>
      <c r="E3809" s="94"/>
      <c r="F3809" s="94"/>
      <c r="G3809" s="94"/>
      <c r="H3809" s="94"/>
      <c r="I3809" s="94"/>
      <c r="J3809" s="94"/>
      <c r="K3809" s="94"/>
      <c r="L3809" s="94"/>
      <c r="M3809" s="688" t="s">
        <v>106</v>
      </c>
      <c r="N3809" s="94"/>
      <c r="O3809" s="94"/>
    </row>
    <row r="3810" s="647" customFormat="1" spans="1:15">
      <c r="A3810" s="686" t="s">
        <v>60</v>
      </c>
      <c r="B3810" s="686" t="s">
        <v>169</v>
      </c>
      <c r="C3810" s="94">
        <v>330702013</v>
      </c>
      <c r="D3810" s="94" t="s">
        <v>5296</v>
      </c>
      <c r="E3810" s="94"/>
      <c r="F3810" s="94"/>
      <c r="G3810" s="94" t="s">
        <v>161</v>
      </c>
      <c r="H3810" s="94">
        <v>5500</v>
      </c>
      <c r="I3810" s="94">
        <v>4675</v>
      </c>
      <c r="J3810" s="94"/>
      <c r="K3810" s="94"/>
      <c r="L3810" s="94"/>
      <c r="M3810" s="688"/>
      <c r="N3810" s="94" t="s">
        <v>118</v>
      </c>
      <c r="O3810" s="94"/>
    </row>
    <row r="3811" s="647" customFormat="1" ht="47.5" spans="1:15">
      <c r="A3811" s="704" t="s">
        <v>51</v>
      </c>
      <c r="B3811" s="704" t="s">
        <v>169</v>
      </c>
      <c r="C3811" s="94">
        <v>330702014</v>
      </c>
      <c r="D3811" s="94" t="s">
        <v>5297</v>
      </c>
      <c r="E3811" s="94" t="s">
        <v>5298</v>
      </c>
      <c r="F3811" s="94"/>
      <c r="G3811" s="94" t="s">
        <v>161</v>
      </c>
      <c r="H3811" s="94">
        <v>1300</v>
      </c>
      <c r="I3811" s="94">
        <v>1105</v>
      </c>
      <c r="J3811" s="94"/>
      <c r="K3811" s="94"/>
      <c r="L3811" s="94"/>
      <c r="M3811" s="688" t="s">
        <v>5299</v>
      </c>
      <c r="N3811" s="94" t="s">
        <v>118</v>
      </c>
      <c r="O3811" s="94"/>
    </row>
    <row r="3812" s="647" customFormat="1" spans="1:15">
      <c r="A3812" s="686" t="s">
        <v>270</v>
      </c>
      <c r="B3812" s="686" t="s">
        <v>169</v>
      </c>
      <c r="C3812" s="94">
        <v>330702015</v>
      </c>
      <c r="D3812" s="94" t="s">
        <v>5300</v>
      </c>
      <c r="E3812" s="94"/>
      <c r="F3812" s="94"/>
      <c r="G3812" s="94"/>
      <c r="H3812" s="94"/>
      <c r="I3812" s="94"/>
      <c r="J3812" s="94"/>
      <c r="K3812" s="94"/>
      <c r="L3812" s="94"/>
      <c r="M3812" s="688" t="s">
        <v>272</v>
      </c>
      <c r="N3812" s="94"/>
      <c r="O3812" s="94"/>
    </row>
    <row r="3813" s="647" customFormat="1" ht="19" spans="1:15">
      <c r="A3813" s="686" t="s">
        <v>270</v>
      </c>
      <c r="B3813" s="686" t="s">
        <v>169</v>
      </c>
      <c r="C3813" s="94">
        <v>3307020150</v>
      </c>
      <c r="D3813" s="94" t="s">
        <v>5301</v>
      </c>
      <c r="E3813" s="94"/>
      <c r="F3813" s="94"/>
      <c r="G3813" s="94"/>
      <c r="H3813" s="94"/>
      <c r="I3813" s="94"/>
      <c r="J3813" s="94"/>
      <c r="K3813" s="94"/>
      <c r="L3813" s="94"/>
      <c r="M3813" s="688" t="s">
        <v>272</v>
      </c>
      <c r="N3813" s="94"/>
      <c r="O3813" s="94"/>
    </row>
    <row r="3814" s="647" customFormat="1" ht="19" spans="1:15">
      <c r="A3814" s="686" t="s">
        <v>21</v>
      </c>
      <c r="B3814" s="686"/>
      <c r="C3814" s="94">
        <v>330703</v>
      </c>
      <c r="D3814" s="94" t="s">
        <v>5302</v>
      </c>
      <c r="E3814" s="94"/>
      <c r="F3814" s="94"/>
      <c r="G3814" s="94"/>
      <c r="H3814" s="94" t="s">
        <v>20</v>
      </c>
      <c r="I3814" s="94" t="s">
        <v>20</v>
      </c>
      <c r="J3814" s="94"/>
      <c r="K3814" s="94"/>
      <c r="L3814" s="94"/>
      <c r="M3814" s="688"/>
      <c r="N3814" s="94" t="s">
        <v>20</v>
      </c>
      <c r="O3814" s="94"/>
    </row>
    <row r="3815" s="647" customFormat="1" spans="1:15">
      <c r="A3815" s="686" t="s">
        <v>21</v>
      </c>
      <c r="B3815" s="686" t="s">
        <v>169</v>
      </c>
      <c r="C3815" s="94">
        <v>330703001</v>
      </c>
      <c r="D3815" s="94" t="s">
        <v>5303</v>
      </c>
      <c r="E3815" s="94" t="s">
        <v>5304</v>
      </c>
      <c r="F3815" s="94"/>
      <c r="G3815" s="94" t="s">
        <v>161</v>
      </c>
      <c r="H3815" s="94">
        <v>2610</v>
      </c>
      <c r="I3815" s="94">
        <v>2349</v>
      </c>
      <c r="J3815" s="94"/>
      <c r="K3815" s="94"/>
      <c r="L3815" s="94"/>
      <c r="M3815" s="688"/>
      <c r="N3815" s="94" t="s">
        <v>128</v>
      </c>
      <c r="O3815" s="94" t="s">
        <v>212</v>
      </c>
    </row>
    <row r="3816" s="647" customFormat="1" spans="1:15">
      <c r="A3816" s="704" t="s">
        <v>51</v>
      </c>
      <c r="B3816" s="686" t="s">
        <v>169</v>
      </c>
      <c r="C3816" s="94">
        <v>330703002</v>
      </c>
      <c r="D3816" s="94" t="s">
        <v>5305</v>
      </c>
      <c r="E3816" s="94"/>
      <c r="F3816" s="94"/>
      <c r="G3816" s="94"/>
      <c r="H3816" s="94"/>
      <c r="I3816" s="94"/>
      <c r="J3816" s="94"/>
      <c r="K3816" s="94"/>
      <c r="L3816" s="94"/>
      <c r="M3816" s="688" t="s">
        <v>106</v>
      </c>
      <c r="N3816" s="94"/>
      <c r="O3816" s="94"/>
    </row>
    <row r="3817" s="647" customFormat="1" spans="1:15">
      <c r="A3817" s="686" t="s">
        <v>270</v>
      </c>
      <c r="B3817" s="686" t="s">
        <v>169</v>
      </c>
      <c r="C3817" s="94">
        <v>330703003</v>
      </c>
      <c r="D3817" s="94" t="s">
        <v>5306</v>
      </c>
      <c r="E3817" s="94"/>
      <c r="F3817" s="94"/>
      <c r="G3817" s="94"/>
      <c r="H3817" s="94"/>
      <c r="I3817" s="94"/>
      <c r="J3817" s="94"/>
      <c r="K3817" s="94"/>
      <c r="L3817" s="94"/>
      <c r="M3817" s="688" t="s">
        <v>272</v>
      </c>
      <c r="N3817" s="94"/>
      <c r="O3817" s="94"/>
    </row>
    <row r="3818" s="647" customFormat="1" spans="1:15">
      <c r="A3818" s="686" t="s">
        <v>270</v>
      </c>
      <c r="B3818" s="686" t="s">
        <v>169</v>
      </c>
      <c r="C3818" s="94">
        <v>3307030030</v>
      </c>
      <c r="D3818" s="94" t="s">
        <v>5307</v>
      </c>
      <c r="E3818" s="94"/>
      <c r="F3818" s="94"/>
      <c r="G3818" s="94"/>
      <c r="H3818" s="94"/>
      <c r="I3818" s="94"/>
      <c r="J3818" s="94"/>
      <c r="K3818" s="94"/>
      <c r="L3818" s="94"/>
      <c r="M3818" s="688" t="s">
        <v>272</v>
      </c>
      <c r="N3818" s="94"/>
      <c r="O3818" s="94"/>
    </row>
    <row r="3819" s="647" customFormat="1" spans="1:15">
      <c r="A3819" s="686" t="s">
        <v>270</v>
      </c>
      <c r="B3819" s="686" t="s">
        <v>169</v>
      </c>
      <c r="C3819" s="94">
        <v>330703004</v>
      </c>
      <c r="D3819" s="94" t="s">
        <v>5308</v>
      </c>
      <c r="E3819" s="94"/>
      <c r="F3819" s="94"/>
      <c r="G3819" s="94"/>
      <c r="H3819" s="94"/>
      <c r="I3819" s="94"/>
      <c r="J3819" s="94"/>
      <c r="K3819" s="94"/>
      <c r="L3819" s="94"/>
      <c r="M3819" s="688" t="s">
        <v>272</v>
      </c>
      <c r="N3819" s="94"/>
      <c r="O3819" s="94"/>
    </row>
    <row r="3820" s="647" customFormat="1" spans="1:15">
      <c r="A3820" s="686" t="s">
        <v>270</v>
      </c>
      <c r="B3820" s="686" t="s">
        <v>169</v>
      </c>
      <c r="C3820" s="94">
        <v>3307030040</v>
      </c>
      <c r="D3820" s="94" t="s">
        <v>5309</v>
      </c>
      <c r="E3820" s="94"/>
      <c r="F3820" s="94"/>
      <c r="G3820" s="94"/>
      <c r="H3820" s="94"/>
      <c r="I3820" s="94"/>
      <c r="J3820" s="94"/>
      <c r="K3820" s="94"/>
      <c r="L3820" s="94"/>
      <c r="M3820" s="688" t="s">
        <v>272</v>
      </c>
      <c r="N3820" s="94"/>
      <c r="O3820" s="94"/>
    </row>
    <row r="3821" s="647" customFormat="1" spans="1:15">
      <c r="A3821" s="686" t="s">
        <v>270</v>
      </c>
      <c r="B3821" s="686" t="s">
        <v>169</v>
      </c>
      <c r="C3821" s="94">
        <v>330703005</v>
      </c>
      <c r="D3821" s="94" t="s">
        <v>5310</v>
      </c>
      <c r="E3821" s="94"/>
      <c r="F3821" s="94"/>
      <c r="G3821" s="94"/>
      <c r="H3821" s="94"/>
      <c r="I3821" s="94"/>
      <c r="J3821" s="94"/>
      <c r="K3821" s="94"/>
      <c r="L3821" s="94"/>
      <c r="M3821" s="688" t="s">
        <v>272</v>
      </c>
      <c r="N3821" s="94"/>
      <c r="O3821" s="94"/>
    </row>
    <row r="3822" s="647" customFormat="1" spans="1:15">
      <c r="A3822" s="686" t="s">
        <v>270</v>
      </c>
      <c r="B3822" s="686" t="s">
        <v>169</v>
      </c>
      <c r="C3822" s="94">
        <v>330703006</v>
      </c>
      <c r="D3822" s="94" t="s">
        <v>5311</v>
      </c>
      <c r="E3822" s="94"/>
      <c r="F3822" s="94"/>
      <c r="G3822" s="94"/>
      <c r="H3822" s="94"/>
      <c r="I3822" s="94"/>
      <c r="J3822" s="94"/>
      <c r="K3822" s="94"/>
      <c r="L3822" s="94"/>
      <c r="M3822" s="688" t="s">
        <v>272</v>
      </c>
      <c r="N3822" s="94"/>
      <c r="O3822" s="94"/>
    </row>
    <row r="3823" s="647" customFormat="1" spans="1:15">
      <c r="A3823" s="686" t="s">
        <v>270</v>
      </c>
      <c r="B3823" s="686" t="s">
        <v>169</v>
      </c>
      <c r="C3823" s="94">
        <v>330703007</v>
      </c>
      <c r="D3823" s="94" t="s">
        <v>5312</v>
      </c>
      <c r="E3823" s="94"/>
      <c r="F3823" s="94"/>
      <c r="G3823" s="94"/>
      <c r="H3823" s="94"/>
      <c r="I3823" s="94"/>
      <c r="J3823" s="94"/>
      <c r="K3823" s="94"/>
      <c r="L3823" s="94"/>
      <c r="M3823" s="688" t="s">
        <v>272</v>
      </c>
      <c r="N3823" s="94"/>
      <c r="O3823" s="94"/>
    </row>
    <row r="3824" s="647" customFormat="1" spans="1:15">
      <c r="A3824" s="783" t="s">
        <v>270</v>
      </c>
      <c r="B3824" s="704" t="s">
        <v>169</v>
      </c>
      <c r="C3824" s="94">
        <v>330703008</v>
      </c>
      <c r="D3824" s="94" t="s">
        <v>5313</v>
      </c>
      <c r="E3824" s="94"/>
      <c r="F3824" s="94"/>
      <c r="G3824" s="94"/>
      <c r="H3824" s="94"/>
      <c r="I3824" s="94"/>
      <c r="J3824" s="94"/>
      <c r="K3824" s="94"/>
      <c r="L3824" s="94"/>
      <c r="M3824" s="688" t="s">
        <v>272</v>
      </c>
      <c r="N3824" s="94"/>
      <c r="O3824" s="94"/>
    </row>
    <row r="3825" s="647" customFormat="1" spans="1:15">
      <c r="A3825" s="686" t="s">
        <v>270</v>
      </c>
      <c r="B3825" s="686" t="s">
        <v>169</v>
      </c>
      <c r="C3825" s="94">
        <v>330703009</v>
      </c>
      <c r="D3825" s="94" t="s">
        <v>5314</v>
      </c>
      <c r="E3825" s="94"/>
      <c r="F3825" s="94"/>
      <c r="G3825" s="94"/>
      <c r="H3825" s="94"/>
      <c r="I3825" s="94"/>
      <c r="J3825" s="94"/>
      <c r="K3825" s="94"/>
      <c r="L3825" s="94"/>
      <c r="M3825" s="688" t="s">
        <v>272</v>
      </c>
      <c r="N3825" s="94"/>
      <c r="O3825" s="94"/>
    </row>
    <row r="3826" s="647" customFormat="1" spans="1:15">
      <c r="A3826" s="686" t="s">
        <v>270</v>
      </c>
      <c r="B3826" s="686" t="s">
        <v>169</v>
      </c>
      <c r="C3826" s="94">
        <v>330703010</v>
      </c>
      <c r="D3826" s="94" t="s">
        <v>5315</v>
      </c>
      <c r="E3826" s="94"/>
      <c r="F3826" s="94"/>
      <c r="G3826" s="94"/>
      <c r="H3826" s="94"/>
      <c r="I3826" s="94"/>
      <c r="J3826" s="94"/>
      <c r="K3826" s="94"/>
      <c r="L3826" s="94"/>
      <c r="M3826" s="688" t="s">
        <v>272</v>
      </c>
      <c r="N3826" s="94"/>
      <c r="O3826" s="94"/>
    </row>
    <row r="3827" s="647" customFormat="1" spans="1:15">
      <c r="A3827" s="686" t="s">
        <v>270</v>
      </c>
      <c r="B3827" s="686" t="s">
        <v>169</v>
      </c>
      <c r="C3827" s="94">
        <v>330703011</v>
      </c>
      <c r="D3827" s="94" t="s">
        <v>5316</v>
      </c>
      <c r="E3827" s="94"/>
      <c r="F3827" s="94"/>
      <c r="G3827" s="94"/>
      <c r="H3827" s="94"/>
      <c r="I3827" s="94"/>
      <c r="J3827" s="94"/>
      <c r="K3827" s="94"/>
      <c r="L3827" s="94"/>
      <c r="M3827" s="688" t="s">
        <v>272</v>
      </c>
      <c r="N3827" s="94"/>
      <c r="O3827" s="94"/>
    </row>
    <row r="3828" s="647" customFormat="1" spans="1:15">
      <c r="A3828" s="686" t="s">
        <v>270</v>
      </c>
      <c r="B3828" s="686" t="s">
        <v>169</v>
      </c>
      <c r="C3828" s="94">
        <v>330703012</v>
      </c>
      <c r="D3828" s="94" t="s">
        <v>5317</v>
      </c>
      <c r="E3828" s="94"/>
      <c r="F3828" s="94"/>
      <c r="G3828" s="94"/>
      <c r="H3828" s="94"/>
      <c r="I3828" s="94"/>
      <c r="J3828" s="94"/>
      <c r="K3828" s="94"/>
      <c r="L3828" s="94"/>
      <c r="M3828" s="688" t="s">
        <v>272</v>
      </c>
      <c r="N3828" s="94"/>
      <c r="O3828" s="94"/>
    </row>
    <row r="3829" s="647" customFormat="1" spans="1:15">
      <c r="A3829" s="686" t="s">
        <v>270</v>
      </c>
      <c r="B3829" s="686" t="s">
        <v>169</v>
      </c>
      <c r="C3829" s="94">
        <v>330703013</v>
      </c>
      <c r="D3829" s="94" t="s">
        <v>5318</v>
      </c>
      <c r="E3829" s="94"/>
      <c r="F3829" s="94"/>
      <c r="G3829" s="94"/>
      <c r="H3829" s="94"/>
      <c r="I3829" s="94"/>
      <c r="J3829" s="94"/>
      <c r="K3829" s="94"/>
      <c r="L3829" s="94"/>
      <c r="M3829" s="688" t="s">
        <v>272</v>
      </c>
      <c r="N3829" s="94"/>
      <c r="O3829" s="94"/>
    </row>
    <row r="3830" s="647" customFormat="1" spans="1:15">
      <c r="A3830" s="686" t="s">
        <v>270</v>
      </c>
      <c r="B3830" s="686" t="s">
        <v>169</v>
      </c>
      <c r="C3830" s="94">
        <v>330703014</v>
      </c>
      <c r="D3830" s="94" t="s">
        <v>5319</v>
      </c>
      <c r="E3830" s="94"/>
      <c r="F3830" s="94"/>
      <c r="G3830" s="94"/>
      <c r="H3830" s="94"/>
      <c r="I3830" s="94"/>
      <c r="J3830" s="94"/>
      <c r="K3830" s="94"/>
      <c r="L3830" s="94"/>
      <c r="M3830" s="688" t="s">
        <v>272</v>
      </c>
      <c r="N3830" s="94"/>
      <c r="O3830" s="94"/>
    </row>
    <row r="3831" s="647" customFormat="1" spans="1:15">
      <c r="A3831" s="686" t="s">
        <v>270</v>
      </c>
      <c r="B3831" s="686" t="s">
        <v>169</v>
      </c>
      <c r="C3831" s="94">
        <v>330703015</v>
      </c>
      <c r="D3831" s="94" t="s">
        <v>5320</v>
      </c>
      <c r="E3831" s="94"/>
      <c r="F3831" s="94"/>
      <c r="G3831" s="94"/>
      <c r="H3831" s="94"/>
      <c r="I3831" s="94"/>
      <c r="J3831" s="94"/>
      <c r="K3831" s="94"/>
      <c r="L3831" s="94"/>
      <c r="M3831" s="688" t="s">
        <v>272</v>
      </c>
      <c r="N3831" s="94"/>
      <c r="O3831" s="94"/>
    </row>
    <row r="3832" s="647" customFormat="1" spans="1:15">
      <c r="A3832" s="686" t="s">
        <v>270</v>
      </c>
      <c r="B3832" s="686" t="s">
        <v>169</v>
      </c>
      <c r="C3832" s="94">
        <v>330703016</v>
      </c>
      <c r="D3832" s="94" t="s">
        <v>5321</v>
      </c>
      <c r="E3832" s="94"/>
      <c r="F3832" s="94"/>
      <c r="G3832" s="94"/>
      <c r="H3832" s="94"/>
      <c r="I3832" s="94"/>
      <c r="J3832" s="94"/>
      <c r="K3832" s="94"/>
      <c r="L3832" s="94"/>
      <c r="M3832" s="688" t="s">
        <v>272</v>
      </c>
      <c r="N3832" s="94"/>
      <c r="O3832" s="94"/>
    </row>
    <row r="3833" s="647" customFormat="1" ht="19" spans="1:15">
      <c r="A3833" s="686" t="s">
        <v>270</v>
      </c>
      <c r="B3833" s="686" t="s">
        <v>169</v>
      </c>
      <c r="C3833" s="94">
        <v>3307030160</v>
      </c>
      <c r="D3833" s="94" t="s">
        <v>5322</v>
      </c>
      <c r="E3833" s="94"/>
      <c r="F3833" s="94"/>
      <c r="G3833" s="94"/>
      <c r="H3833" s="94"/>
      <c r="I3833" s="94"/>
      <c r="J3833" s="94"/>
      <c r="K3833" s="94"/>
      <c r="L3833" s="94"/>
      <c r="M3833" s="688" t="s">
        <v>272</v>
      </c>
      <c r="N3833" s="94"/>
      <c r="O3833" s="94"/>
    </row>
    <row r="3834" s="647" customFormat="1" ht="19" spans="1:15">
      <c r="A3834" s="686" t="s">
        <v>323</v>
      </c>
      <c r="B3834" s="686" t="s">
        <v>169</v>
      </c>
      <c r="C3834" s="94">
        <v>330703017</v>
      </c>
      <c r="D3834" s="94" t="s">
        <v>5323</v>
      </c>
      <c r="E3834" s="94" t="s">
        <v>5324</v>
      </c>
      <c r="F3834" s="94"/>
      <c r="G3834" s="94" t="s">
        <v>161</v>
      </c>
      <c r="H3834" s="94">
        <v>550</v>
      </c>
      <c r="I3834" s="94">
        <v>523</v>
      </c>
      <c r="J3834" s="94"/>
      <c r="K3834" s="94"/>
      <c r="L3834" s="94"/>
      <c r="M3834" s="688"/>
      <c r="N3834" s="94" t="s">
        <v>162</v>
      </c>
      <c r="O3834" s="94"/>
    </row>
    <row r="3835" s="647" customFormat="1" spans="1:15">
      <c r="A3835" s="686" t="s">
        <v>270</v>
      </c>
      <c r="B3835" s="686" t="s">
        <v>169</v>
      </c>
      <c r="C3835" s="94">
        <v>330703018</v>
      </c>
      <c r="D3835" s="94" t="s">
        <v>5325</v>
      </c>
      <c r="E3835" s="94"/>
      <c r="F3835" s="94"/>
      <c r="G3835" s="94"/>
      <c r="H3835" s="94"/>
      <c r="I3835" s="94"/>
      <c r="J3835" s="94"/>
      <c r="K3835" s="94"/>
      <c r="L3835" s="94"/>
      <c r="M3835" s="688" t="s">
        <v>272</v>
      </c>
      <c r="N3835" s="94"/>
      <c r="O3835" s="94"/>
    </row>
    <row r="3836" s="647" customFormat="1" ht="19" spans="1:15">
      <c r="A3836" s="686" t="s">
        <v>270</v>
      </c>
      <c r="B3836" s="686" t="s">
        <v>169</v>
      </c>
      <c r="C3836" s="94">
        <v>3307030180</v>
      </c>
      <c r="D3836" s="94" t="s">
        <v>5326</v>
      </c>
      <c r="E3836" s="94"/>
      <c r="F3836" s="94"/>
      <c r="G3836" s="94"/>
      <c r="H3836" s="94"/>
      <c r="I3836" s="94"/>
      <c r="J3836" s="94"/>
      <c r="K3836" s="94"/>
      <c r="L3836" s="94"/>
      <c r="M3836" s="688" t="s">
        <v>272</v>
      </c>
      <c r="N3836" s="94"/>
      <c r="O3836" s="94"/>
    </row>
    <row r="3837" s="647" customFormat="1" spans="1:15">
      <c r="A3837" s="686" t="s">
        <v>270</v>
      </c>
      <c r="B3837" s="686" t="s">
        <v>169</v>
      </c>
      <c r="C3837" s="94">
        <v>330703019</v>
      </c>
      <c r="D3837" s="94" t="s">
        <v>5327</v>
      </c>
      <c r="E3837" s="94"/>
      <c r="F3837" s="94"/>
      <c r="G3837" s="94"/>
      <c r="H3837" s="94"/>
      <c r="I3837" s="94"/>
      <c r="J3837" s="94"/>
      <c r="K3837" s="94"/>
      <c r="L3837" s="94"/>
      <c r="M3837" s="688" t="s">
        <v>272</v>
      </c>
      <c r="N3837" s="94"/>
      <c r="O3837" s="94"/>
    </row>
    <row r="3838" s="647" customFormat="1" spans="1:15">
      <c r="A3838" s="686" t="s">
        <v>270</v>
      </c>
      <c r="B3838" s="686" t="s">
        <v>169</v>
      </c>
      <c r="C3838" s="94">
        <v>3307030190</v>
      </c>
      <c r="D3838" s="94" t="s">
        <v>5328</v>
      </c>
      <c r="E3838" s="94"/>
      <c r="F3838" s="94"/>
      <c r="G3838" s="94"/>
      <c r="H3838" s="94"/>
      <c r="I3838" s="94"/>
      <c r="J3838" s="94"/>
      <c r="K3838" s="94"/>
      <c r="L3838" s="94"/>
      <c r="M3838" s="688" t="s">
        <v>272</v>
      </c>
      <c r="N3838" s="94"/>
      <c r="O3838" s="94"/>
    </row>
    <row r="3839" s="647" customFormat="1" spans="1:15">
      <c r="A3839" s="686" t="s">
        <v>270</v>
      </c>
      <c r="B3839" s="686" t="s">
        <v>169</v>
      </c>
      <c r="C3839" s="94">
        <v>330703020</v>
      </c>
      <c r="D3839" s="94" t="s">
        <v>5329</v>
      </c>
      <c r="E3839" s="94"/>
      <c r="F3839" s="94"/>
      <c r="G3839" s="94"/>
      <c r="H3839" s="94"/>
      <c r="I3839" s="94"/>
      <c r="J3839" s="94"/>
      <c r="K3839" s="94"/>
      <c r="L3839" s="94"/>
      <c r="M3839" s="688" t="s">
        <v>272</v>
      </c>
      <c r="N3839" s="94"/>
      <c r="O3839" s="94"/>
    </row>
    <row r="3840" s="647" customFormat="1" ht="19" spans="1:15">
      <c r="A3840" s="686" t="s">
        <v>270</v>
      </c>
      <c r="B3840" s="686" t="s">
        <v>169</v>
      </c>
      <c r="C3840" s="94">
        <v>3307030200</v>
      </c>
      <c r="D3840" s="94" t="s">
        <v>5330</v>
      </c>
      <c r="E3840" s="94"/>
      <c r="F3840" s="94"/>
      <c r="G3840" s="94"/>
      <c r="H3840" s="94"/>
      <c r="I3840" s="94"/>
      <c r="J3840" s="94"/>
      <c r="K3840" s="94"/>
      <c r="L3840" s="94"/>
      <c r="M3840" s="688" t="s">
        <v>272</v>
      </c>
      <c r="N3840" s="94"/>
      <c r="O3840" s="94"/>
    </row>
    <row r="3841" s="647" customFormat="1" spans="1:15">
      <c r="A3841" s="686" t="s">
        <v>21</v>
      </c>
      <c r="B3841" s="686" t="s">
        <v>169</v>
      </c>
      <c r="C3841" s="94">
        <v>330703021</v>
      </c>
      <c r="D3841" s="94" t="s">
        <v>5331</v>
      </c>
      <c r="E3841" s="94"/>
      <c r="F3841" s="94"/>
      <c r="G3841" s="94" t="s">
        <v>161</v>
      </c>
      <c r="H3841" s="94">
        <v>770</v>
      </c>
      <c r="I3841" s="94">
        <v>731</v>
      </c>
      <c r="J3841" s="94"/>
      <c r="K3841" s="94"/>
      <c r="L3841" s="94"/>
      <c r="M3841" s="688"/>
      <c r="N3841" s="94" t="s">
        <v>162</v>
      </c>
      <c r="O3841" s="94"/>
    </row>
    <row r="3842" s="647" customFormat="1" spans="1:15">
      <c r="A3842" s="686" t="s">
        <v>21</v>
      </c>
      <c r="B3842" s="686" t="s">
        <v>169</v>
      </c>
      <c r="C3842" s="94">
        <v>3307030210</v>
      </c>
      <c r="D3842" s="94" t="s">
        <v>5332</v>
      </c>
      <c r="E3842" s="94"/>
      <c r="F3842" s="94"/>
      <c r="G3842" s="94" t="s">
        <v>161</v>
      </c>
      <c r="H3842" s="94">
        <v>1370</v>
      </c>
      <c r="I3842" s="94">
        <v>1331</v>
      </c>
      <c r="J3842" s="94"/>
      <c r="K3842" s="94"/>
      <c r="L3842" s="94"/>
      <c r="M3842" s="688"/>
      <c r="N3842" s="94" t="s">
        <v>162</v>
      </c>
      <c r="O3842" s="94"/>
    </row>
    <row r="3843" s="647" customFormat="1" spans="1:15">
      <c r="A3843" s="686" t="s">
        <v>270</v>
      </c>
      <c r="B3843" s="686" t="s">
        <v>169</v>
      </c>
      <c r="C3843" s="94">
        <v>330703022</v>
      </c>
      <c r="D3843" s="94" t="s">
        <v>5333</v>
      </c>
      <c r="E3843" s="94"/>
      <c r="F3843" s="94"/>
      <c r="G3843" s="94"/>
      <c r="H3843" s="94"/>
      <c r="I3843" s="94"/>
      <c r="J3843" s="94"/>
      <c r="K3843" s="94"/>
      <c r="L3843" s="94"/>
      <c r="M3843" s="688" t="s">
        <v>272</v>
      </c>
      <c r="N3843" s="94"/>
      <c r="O3843" s="94"/>
    </row>
    <row r="3844" s="647" customFormat="1" ht="19" spans="1:15">
      <c r="A3844" s="686" t="s">
        <v>270</v>
      </c>
      <c r="B3844" s="686" t="s">
        <v>169</v>
      </c>
      <c r="C3844" s="94">
        <v>3307030220</v>
      </c>
      <c r="D3844" s="94" t="s">
        <v>5334</v>
      </c>
      <c r="E3844" s="94"/>
      <c r="F3844" s="94"/>
      <c r="G3844" s="94"/>
      <c r="H3844" s="94"/>
      <c r="I3844" s="94"/>
      <c r="J3844" s="94"/>
      <c r="K3844" s="94"/>
      <c r="L3844" s="94"/>
      <c r="M3844" s="688" t="s">
        <v>272</v>
      </c>
      <c r="N3844" s="94"/>
      <c r="O3844" s="94"/>
    </row>
    <row r="3845" s="647" customFormat="1" spans="1:15">
      <c r="A3845" s="686" t="s">
        <v>270</v>
      </c>
      <c r="B3845" s="686" t="s">
        <v>169</v>
      </c>
      <c r="C3845" s="94">
        <v>330703023</v>
      </c>
      <c r="D3845" s="94" t="s">
        <v>5335</v>
      </c>
      <c r="E3845" s="94"/>
      <c r="F3845" s="94"/>
      <c r="G3845" s="94"/>
      <c r="H3845" s="94"/>
      <c r="I3845" s="94"/>
      <c r="J3845" s="94"/>
      <c r="K3845" s="94"/>
      <c r="L3845" s="94"/>
      <c r="M3845" s="688" t="s">
        <v>272</v>
      </c>
      <c r="N3845" s="94"/>
      <c r="O3845" s="94"/>
    </row>
    <row r="3846" s="647" customFormat="1" spans="1:15">
      <c r="A3846" s="686" t="s">
        <v>270</v>
      </c>
      <c r="B3846" s="686" t="s">
        <v>169</v>
      </c>
      <c r="C3846" s="94">
        <v>3307030230</v>
      </c>
      <c r="D3846" s="94" t="s">
        <v>5336</v>
      </c>
      <c r="E3846" s="94"/>
      <c r="F3846" s="94"/>
      <c r="G3846" s="94"/>
      <c r="H3846" s="94"/>
      <c r="I3846" s="94"/>
      <c r="J3846" s="94"/>
      <c r="K3846" s="94"/>
      <c r="L3846" s="94"/>
      <c r="M3846" s="688" t="s">
        <v>272</v>
      </c>
      <c r="N3846" s="94"/>
      <c r="O3846" s="94"/>
    </row>
    <row r="3847" s="647" customFormat="1" ht="19" spans="1:15">
      <c r="A3847" s="686" t="s">
        <v>270</v>
      </c>
      <c r="B3847" s="686" t="s">
        <v>169</v>
      </c>
      <c r="C3847" s="94">
        <v>330703024</v>
      </c>
      <c r="D3847" s="94" t="s">
        <v>5337</v>
      </c>
      <c r="E3847" s="94"/>
      <c r="F3847" s="94"/>
      <c r="G3847" s="94"/>
      <c r="H3847" s="94"/>
      <c r="I3847" s="94"/>
      <c r="J3847" s="94"/>
      <c r="K3847" s="94"/>
      <c r="L3847" s="94"/>
      <c r="M3847" s="688" t="s">
        <v>272</v>
      </c>
      <c r="N3847" s="94"/>
      <c r="O3847" s="94"/>
    </row>
    <row r="3848" s="647" customFormat="1" spans="1:15">
      <c r="A3848" s="686" t="s">
        <v>270</v>
      </c>
      <c r="B3848" s="686" t="s">
        <v>169</v>
      </c>
      <c r="C3848" s="94">
        <v>330703025</v>
      </c>
      <c r="D3848" s="94" t="s">
        <v>5338</v>
      </c>
      <c r="E3848" s="94"/>
      <c r="F3848" s="94"/>
      <c r="G3848" s="94"/>
      <c r="H3848" s="94"/>
      <c r="I3848" s="94"/>
      <c r="J3848" s="94"/>
      <c r="K3848" s="94"/>
      <c r="L3848" s="94"/>
      <c r="M3848" s="688" t="s">
        <v>272</v>
      </c>
      <c r="N3848" s="94"/>
      <c r="O3848" s="94"/>
    </row>
    <row r="3849" s="647" customFormat="1" spans="1:15">
      <c r="A3849" s="686" t="s">
        <v>270</v>
      </c>
      <c r="B3849" s="686" t="s">
        <v>169</v>
      </c>
      <c r="C3849" s="94">
        <v>330703026</v>
      </c>
      <c r="D3849" s="94" t="s">
        <v>5339</v>
      </c>
      <c r="E3849" s="94"/>
      <c r="F3849" s="94"/>
      <c r="G3849" s="94"/>
      <c r="H3849" s="94"/>
      <c r="I3849" s="94"/>
      <c r="J3849" s="94"/>
      <c r="K3849" s="94"/>
      <c r="L3849" s="94"/>
      <c r="M3849" s="688" t="s">
        <v>272</v>
      </c>
      <c r="N3849" s="94"/>
      <c r="O3849" s="94"/>
    </row>
    <row r="3850" s="647" customFormat="1" ht="19" spans="1:15">
      <c r="A3850" s="686" t="s">
        <v>270</v>
      </c>
      <c r="B3850" s="686" t="s">
        <v>169</v>
      </c>
      <c r="C3850" s="94">
        <v>3307030260</v>
      </c>
      <c r="D3850" s="94" t="s">
        <v>5340</v>
      </c>
      <c r="E3850" s="94"/>
      <c r="F3850" s="94"/>
      <c r="G3850" s="94"/>
      <c r="H3850" s="94"/>
      <c r="I3850" s="94"/>
      <c r="J3850" s="94"/>
      <c r="K3850" s="94"/>
      <c r="L3850" s="94"/>
      <c r="M3850" s="688" t="s">
        <v>272</v>
      </c>
      <c r="N3850" s="94"/>
      <c r="O3850" s="94"/>
    </row>
    <row r="3851" s="647" customFormat="1" spans="1:15">
      <c r="A3851" s="686" t="s">
        <v>270</v>
      </c>
      <c r="B3851" s="686" t="s">
        <v>169</v>
      </c>
      <c r="C3851" s="94">
        <v>330703027</v>
      </c>
      <c r="D3851" s="94" t="s">
        <v>5341</v>
      </c>
      <c r="E3851" s="94"/>
      <c r="F3851" s="94"/>
      <c r="G3851" s="94"/>
      <c r="H3851" s="94"/>
      <c r="I3851" s="94"/>
      <c r="J3851" s="94"/>
      <c r="K3851" s="94"/>
      <c r="L3851" s="94"/>
      <c r="M3851" s="688" t="s">
        <v>272</v>
      </c>
      <c r="N3851" s="94"/>
      <c r="O3851" s="94"/>
    </row>
    <row r="3852" s="647" customFormat="1" spans="1:15">
      <c r="A3852" s="686" t="s">
        <v>270</v>
      </c>
      <c r="B3852" s="686" t="s">
        <v>169</v>
      </c>
      <c r="C3852" s="94">
        <v>330703028</v>
      </c>
      <c r="D3852" s="94" t="s">
        <v>5342</v>
      </c>
      <c r="E3852" s="94"/>
      <c r="F3852" s="94"/>
      <c r="G3852" s="94"/>
      <c r="H3852" s="94"/>
      <c r="I3852" s="94"/>
      <c r="J3852" s="94"/>
      <c r="K3852" s="94"/>
      <c r="L3852" s="94"/>
      <c r="M3852" s="688" t="s">
        <v>272</v>
      </c>
      <c r="N3852" s="94"/>
      <c r="O3852" s="94"/>
    </row>
    <row r="3853" s="647" customFormat="1" spans="1:15">
      <c r="A3853" s="686" t="s">
        <v>270</v>
      </c>
      <c r="B3853" s="686" t="s">
        <v>169</v>
      </c>
      <c r="C3853" s="94">
        <v>3307030280</v>
      </c>
      <c r="D3853" s="94" t="s">
        <v>5343</v>
      </c>
      <c r="E3853" s="94"/>
      <c r="F3853" s="94"/>
      <c r="G3853" s="94"/>
      <c r="H3853" s="94"/>
      <c r="I3853" s="94"/>
      <c r="J3853" s="94"/>
      <c r="K3853" s="94"/>
      <c r="L3853" s="94"/>
      <c r="M3853" s="688" t="s">
        <v>272</v>
      </c>
      <c r="N3853" s="94"/>
      <c r="O3853" s="94"/>
    </row>
    <row r="3854" s="647" customFormat="1" spans="1:15">
      <c r="A3854" s="686" t="s">
        <v>270</v>
      </c>
      <c r="B3854" s="686" t="s">
        <v>169</v>
      </c>
      <c r="C3854" s="94">
        <v>330703029</v>
      </c>
      <c r="D3854" s="94" t="s">
        <v>5344</v>
      </c>
      <c r="E3854" s="94"/>
      <c r="F3854" s="94"/>
      <c r="G3854" s="94"/>
      <c r="H3854" s="94"/>
      <c r="I3854" s="94"/>
      <c r="J3854" s="94"/>
      <c r="K3854" s="94"/>
      <c r="L3854" s="94"/>
      <c r="M3854" s="688" t="s">
        <v>272</v>
      </c>
      <c r="N3854" s="94"/>
      <c r="O3854" s="94"/>
    </row>
    <row r="3855" s="647" customFormat="1" spans="1:15">
      <c r="A3855" s="686" t="s">
        <v>270</v>
      </c>
      <c r="B3855" s="686" t="s">
        <v>169</v>
      </c>
      <c r="C3855" s="94">
        <v>330703030</v>
      </c>
      <c r="D3855" s="94" t="s">
        <v>5345</v>
      </c>
      <c r="E3855" s="94"/>
      <c r="F3855" s="94"/>
      <c r="G3855" s="94"/>
      <c r="H3855" s="94"/>
      <c r="I3855" s="94"/>
      <c r="J3855" s="94"/>
      <c r="K3855" s="94"/>
      <c r="L3855" s="94"/>
      <c r="M3855" s="688" t="s">
        <v>272</v>
      </c>
      <c r="N3855" s="94"/>
      <c r="O3855" s="94"/>
    </row>
    <row r="3856" s="647" customFormat="1" spans="1:15">
      <c r="A3856" s="686" t="s">
        <v>270</v>
      </c>
      <c r="B3856" s="686" t="s">
        <v>169</v>
      </c>
      <c r="C3856" s="94">
        <v>330703031</v>
      </c>
      <c r="D3856" s="94" t="s">
        <v>5346</v>
      </c>
      <c r="E3856" s="94"/>
      <c r="F3856" s="94"/>
      <c r="G3856" s="94"/>
      <c r="H3856" s="94"/>
      <c r="I3856" s="94"/>
      <c r="J3856" s="94"/>
      <c r="K3856" s="94"/>
      <c r="L3856" s="94"/>
      <c r="M3856" s="688" t="s">
        <v>272</v>
      </c>
      <c r="N3856" s="94"/>
      <c r="O3856" s="94"/>
    </row>
    <row r="3857" s="647" customFormat="1" spans="1:15">
      <c r="A3857" s="686" t="s">
        <v>270</v>
      </c>
      <c r="B3857" s="686" t="s">
        <v>169</v>
      </c>
      <c r="C3857" s="94">
        <v>330703032</v>
      </c>
      <c r="D3857" s="94" t="s">
        <v>5347</v>
      </c>
      <c r="E3857" s="94"/>
      <c r="F3857" s="94"/>
      <c r="G3857" s="94"/>
      <c r="H3857" s="94"/>
      <c r="I3857" s="94"/>
      <c r="J3857" s="94"/>
      <c r="K3857" s="94"/>
      <c r="L3857" s="94"/>
      <c r="M3857" s="688" t="s">
        <v>272</v>
      </c>
      <c r="N3857" s="94"/>
      <c r="O3857" s="94"/>
    </row>
    <row r="3858" s="647" customFormat="1" spans="1:15">
      <c r="A3858" s="686" t="s">
        <v>270</v>
      </c>
      <c r="B3858" s="686" t="s">
        <v>169</v>
      </c>
      <c r="C3858" s="94">
        <v>3307030320</v>
      </c>
      <c r="D3858" s="94" t="s">
        <v>5347</v>
      </c>
      <c r="E3858" s="94"/>
      <c r="F3858" s="94"/>
      <c r="G3858" s="94"/>
      <c r="H3858" s="94"/>
      <c r="I3858" s="94"/>
      <c r="J3858" s="94"/>
      <c r="K3858" s="94"/>
      <c r="L3858" s="94"/>
      <c r="M3858" s="688" t="s">
        <v>272</v>
      </c>
      <c r="N3858" s="94"/>
      <c r="O3858" s="94"/>
    </row>
    <row r="3859" s="647" customFormat="1" ht="19" spans="1:15">
      <c r="A3859" s="686" t="s">
        <v>270</v>
      </c>
      <c r="B3859" s="686" t="s">
        <v>169</v>
      </c>
      <c r="C3859" s="94">
        <v>330703033</v>
      </c>
      <c r="D3859" s="94" t="s">
        <v>5348</v>
      </c>
      <c r="E3859" s="94"/>
      <c r="F3859" s="94"/>
      <c r="G3859" s="94"/>
      <c r="H3859" s="94"/>
      <c r="I3859" s="94"/>
      <c r="J3859" s="94"/>
      <c r="K3859" s="94"/>
      <c r="L3859" s="94"/>
      <c r="M3859" s="688" t="s">
        <v>272</v>
      </c>
      <c r="N3859" s="94"/>
      <c r="O3859" s="94"/>
    </row>
    <row r="3860" s="647" customFormat="1" spans="1:15">
      <c r="A3860" s="686" t="s">
        <v>270</v>
      </c>
      <c r="B3860" s="686" t="s">
        <v>169</v>
      </c>
      <c r="C3860" s="94">
        <v>330703034</v>
      </c>
      <c r="D3860" s="94" t="s">
        <v>5349</v>
      </c>
      <c r="E3860" s="94"/>
      <c r="F3860" s="94"/>
      <c r="G3860" s="94"/>
      <c r="H3860" s="94"/>
      <c r="I3860" s="94"/>
      <c r="J3860" s="94"/>
      <c r="K3860" s="94"/>
      <c r="L3860" s="94"/>
      <c r="M3860" s="688" t="s">
        <v>272</v>
      </c>
      <c r="N3860" s="94"/>
      <c r="O3860" s="94"/>
    </row>
    <row r="3861" s="647" customFormat="1" ht="19" spans="1:15">
      <c r="A3861" s="686" t="s">
        <v>270</v>
      </c>
      <c r="B3861" s="686" t="s">
        <v>169</v>
      </c>
      <c r="C3861" s="94">
        <v>3307030340</v>
      </c>
      <c r="D3861" s="94" t="s">
        <v>5350</v>
      </c>
      <c r="E3861" s="94"/>
      <c r="F3861" s="94"/>
      <c r="G3861" s="94"/>
      <c r="H3861" s="94"/>
      <c r="I3861" s="94"/>
      <c r="J3861" s="94"/>
      <c r="K3861" s="94"/>
      <c r="L3861" s="94"/>
      <c r="M3861" s="688" t="s">
        <v>272</v>
      </c>
      <c r="N3861" s="94"/>
      <c r="O3861" s="94"/>
    </row>
    <row r="3862" s="647" customFormat="1" ht="19" spans="1:15">
      <c r="A3862" s="704" t="s">
        <v>51</v>
      </c>
      <c r="B3862" s="733"/>
      <c r="C3862" s="94">
        <v>3308</v>
      </c>
      <c r="D3862" s="94" t="s">
        <v>5351</v>
      </c>
      <c r="E3862" s="94"/>
      <c r="F3862" s="94" t="s">
        <v>5352</v>
      </c>
      <c r="G3862" s="94"/>
      <c r="H3862" s="94"/>
      <c r="I3862" s="94"/>
      <c r="J3862" s="94"/>
      <c r="K3862" s="94"/>
      <c r="L3862" s="94"/>
      <c r="M3862" s="688"/>
      <c r="N3862" s="94" t="s">
        <v>20</v>
      </c>
      <c r="O3862" s="94"/>
    </row>
    <row r="3863" s="647" customFormat="1" ht="47.5" spans="1:15">
      <c r="A3863" s="686" t="s">
        <v>21</v>
      </c>
      <c r="B3863" s="686"/>
      <c r="C3863" s="94">
        <v>330801</v>
      </c>
      <c r="D3863" s="94" t="s">
        <v>5353</v>
      </c>
      <c r="E3863" s="94"/>
      <c r="F3863" s="94" t="s">
        <v>5354</v>
      </c>
      <c r="G3863" s="94"/>
      <c r="H3863" s="94" t="s">
        <v>20</v>
      </c>
      <c r="I3863" s="94" t="s">
        <v>20</v>
      </c>
      <c r="J3863" s="94"/>
      <c r="K3863" s="94"/>
      <c r="L3863" s="94"/>
      <c r="M3863" s="688"/>
      <c r="N3863" s="94" t="s">
        <v>20</v>
      </c>
      <c r="O3863" s="94"/>
    </row>
    <row r="3864" s="647" customFormat="1" spans="1:15">
      <c r="A3864" s="686" t="s">
        <v>21</v>
      </c>
      <c r="B3864" s="686" t="s">
        <v>169</v>
      </c>
      <c r="C3864" s="94">
        <v>330801001</v>
      </c>
      <c r="D3864" s="94" t="s">
        <v>5355</v>
      </c>
      <c r="E3864" s="94" t="s">
        <v>5356</v>
      </c>
      <c r="F3864" s="94"/>
      <c r="G3864" s="94" t="s">
        <v>161</v>
      </c>
      <c r="H3864" s="94">
        <v>3200</v>
      </c>
      <c r="I3864" s="94">
        <v>2720</v>
      </c>
      <c r="J3864" s="94"/>
      <c r="K3864" s="94"/>
      <c r="L3864" s="94"/>
      <c r="M3864" s="688"/>
      <c r="N3864" s="94" t="s">
        <v>162</v>
      </c>
      <c r="O3864" s="94"/>
    </row>
    <row r="3865" s="647" customFormat="1" ht="38" spans="1:15">
      <c r="A3865" s="686" t="s">
        <v>21</v>
      </c>
      <c r="B3865" s="686" t="s">
        <v>169</v>
      </c>
      <c r="C3865" s="94">
        <v>330801002</v>
      </c>
      <c r="D3865" s="94" t="s">
        <v>5357</v>
      </c>
      <c r="E3865" s="94" t="s">
        <v>5358</v>
      </c>
      <c r="F3865" s="94" t="s">
        <v>5359</v>
      </c>
      <c r="G3865" s="94" t="s">
        <v>161</v>
      </c>
      <c r="H3865" s="94">
        <v>8400</v>
      </c>
      <c r="I3865" s="94">
        <v>7140</v>
      </c>
      <c r="J3865" s="94"/>
      <c r="K3865" s="94"/>
      <c r="L3865" s="94"/>
      <c r="M3865" s="688"/>
      <c r="N3865" s="94" t="s">
        <v>162</v>
      </c>
      <c r="O3865" s="94"/>
    </row>
    <row r="3866" s="647" customFormat="1" spans="1:15">
      <c r="A3866" s="686" t="s">
        <v>21</v>
      </c>
      <c r="B3866" s="686" t="s">
        <v>169</v>
      </c>
      <c r="C3866" s="94">
        <v>330801003</v>
      </c>
      <c r="D3866" s="94" t="s">
        <v>5360</v>
      </c>
      <c r="E3866" s="94" t="s">
        <v>5361</v>
      </c>
      <c r="F3866" s="94" t="s">
        <v>5362</v>
      </c>
      <c r="G3866" s="94" t="s">
        <v>161</v>
      </c>
      <c r="H3866" s="94">
        <v>6076</v>
      </c>
      <c r="I3866" s="94">
        <v>5165</v>
      </c>
      <c r="J3866" s="94"/>
      <c r="K3866" s="94"/>
      <c r="L3866" s="94"/>
      <c r="M3866" s="688"/>
      <c r="N3866" s="94" t="s">
        <v>162</v>
      </c>
      <c r="O3866" s="94"/>
    </row>
    <row r="3867" s="647" customFormat="1" spans="1:15">
      <c r="A3867" s="686" t="s">
        <v>21</v>
      </c>
      <c r="B3867" s="686" t="s">
        <v>169</v>
      </c>
      <c r="C3867" s="94">
        <v>330801004</v>
      </c>
      <c r="D3867" s="94" t="s">
        <v>5363</v>
      </c>
      <c r="E3867" s="94" t="s">
        <v>5364</v>
      </c>
      <c r="F3867" s="94" t="s">
        <v>5362</v>
      </c>
      <c r="G3867" s="94" t="s">
        <v>161</v>
      </c>
      <c r="H3867" s="94">
        <v>6737</v>
      </c>
      <c r="I3867" s="94">
        <v>5726</v>
      </c>
      <c r="J3867" s="94"/>
      <c r="K3867" s="94"/>
      <c r="L3867" s="94"/>
      <c r="M3867" s="688"/>
      <c r="N3867" s="94" t="s">
        <v>162</v>
      </c>
      <c r="O3867" s="94"/>
    </row>
    <row r="3868" s="647" customFormat="1" spans="1:15">
      <c r="A3868" s="686" t="s">
        <v>21</v>
      </c>
      <c r="B3868" s="686" t="s">
        <v>169</v>
      </c>
      <c r="C3868" s="94">
        <v>330801005</v>
      </c>
      <c r="D3868" s="94" t="s">
        <v>5365</v>
      </c>
      <c r="E3868" s="94"/>
      <c r="F3868" s="94" t="s">
        <v>5362</v>
      </c>
      <c r="G3868" s="94" t="s">
        <v>161</v>
      </c>
      <c r="H3868" s="94">
        <v>5304</v>
      </c>
      <c r="I3868" s="94">
        <v>4508</v>
      </c>
      <c r="J3868" s="94"/>
      <c r="K3868" s="94"/>
      <c r="L3868" s="94"/>
      <c r="M3868" s="688"/>
      <c r="N3868" s="94" t="s">
        <v>162</v>
      </c>
      <c r="O3868" s="94"/>
    </row>
    <row r="3869" s="647" customFormat="1" ht="19" spans="1:15">
      <c r="A3869" s="686" t="s">
        <v>21</v>
      </c>
      <c r="B3869" s="686" t="s">
        <v>169</v>
      </c>
      <c r="C3869" s="94">
        <v>330801006</v>
      </c>
      <c r="D3869" s="94" t="s">
        <v>5366</v>
      </c>
      <c r="E3869" s="94" t="s">
        <v>5367</v>
      </c>
      <c r="F3869" s="94"/>
      <c r="G3869" s="94" t="s">
        <v>161</v>
      </c>
      <c r="H3869" s="94">
        <v>5600</v>
      </c>
      <c r="I3869" s="94">
        <v>4760</v>
      </c>
      <c r="J3869" s="94"/>
      <c r="K3869" s="94"/>
      <c r="L3869" s="94"/>
      <c r="M3869" s="688"/>
      <c r="N3869" s="94" t="s">
        <v>162</v>
      </c>
      <c r="O3869" s="94"/>
    </row>
    <row r="3870" s="647" customFormat="1" spans="1:15">
      <c r="A3870" s="686" t="s">
        <v>21</v>
      </c>
      <c r="B3870" s="686" t="s">
        <v>169</v>
      </c>
      <c r="C3870" s="94">
        <v>330801007</v>
      </c>
      <c r="D3870" s="94" t="s">
        <v>5368</v>
      </c>
      <c r="E3870" s="94" t="s">
        <v>5369</v>
      </c>
      <c r="F3870" s="94" t="s">
        <v>5370</v>
      </c>
      <c r="G3870" s="94" t="s">
        <v>161</v>
      </c>
      <c r="H3870" s="94">
        <v>4800</v>
      </c>
      <c r="I3870" s="94">
        <v>4080</v>
      </c>
      <c r="J3870" s="94"/>
      <c r="K3870" s="94"/>
      <c r="L3870" s="94"/>
      <c r="M3870" s="688"/>
      <c r="N3870" s="94" t="s">
        <v>162</v>
      </c>
      <c r="O3870" s="94"/>
    </row>
    <row r="3871" s="647" customFormat="1" spans="1:15">
      <c r="A3871" s="686" t="s">
        <v>21</v>
      </c>
      <c r="B3871" s="686" t="s">
        <v>169</v>
      </c>
      <c r="C3871" s="94">
        <v>330801008</v>
      </c>
      <c r="D3871" s="94" t="s">
        <v>5371</v>
      </c>
      <c r="E3871" s="94"/>
      <c r="F3871" s="94" t="s">
        <v>5372</v>
      </c>
      <c r="G3871" s="94" t="s">
        <v>161</v>
      </c>
      <c r="H3871" s="94">
        <v>5600</v>
      </c>
      <c r="I3871" s="94">
        <v>4760</v>
      </c>
      <c r="J3871" s="94"/>
      <c r="K3871" s="94"/>
      <c r="L3871" s="94"/>
      <c r="M3871" s="688"/>
      <c r="N3871" s="94" t="s">
        <v>162</v>
      </c>
      <c r="O3871" s="94"/>
    </row>
    <row r="3872" s="647" customFormat="1" ht="19" spans="1:15">
      <c r="A3872" s="686" t="s">
        <v>21</v>
      </c>
      <c r="B3872" s="686" t="s">
        <v>169</v>
      </c>
      <c r="C3872" s="94">
        <v>330801009</v>
      </c>
      <c r="D3872" s="94" t="s">
        <v>5373</v>
      </c>
      <c r="E3872" s="94"/>
      <c r="F3872" s="94" t="s">
        <v>5374</v>
      </c>
      <c r="G3872" s="94" t="s">
        <v>161</v>
      </c>
      <c r="H3872" s="94">
        <v>8400</v>
      </c>
      <c r="I3872" s="94">
        <v>7140</v>
      </c>
      <c r="J3872" s="94"/>
      <c r="K3872" s="94"/>
      <c r="L3872" s="94"/>
      <c r="M3872" s="688"/>
      <c r="N3872" s="94" t="s">
        <v>162</v>
      </c>
      <c r="O3872" s="94"/>
    </row>
    <row r="3873" s="647" customFormat="1" ht="19" spans="1:15">
      <c r="A3873" s="686" t="s">
        <v>21</v>
      </c>
      <c r="B3873" s="686" t="s">
        <v>169</v>
      </c>
      <c r="C3873" s="94">
        <v>330801010</v>
      </c>
      <c r="D3873" s="94" t="s">
        <v>5375</v>
      </c>
      <c r="E3873" s="94" t="s">
        <v>5376</v>
      </c>
      <c r="F3873" s="94" t="s">
        <v>5377</v>
      </c>
      <c r="G3873" s="94" t="s">
        <v>161</v>
      </c>
      <c r="H3873" s="94">
        <v>6344</v>
      </c>
      <c r="I3873" s="94">
        <v>5392</v>
      </c>
      <c r="J3873" s="94"/>
      <c r="K3873" s="94"/>
      <c r="L3873" s="94"/>
      <c r="M3873" s="688"/>
      <c r="N3873" s="94" t="s">
        <v>128</v>
      </c>
      <c r="O3873" s="94"/>
    </row>
    <row r="3874" s="647" customFormat="1" spans="1:15">
      <c r="A3874" s="686" t="s">
        <v>21</v>
      </c>
      <c r="B3874" s="686" t="s">
        <v>169</v>
      </c>
      <c r="C3874" s="94">
        <v>330801011</v>
      </c>
      <c r="D3874" s="94" t="s">
        <v>5378</v>
      </c>
      <c r="E3874" s="94"/>
      <c r="F3874" s="94" t="s">
        <v>5362</v>
      </c>
      <c r="G3874" s="94" t="s">
        <v>161</v>
      </c>
      <c r="H3874" s="94">
        <v>4800</v>
      </c>
      <c r="I3874" s="94">
        <v>4080</v>
      </c>
      <c r="J3874" s="94"/>
      <c r="K3874" s="94"/>
      <c r="L3874" s="94"/>
      <c r="M3874" s="688"/>
      <c r="N3874" s="94" t="s">
        <v>162</v>
      </c>
      <c r="O3874" s="94"/>
    </row>
    <row r="3875" s="647" customFormat="1" ht="28.5" spans="1:15">
      <c r="A3875" s="686" t="s">
        <v>21</v>
      </c>
      <c r="B3875" s="686" t="s">
        <v>169</v>
      </c>
      <c r="C3875" s="94">
        <v>330801012</v>
      </c>
      <c r="D3875" s="94" t="s">
        <v>5379</v>
      </c>
      <c r="E3875" s="94" t="s">
        <v>5380</v>
      </c>
      <c r="F3875" s="94" t="s">
        <v>5370</v>
      </c>
      <c r="G3875" s="94" t="s">
        <v>161</v>
      </c>
      <c r="H3875" s="94">
        <v>4400</v>
      </c>
      <c r="I3875" s="94">
        <v>3740</v>
      </c>
      <c r="J3875" s="94"/>
      <c r="K3875" s="94"/>
      <c r="L3875" s="94"/>
      <c r="M3875" s="688"/>
      <c r="N3875" s="94" t="s">
        <v>162</v>
      </c>
      <c r="O3875" s="94"/>
    </row>
    <row r="3876" s="647" customFormat="1" spans="1:15">
      <c r="A3876" s="686" t="s">
        <v>21</v>
      </c>
      <c r="B3876" s="686" t="s">
        <v>169</v>
      </c>
      <c r="C3876" s="94">
        <v>330801013</v>
      </c>
      <c r="D3876" s="94" t="s">
        <v>5381</v>
      </c>
      <c r="E3876" s="94"/>
      <c r="F3876" s="94" t="s">
        <v>5362</v>
      </c>
      <c r="G3876" s="94" t="s">
        <v>161</v>
      </c>
      <c r="H3876" s="94">
        <v>6221</v>
      </c>
      <c r="I3876" s="94">
        <v>5288</v>
      </c>
      <c r="J3876" s="94"/>
      <c r="K3876" s="94"/>
      <c r="L3876" s="94"/>
      <c r="M3876" s="688"/>
      <c r="N3876" s="94" t="s">
        <v>162</v>
      </c>
      <c r="O3876" s="94"/>
    </row>
    <row r="3877" s="647" customFormat="1" spans="1:15">
      <c r="A3877" s="686" t="s">
        <v>21</v>
      </c>
      <c r="B3877" s="686" t="s">
        <v>169</v>
      </c>
      <c r="C3877" s="94">
        <v>330801014</v>
      </c>
      <c r="D3877" s="94" t="s">
        <v>5382</v>
      </c>
      <c r="E3877" s="94" t="s">
        <v>5383</v>
      </c>
      <c r="F3877" s="94" t="s">
        <v>5362</v>
      </c>
      <c r="G3877" s="94" t="s">
        <v>161</v>
      </c>
      <c r="H3877" s="94">
        <v>7200</v>
      </c>
      <c r="I3877" s="94">
        <v>6120</v>
      </c>
      <c r="J3877" s="94"/>
      <c r="K3877" s="94"/>
      <c r="L3877" s="94"/>
      <c r="M3877" s="688"/>
      <c r="N3877" s="94" t="s">
        <v>128</v>
      </c>
      <c r="O3877" s="94"/>
    </row>
    <row r="3878" s="647" customFormat="1" spans="1:15">
      <c r="A3878" s="686" t="s">
        <v>60</v>
      </c>
      <c r="B3878" s="686" t="s">
        <v>169</v>
      </c>
      <c r="C3878" s="94">
        <v>330801015</v>
      </c>
      <c r="D3878" s="94" t="s">
        <v>5384</v>
      </c>
      <c r="E3878" s="94"/>
      <c r="F3878" s="94"/>
      <c r="G3878" s="94" t="s">
        <v>161</v>
      </c>
      <c r="H3878" s="94">
        <v>5000</v>
      </c>
      <c r="I3878" s="94">
        <v>4250</v>
      </c>
      <c r="J3878" s="94"/>
      <c r="K3878" s="94"/>
      <c r="L3878" s="94"/>
      <c r="M3878" s="688"/>
      <c r="N3878" s="94" t="s">
        <v>162</v>
      </c>
      <c r="O3878" s="94"/>
    </row>
    <row r="3879" s="647" customFormat="1" ht="19" spans="1:15">
      <c r="A3879" s="686" t="s">
        <v>21</v>
      </c>
      <c r="B3879" s="686" t="s">
        <v>169</v>
      </c>
      <c r="C3879" s="94">
        <v>330801016</v>
      </c>
      <c r="D3879" s="94" t="s">
        <v>5385</v>
      </c>
      <c r="E3879" s="94" t="s">
        <v>5386</v>
      </c>
      <c r="F3879" s="94" t="s">
        <v>5370</v>
      </c>
      <c r="G3879" s="94" t="s">
        <v>161</v>
      </c>
      <c r="H3879" s="94">
        <v>4800</v>
      </c>
      <c r="I3879" s="94">
        <v>4080</v>
      </c>
      <c r="J3879" s="94"/>
      <c r="K3879" s="94"/>
      <c r="L3879" s="94"/>
      <c r="M3879" s="688"/>
      <c r="N3879" s="94" t="s">
        <v>162</v>
      </c>
      <c r="O3879" s="94"/>
    </row>
    <row r="3880" s="647" customFormat="1" ht="19" spans="1:15">
      <c r="A3880" s="686" t="s">
        <v>21</v>
      </c>
      <c r="B3880" s="686" t="s">
        <v>169</v>
      </c>
      <c r="C3880" s="94">
        <v>330801017</v>
      </c>
      <c r="D3880" s="94" t="s">
        <v>5387</v>
      </c>
      <c r="E3880" s="94" t="s">
        <v>5388</v>
      </c>
      <c r="F3880" s="94"/>
      <c r="G3880" s="94" t="s">
        <v>161</v>
      </c>
      <c r="H3880" s="94">
        <v>4800</v>
      </c>
      <c r="I3880" s="94">
        <v>4080</v>
      </c>
      <c r="J3880" s="94"/>
      <c r="K3880" s="94"/>
      <c r="L3880" s="94"/>
      <c r="M3880" s="688"/>
      <c r="N3880" s="94" t="s">
        <v>162</v>
      </c>
      <c r="O3880" s="94"/>
    </row>
    <row r="3881" s="647" customFormat="1" ht="57" spans="1:15">
      <c r="A3881" s="704" t="s">
        <v>51</v>
      </c>
      <c r="B3881" s="704" t="s">
        <v>169</v>
      </c>
      <c r="C3881" s="94">
        <v>330801018</v>
      </c>
      <c r="D3881" s="94" t="s">
        <v>5389</v>
      </c>
      <c r="E3881" s="94" t="s">
        <v>5390</v>
      </c>
      <c r="F3881" s="94" t="s">
        <v>20</v>
      </c>
      <c r="G3881" s="94" t="s">
        <v>161</v>
      </c>
      <c r="H3881" s="94">
        <v>6695</v>
      </c>
      <c r="I3881" s="94">
        <v>5691</v>
      </c>
      <c r="J3881" s="94"/>
      <c r="K3881" s="94"/>
      <c r="L3881" s="94"/>
      <c r="M3881" s="688" t="s">
        <v>5391</v>
      </c>
      <c r="N3881" s="94" t="s">
        <v>162</v>
      </c>
      <c r="O3881" s="94"/>
    </row>
    <row r="3882" s="647" customFormat="1" ht="19" spans="1:15">
      <c r="A3882" s="686" t="s">
        <v>21</v>
      </c>
      <c r="B3882" s="686" t="s">
        <v>169</v>
      </c>
      <c r="C3882" s="94">
        <v>330801019</v>
      </c>
      <c r="D3882" s="94" t="s">
        <v>5392</v>
      </c>
      <c r="E3882" s="94" t="s">
        <v>5393</v>
      </c>
      <c r="F3882" s="94" t="s">
        <v>5370</v>
      </c>
      <c r="G3882" s="94" t="s">
        <v>161</v>
      </c>
      <c r="H3882" s="94">
        <v>5300</v>
      </c>
      <c r="I3882" s="94">
        <v>4505</v>
      </c>
      <c r="J3882" s="94"/>
      <c r="K3882" s="94"/>
      <c r="L3882" s="94"/>
      <c r="M3882" s="688"/>
      <c r="N3882" s="94" t="s">
        <v>162</v>
      </c>
      <c r="O3882" s="94"/>
    </row>
    <row r="3883" s="647" customFormat="1" ht="19" spans="1:15">
      <c r="A3883" s="686" t="s">
        <v>21</v>
      </c>
      <c r="B3883" s="686" t="s">
        <v>169</v>
      </c>
      <c r="C3883" s="94">
        <v>330801020</v>
      </c>
      <c r="D3883" s="94" t="s">
        <v>5394</v>
      </c>
      <c r="E3883" s="94"/>
      <c r="F3883" s="94"/>
      <c r="G3883" s="94" t="s">
        <v>161</v>
      </c>
      <c r="H3883" s="94">
        <v>5983</v>
      </c>
      <c r="I3883" s="94">
        <v>5086</v>
      </c>
      <c r="J3883" s="94"/>
      <c r="K3883" s="94"/>
      <c r="L3883" s="94"/>
      <c r="M3883" s="688"/>
      <c r="N3883" s="94" t="s">
        <v>162</v>
      </c>
      <c r="O3883" s="94"/>
    </row>
    <row r="3884" s="647" customFormat="1" spans="1:15">
      <c r="A3884" s="686" t="s">
        <v>60</v>
      </c>
      <c r="B3884" s="686" t="s">
        <v>169</v>
      </c>
      <c r="C3884" s="94">
        <v>330801021</v>
      </c>
      <c r="D3884" s="94" t="s">
        <v>5395</v>
      </c>
      <c r="E3884" s="94"/>
      <c r="F3884" s="94"/>
      <c r="G3884" s="94" t="s">
        <v>161</v>
      </c>
      <c r="H3884" s="94">
        <v>4455</v>
      </c>
      <c r="I3884" s="94">
        <v>4010</v>
      </c>
      <c r="J3884" s="94"/>
      <c r="K3884" s="94"/>
      <c r="L3884" s="94"/>
      <c r="M3884" s="688"/>
      <c r="N3884" s="94" t="s">
        <v>162</v>
      </c>
      <c r="O3884" s="94"/>
    </row>
    <row r="3885" s="647" customFormat="1" ht="19" spans="1:15">
      <c r="A3885" s="686" t="s">
        <v>21</v>
      </c>
      <c r="B3885" s="686" t="s">
        <v>169</v>
      </c>
      <c r="C3885" s="94">
        <v>330801022</v>
      </c>
      <c r="D3885" s="94" t="s">
        <v>5396</v>
      </c>
      <c r="E3885" s="94" t="s">
        <v>5397</v>
      </c>
      <c r="F3885" s="94"/>
      <c r="G3885" s="94" t="s">
        <v>161</v>
      </c>
      <c r="H3885" s="94">
        <v>5600</v>
      </c>
      <c r="I3885" s="94">
        <v>4760</v>
      </c>
      <c r="J3885" s="94"/>
      <c r="K3885" s="94"/>
      <c r="L3885" s="94"/>
      <c r="M3885" s="688"/>
      <c r="N3885" s="94" t="s">
        <v>162</v>
      </c>
      <c r="O3885" s="94"/>
    </row>
    <row r="3886" s="647" customFormat="1" ht="19" spans="1:15">
      <c r="A3886" s="686" t="s">
        <v>21</v>
      </c>
      <c r="B3886" s="686" t="s">
        <v>169</v>
      </c>
      <c r="C3886" s="94">
        <v>330801023</v>
      </c>
      <c r="D3886" s="94" t="s">
        <v>5398</v>
      </c>
      <c r="E3886" s="94" t="s">
        <v>5399</v>
      </c>
      <c r="F3886" s="94"/>
      <c r="G3886" s="94" t="s">
        <v>161</v>
      </c>
      <c r="H3886" s="94">
        <v>6720</v>
      </c>
      <c r="I3886" s="94">
        <v>5712</v>
      </c>
      <c r="J3886" s="94"/>
      <c r="K3886" s="94"/>
      <c r="L3886" s="94"/>
      <c r="M3886" s="688"/>
      <c r="N3886" s="94" t="s">
        <v>162</v>
      </c>
      <c r="O3886" s="94"/>
    </row>
    <row r="3887" s="647" customFormat="1" ht="19" spans="1:15">
      <c r="A3887" s="686" t="s">
        <v>21</v>
      </c>
      <c r="B3887" s="686" t="s">
        <v>169</v>
      </c>
      <c r="C3887" s="94">
        <v>330801024</v>
      </c>
      <c r="D3887" s="94" t="s">
        <v>5400</v>
      </c>
      <c r="E3887" s="94" t="s">
        <v>5401</v>
      </c>
      <c r="F3887" s="94"/>
      <c r="G3887" s="94" t="s">
        <v>161</v>
      </c>
      <c r="H3887" s="94">
        <v>6080</v>
      </c>
      <c r="I3887" s="94">
        <v>5168</v>
      </c>
      <c r="J3887" s="94"/>
      <c r="K3887" s="94"/>
      <c r="L3887" s="94"/>
      <c r="M3887" s="688"/>
      <c r="N3887" s="94" t="s">
        <v>162</v>
      </c>
      <c r="O3887" s="94"/>
    </row>
    <row r="3888" s="647" customFormat="1" ht="19" spans="1:15">
      <c r="A3888" s="686" t="s">
        <v>21</v>
      </c>
      <c r="B3888" s="686" t="s">
        <v>169</v>
      </c>
      <c r="C3888" s="94">
        <v>330801025</v>
      </c>
      <c r="D3888" s="94" t="s">
        <v>5402</v>
      </c>
      <c r="E3888" s="94" t="s">
        <v>5403</v>
      </c>
      <c r="F3888" s="94"/>
      <c r="G3888" s="94" t="s">
        <v>161</v>
      </c>
      <c r="H3888" s="94">
        <v>5600</v>
      </c>
      <c r="I3888" s="94">
        <v>4760</v>
      </c>
      <c r="J3888" s="94"/>
      <c r="K3888" s="94"/>
      <c r="L3888" s="94"/>
      <c r="M3888" s="688"/>
      <c r="N3888" s="94" t="s">
        <v>162</v>
      </c>
      <c r="O3888" s="94"/>
    </row>
    <row r="3889" s="647" customFormat="1" ht="28.5" spans="1:15">
      <c r="A3889" s="686" t="s">
        <v>21</v>
      </c>
      <c r="B3889" s="686" t="s">
        <v>169</v>
      </c>
      <c r="C3889" s="94">
        <v>330801026</v>
      </c>
      <c r="D3889" s="94" t="s">
        <v>5404</v>
      </c>
      <c r="E3889" s="94" t="s">
        <v>5405</v>
      </c>
      <c r="F3889" s="94"/>
      <c r="G3889" s="94" t="s">
        <v>161</v>
      </c>
      <c r="H3889" s="94">
        <v>7200</v>
      </c>
      <c r="I3889" s="94">
        <v>6120</v>
      </c>
      <c r="J3889" s="94"/>
      <c r="K3889" s="94"/>
      <c r="L3889" s="94"/>
      <c r="M3889" s="688"/>
      <c r="N3889" s="94" t="s">
        <v>162</v>
      </c>
      <c r="O3889" s="94"/>
    </row>
    <row r="3890" s="647" customFormat="1" ht="19" spans="1:15">
      <c r="A3890" s="686" t="s">
        <v>21</v>
      </c>
      <c r="B3890" s="686" t="s">
        <v>169</v>
      </c>
      <c r="C3890" s="94">
        <v>330801027</v>
      </c>
      <c r="D3890" s="94" t="s">
        <v>5406</v>
      </c>
      <c r="E3890" s="94" t="s">
        <v>5407</v>
      </c>
      <c r="F3890" s="94"/>
      <c r="G3890" s="94" t="s">
        <v>161</v>
      </c>
      <c r="H3890" s="94">
        <v>4800</v>
      </c>
      <c r="I3890" s="94">
        <v>4080</v>
      </c>
      <c r="J3890" s="94"/>
      <c r="K3890" s="94"/>
      <c r="L3890" s="94"/>
      <c r="M3890" s="688"/>
      <c r="N3890" s="94" t="s">
        <v>162</v>
      </c>
      <c r="O3890" s="94"/>
    </row>
    <row r="3891" s="647" customFormat="1" spans="1:15">
      <c r="A3891" s="686" t="s">
        <v>21</v>
      </c>
      <c r="B3891" s="686" t="s">
        <v>169</v>
      </c>
      <c r="C3891" s="94">
        <v>330801028</v>
      </c>
      <c r="D3891" s="94" t="s">
        <v>5408</v>
      </c>
      <c r="E3891" s="94"/>
      <c r="F3891" s="94"/>
      <c r="G3891" s="94" t="s">
        <v>161</v>
      </c>
      <c r="H3891" s="94">
        <v>5650</v>
      </c>
      <c r="I3891" s="94">
        <v>4803</v>
      </c>
      <c r="J3891" s="94"/>
      <c r="K3891" s="94"/>
      <c r="L3891" s="94"/>
      <c r="M3891" s="688"/>
      <c r="N3891" s="94" t="s">
        <v>162</v>
      </c>
      <c r="O3891" s="94"/>
    </row>
    <row r="3892" s="647" customFormat="1" ht="57" spans="1:15">
      <c r="A3892" s="686" t="s">
        <v>21</v>
      </c>
      <c r="B3892" s="686"/>
      <c r="C3892" s="94">
        <v>330802</v>
      </c>
      <c r="D3892" s="94" t="s">
        <v>5409</v>
      </c>
      <c r="E3892" s="94"/>
      <c r="F3892" s="94" t="s">
        <v>5410</v>
      </c>
      <c r="G3892" s="94"/>
      <c r="H3892" s="94" t="s">
        <v>20</v>
      </c>
      <c r="I3892" s="94" t="s">
        <v>20</v>
      </c>
      <c r="J3892" s="94"/>
      <c r="K3892" s="94"/>
      <c r="L3892" s="94"/>
      <c r="M3892" s="688"/>
      <c r="N3892" s="94" t="s">
        <v>20</v>
      </c>
      <c r="O3892" s="94"/>
    </row>
    <row r="3893" s="647" customFormat="1" ht="19" spans="1:15">
      <c r="A3893" s="686" t="s">
        <v>21</v>
      </c>
      <c r="B3893" s="686" t="s">
        <v>169</v>
      </c>
      <c r="C3893" s="94">
        <v>330802001</v>
      </c>
      <c r="D3893" s="94" t="s">
        <v>5411</v>
      </c>
      <c r="E3893" s="94" t="s">
        <v>5412</v>
      </c>
      <c r="F3893" s="94"/>
      <c r="G3893" s="94" t="s">
        <v>161</v>
      </c>
      <c r="H3893" s="94">
        <v>4475</v>
      </c>
      <c r="I3893" s="94">
        <v>3804</v>
      </c>
      <c r="J3893" s="94"/>
      <c r="K3893" s="94"/>
      <c r="L3893" s="94"/>
      <c r="M3893" s="688"/>
      <c r="N3893" s="94" t="s">
        <v>162</v>
      </c>
      <c r="O3893" s="94"/>
    </row>
    <row r="3894" s="647" customFormat="1" ht="19" spans="1:15">
      <c r="A3894" s="686" t="s">
        <v>21</v>
      </c>
      <c r="B3894" s="686" t="s">
        <v>169</v>
      </c>
      <c r="C3894" s="94">
        <v>330802002</v>
      </c>
      <c r="D3894" s="94" t="s">
        <v>5413</v>
      </c>
      <c r="E3894" s="94"/>
      <c r="F3894" s="94"/>
      <c r="G3894" s="94" t="s">
        <v>161</v>
      </c>
      <c r="H3894" s="94">
        <v>5279</v>
      </c>
      <c r="I3894" s="94">
        <v>4487</v>
      </c>
      <c r="J3894" s="94"/>
      <c r="K3894" s="94"/>
      <c r="L3894" s="94"/>
      <c r="M3894" s="688"/>
      <c r="N3894" s="94" t="s">
        <v>162</v>
      </c>
      <c r="O3894" s="94"/>
    </row>
    <row r="3895" s="647" customFormat="1" ht="38" spans="1:15">
      <c r="A3895" s="686" t="s">
        <v>21</v>
      </c>
      <c r="B3895" s="686" t="s">
        <v>169</v>
      </c>
      <c r="C3895" s="94">
        <v>330802003</v>
      </c>
      <c r="D3895" s="94" t="s">
        <v>5414</v>
      </c>
      <c r="E3895" s="94" t="s">
        <v>5415</v>
      </c>
      <c r="F3895" s="94" t="s">
        <v>5416</v>
      </c>
      <c r="G3895" s="94" t="s">
        <v>161</v>
      </c>
      <c r="H3895" s="94">
        <v>8000</v>
      </c>
      <c r="I3895" s="94">
        <v>6800</v>
      </c>
      <c r="J3895" s="94"/>
      <c r="K3895" s="94"/>
      <c r="L3895" s="94"/>
      <c r="M3895" s="688" t="s">
        <v>5417</v>
      </c>
      <c r="N3895" s="94" t="s">
        <v>162</v>
      </c>
      <c r="O3895" s="94"/>
    </row>
    <row r="3896" s="647" customFormat="1" spans="1:15">
      <c r="A3896" s="686" t="s">
        <v>21</v>
      </c>
      <c r="B3896" s="686" t="s">
        <v>169</v>
      </c>
      <c r="C3896" s="94">
        <v>330802004</v>
      </c>
      <c r="D3896" s="94" t="s">
        <v>5418</v>
      </c>
      <c r="E3896" s="94" t="s">
        <v>5419</v>
      </c>
      <c r="F3896" s="94" t="s">
        <v>5362</v>
      </c>
      <c r="G3896" s="94" t="s">
        <v>161</v>
      </c>
      <c r="H3896" s="94">
        <v>13200</v>
      </c>
      <c r="I3896" s="94">
        <v>11220</v>
      </c>
      <c r="J3896" s="94"/>
      <c r="K3896" s="94"/>
      <c r="L3896" s="94"/>
      <c r="M3896" s="688" t="s">
        <v>5417</v>
      </c>
      <c r="N3896" s="94" t="s">
        <v>162</v>
      </c>
      <c r="O3896" s="94"/>
    </row>
    <row r="3897" s="647" customFormat="1" ht="19" spans="1:15">
      <c r="A3897" s="686" t="s">
        <v>21</v>
      </c>
      <c r="B3897" s="686" t="s">
        <v>169</v>
      </c>
      <c r="C3897" s="94">
        <v>330802005</v>
      </c>
      <c r="D3897" s="94" t="s">
        <v>5420</v>
      </c>
      <c r="E3897" s="94"/>
      <c r="F3897" s="94" t="s">
        <v>5370</v>
      </c>
      <c r="G3897" s="94" t="s">
        <v>161</v>
      </c>
      <c r="H3897" s="94">
        <v>9600</v>
      </c>
      <c r="I3897" s="94">
        <v>8160</v>
      </c>
      <c r="J3897" s="94"/>
      <c r="K3897" s="94"/>
      <c r="L3897" s="94"/>
      <c r="M3897" s="688" t="s">
        <v>5417</v>
      </c>
      <c r="N3897" s="94" t="s">
        <v>162</v>
      </c>
      <c r="O3897" s="94"/>
    </row>
    <row r="3898" s="647" customFormat="1" ht="28.5" spans="1:15">
      <c r="A3898" s="686" t="s">
        <v>21</v>
      </c>
      <c r="B3898" s="686" t="s">
        <v>169</v>
      </c>
      <c r="C3898" s="94">
        <v>330802006</v>
      </c>
      <c r="D3898" s="94" t="s">
        <v>5421</v>
      </c>
      <c r="E3898" s="94"/>
      <c r="F3898" s="94" t="s">
        <v>5422</v>
      </c>
      <c r="G3898" s="94" t="s">
        <v>161</v>
      </c>
      <c r="H3898" s="94">
        <v>8800</v>
      </c>
      <c r="I3898" s="94">
        <v>7480</v>
      </c>
      <c r="J3898" s="94"/>
      <c r="K3898" s="94"/>
      <c r="L3898" s="94"/>
      <c r="M3898" s="688" t="s">
        <v>5417</v>
      </c>
      <c r="N3898" s="94" t="s">
        <v>162</v>
      </c>
      <c r="O3898" s="94"/>
    </row>
    <row r="3899" s="647" customFormat="1" ht="19" spans="1:15">
      <c r="A3899" s="686" t="s">
        <v>21</v>
      </c>
      <c r="B3899" s="686" t="s">
        <v>169</v>
      </c>
      <c r="C3899" s="94">
        <v>330802007</v>
      </c>
      <c r="D3899" s="94" t="s">
        <v>5423</v>
      </c>
      <c r="E3899" s="94" t="s">
        <v>5424</v>
      </c>
      <c r="F3899" s="94" t="s">
        <v>5416</v>
      </c>
      <c r="G3899" s="94" t="s">
        <v>161</v>
      </c>
      <c r="H3899" s="94">
        <v>8800</v>
      </c>
      <c r="I3899" s="94">
        <v>7480</v>
      </c>
      <c r="J3899" s="94"/>
      <c r="K3899" s="94"/>
      <c r="L3899" s="94"/>
      <c r="M3899" s="688" t="s">
        <v>5417</v>
      </c>
      <c r="N3899" s="94" t="s">
        <v>162</v>
      </c>
      <c r="O3899" s="94"/>
    </row>
    <row r="3900" s="647" customFormat="1" ht="19" spans="1:15">
      <c r="A3900" s="686" t="s">
        <v>21</v>
      </c>
      <c r="B3900" s="686" t="s">
        <v>169</v>
      </c>
      <c r="C3900" s="94">
        <v>3308020070</v>
      </c>
      <c r="D3900" s="94" t="s">
        <v>5425</v>
      </c>
      <c r="E3900" s="94" t="s">
        <v>5426</v>
      </c>
      <c r="F3900" s="94"/>
      <c r="G3900" s="94" t="s">
        <v>4119</v>
      </c>
      <c r="H3900" s="94">
        <v>2600</v>
      </c>
      <c r="I3900" s="94">
        <v>2210</v>
      </c>
      <c r="J3900" s="94"/>
      <c r="K3900" s="94"/>
      <c r="L3900" s="94"/>
      <c r="M3900" s="688"/>
      <c r="N3900" s="94" t="s">
        <v>162</v>
      </c>
      <c r="O3900" s="94"/>
    </row>
    <row r="3901" s="647" customFormat="1" spans="1:15">
      <c r="A3901" s="686" t="s">
        <v>60</v>
      </c>
      <c r="B3901" s="686" t="s">
        <v>169</v>
      </c>
      <c r="C3901" s="94">
        <v>330802008</v>
      </c>
      <c r="D3901" s="94" t="s">
        <v>5427</v>
      </c>
      <c r="E3901" s="94"/>
      <c r="F3901" s="94"/>
      <c r="G3901" s="94" t="s">
        <v>161</v>
      </c>
      <c r="H3901" s="94">
        <v>3400</v>
      </c>
      <c r="I3901" s="94">
        <v>2890</v>
      </c>
      <c r="J3901" s="94"/>
      <c r="K3901" s="94"/>
      <c r="L3901" s="94"/>
      <c r="M3901" s="688"/>
      <c r="N3901" s="94" t="s">
        <v>162</v>
      </c>
      <c r="O3901" s="94"/>
    </row>
    <row r="3902" s="647" customFormat="1" spans="1:15">
      <c r="A3902" s="686" t="s">
        <v>60</v>
      </c>
      <c r="B3902" s="686" t="s">
        <v>169</v>
      </c>
      <c r="C3902" s="94">
        <v>330802009</v>
      </c>
      <c r="D3902" s="94" t="s">
        <v>5428</v>
      </c>
      <c r="E3902" s="94"/>
      <c r="F3902" s="94"/>
      <c r="G3902" s="94" t="s">
        <v>161</v>
      </c>
      <c r="H3902" s="94">
        <v>3840</v>
      </c>
      <c r="I3902" s="94">
        <v>3264</v>
      </c>
      <c r="J3902" s="94"/>
      <c r="K3902" s="94"/>
      <c r="L3902" s="94"/>
      <c r="M3902" s="688"/>
      <c r="N3902" s="94" t="s">
        <v>162</v>
      </c>
      <c r="O3902" s="94"/>
    </row>
    <row r="3903" s="647" customFormat="1" ht="19" spans="1:15">
      <c r="A3903" s="686" t="s">
        <v>21</v>
      </c>
      <c r="B3903" s="686" t="s">
        <v>169</v>
      </c>
      <c r="C3903" s="94">
        <v>330802010</v>
      </c>
      <c r="D3903" s="94" t="s">
        <v>5429</v>
      </c>
      <c r="E3903" s="94"/>
      <c r="F3903" s="94"/>
      <c r="G3903" s="94" t="s">
        <v>161</v>
      </c>
      <c r="H3903" s="94">
        <v>4800</v>
      </c>
      <c r="I3903" s="94">
        <v>4080</v>
      </c>
      <c r="J3903" s="94"/>
      <c r="K3903" s="94"/>
      <c r="L3903" s="94"/>
      <c r="M3903" s="688"/>
      <c r="N3903" s="94" t="s">
        <v>162</v>
      </c>
      <c r="O3903" s="94"/>
    </row>
    <row r="3904" s="647" customFormat="1" ht="19" spans="1:15">
      <c r="A3904" s="686" t="s">
        <v>21</v>
      </c>
      <c r="B3904" s="686" t="s">
        <v>169</v>
      </c>
      <c r="C3904" s="94">
        <v>330802011</v>
      </c>
      <c r="D3904" s="94" t="s">
        <v>5430</v>
      </c>
      <c r="E3904" s="94"/>
      <c r="F3904" s="94"/>
      <c r="G3904" s="94" t="s">
        <v>5431</v>
      </c>
      <c r="H3904" s="94">
        <v>4800</v>
      </c>
      <c r="I3904" s="94">
        <v>4080</v>
      </c>
      <c r="J3904" s="94"/>
      <c r="K3904" s="94"/>
      <c r="L3904" s="94"/>
      <c r="M3904" s="688"/>
      <c r="N3904" s="94" t="s">
        <v>162</v>
      </c>
      <c r="O3904" s="94"/>
    </row>
    <row r="3905" s="647" customFormat="1" spans="1:15">
      <c r="A3905" s="686" t="s">
        <v>21</v>
      </c>
      <c r="B3905" s="686" t="s">
        <v>169</v>
      </c>
      <c r="C3905" s="94">
        <v>330802012</v>
      </c>
      <c r="D3905" s="94" t="s">
        <v>5432</v>
      </c>
      <c r="E3905" s="94"/>
      <c r="F3905" s="94"/>
      <c r="G3905" s="94" t="s">
        <v>161</v>
      </c>
      <c r="H3905" s="94">
        <v>4000</v>
      </c>
      <c r="I3905" s="94">
        <v>3400</v>
      </c>
      <c r="J3905" s="94"/>
      <c r="K3905" s="94"/>
      <c r="L3905" s="94"/>
      <c r="M3905" s="688"/>
      <c r="N3905" s="94" t="s">
        <v>162</v>
      </c>
      <c r="O3905" s="94"/>
    </row>
    <row r="3906" s="647" customFormat="1" spans="1:15">
      <c r="A3906" s="686" t="s">
        <v>21</v>
      </c>
      <c r="B3906" s="686" t="s">
        <v>169</v>
      </c>
      <c r="C3906" s="94">
        <v>330802014</v>
      </c>
      <c r="D3906" s="94" t="s">
        <v>5433</v>
      </c>
      <c r="E3906" s="94" t="s">
        <v>5434</v>
      </c>
      <c r="F3906" s="94"/>
      <c r="G3906" s="94" t="s">
        <v>161</v>
      </c>
      <c r="H3906" s="94">
        <v>4350</v>
      </c>
      <c r="I3906" s="94">
        <v>3915</v>
      </c>
      <c r="J3906" s="94"/>
      <c r="K3906" s="94"/>
      <c r="L3906" s="94"/>
      <c r="M3906" s="688"/>
      <c r="N3906" s="94" t="s">
        <v>162</v>
      </c>
      <c r="O3906" s="94"/>
    </row>
    <row r="3907" s="647" customFormat="1" spans="1:15">
      <c r="A3907" s="686" t="s">
        <v>21</v>
      </c>
      <c r="B3907" s="686" t="s">
        <v>169</v>
      </c>
      <c r="C3907" s="94">
        <v>330802015</v>
      </c>
      <c r="D3907" s="94" t="s">
        <v>5435</v>
      </c>
      <c r="E3907" s="94"/>
      <c r="F3907" s="94"/>
      <c r="G3907" s="94" t="s">
        <v>161</v>
      </c>
      <c r="H3907" s="94">
        <v>4400</v>
      </c>
      <c r="I3907" s="94">
        <v>3740</v>
      </c>
      <c r="J3907" s="94"/>
      <c r="K3907" s="94"/>
      <c r="L3907" s="94"/>
      <c r="M3907" s="688"/>
      <c r="N3907" s="94" t="s">
        <v>162</v>
      </c>
      <c r="O3907" s="94"/>
    </row>
    <row r="3908" s="647" customFormat="1" ht="19" spans="1:15">
      <c r="A3908" s="686" t="s">
        <v>21</v>
      </c>
      <c r="B3908" s="686" t="s">
        <v>169</v>
      </c>
      <c r="C3908" s="94">
        <v>330802016</v>
      </c>
      <c r="D3908" s="94" t="s">
        <v>5436</v>
      </c>
      <c r="E3908" s="94" t="s">
        <v>5437</v>
      </c>
      <c r="F3908" s="94"/>
      <c r="G3908" s="94" t="s">
        <v>161</v>
      </c>
      <c r="H3908" s="94">
        <v>4500</v>
      </c>
      <c r="I3908" s="94">
        <v>3825</v>
      </c>
      <c r="J3908" s="94"/>
      <c r="K3908" s="94"/>
      <c r="L3908" s="94"/>
      <c r="M3908" s="688"/>
      <c r="N3908" s="94" t="s">
        <v>162</v>
      </c>
      <c r="O3908" s="94"/>
    </row>
    <row r="3909" s="647" customFormat="1" ht="38" spans="1:15">
      <c r="A3909" s="686" t="s">
        <v>21</v>
      </c>
      <c r="B3909" s="686" t="s">
        <v>169</v>
      </c>
      <c r="C3909" s="94">
        <v>330802017</v>
      </c>
      <c r="D3909" s="94" t="s">
        <v>5438</v>
      </c>
      <c r="E3909" s="94" t="s">
        <v>5439</v>
      </c>
      <c r="F3909" s="94" t="s">
        <v>5440</v>
      </c>
      <c r="G3909" s="94" t="s">
        <v>161</v>
      </c>
      <c r="H3909" s="94">
        <v>6080</v>
      </c>
      <c r="I3909" s="94">
        <v>5168</v>
      </c>
      <c r="J3909" s="94"/>
      <c r="K3909" s="94"/>
      <c r="L3909" s="94"/>
      <c r="M3909" s="688"/>
      <c r="N3909" s="94" t="s">
        <v>162</v>
      </c>
      <c r="O3909" s="94"/>
    </row>
    <row r="3910" s="647" customFormat="1" ht="28.5" spans="1:15">
      <c r="A3910" s="686" t="s">
        <v>21</v>
      </c>
      <c r="B3910" s="686" t="s">
        <v>169</v>
      </c>
      <c r="C3910" s="94">
        <v>330802018</v>
      </c>
      <c r="D3910" s="94" t="s">
        <v>5441</v>
      </c>
      <c r="E3910" s="94" t="s">
        <v>5442</v>
      </c>
      <c r="F3910" s="94" t="s">
        <v>5443</v>
      </c>
      <c r="G3910" s="94" t="s">
        <v>161</v>
      </c>
      <c r="H3910" s="94">
        <v>7200</v>
      </c>
      <c r="I3910" s="94">
        <v>6120</v>
      </c>
      <c r="J3910" s="94"/>
      <c r="K3910" s="94"/>
      <c r="L3910" s="94"/>
      <c r="M3910" s="688"/>
      <c r="N3910" s="94" t="s">
        <v>162</v>
      </c>
      <c r="O3910" s="94"/>
    </row>
    <row r="3911" s="647" customFormat="1" ht="28.5" spans="1:15">
      <c r="A3911" s="686" t="s">
        <v>21</v>
      </c>
      <c r="B3911" s="686" t="s">
        <v>169</v>
      </c>
      <c r="C3911" s="94">
        <v>330802019</v>
      </c>
      <c r="D3911" s="94" t="s">
        <v>5444</v>
      </c>
      <c r="E3911" s="94" t="s">
        <v>5445</v>
      </c>
      <c r="F3911" s="94" t="s">
        <v>5443</v>
      </c>
      <c r="G3911" s="94" t="s">
        <v>161</v>
      </c>
      <c r="H3911" s="94">
        <v>7200</v>
      </c>
      <c r="I3911" s="94">
        <v>6120</v>
      </c>
      <c r="J3911" s="94"/>
      <c r="K3911" s="94"/>
      <c r="L3911" s="94"/>
      <c r="M3911" s="688"/>
      <c r="N3911" s="94" t="s">
        <v>128</v>
      </c>
      <c r="O3911" s="94"/>
    </row>
    <row r="3912" s="647" customFormat="1" ht="19" spans="1:15">
      <c r="A3912" s="686" t="s">
        <v>21</v>
      </c>
      <c r="B3912" s="686" t="s">
        <v>169</v>
      </c>
      <c r="C3912" s="94">
        <v>330802020</v>
      </c>
      <c r="D3912" s="94" t="s">
        <v>5446</v>
      </c>
      <c r="E3912" s="94"/>
      <c r="F3912" s="94"/>
      <c r="G3912" s="94" t="s">
        <v>161</v>
      </c>
      <c r="H3912" s="94">
        <v>4800</v>
      </c>
      <c r="I3912" s="94">
        <v>4080</v>
      </c>
      <c r="J3912" s="94"/>
      <c r="K3912" s="94"/>
      <c r="L3912" s="94"/>
      <c r="M3912" s="688"/>
      <c r="N3912" s="94" t="s">
        <v>162</v>
      </c>
      <c r="O3912" s="94"/>
    </row>
    <row r="3913" s="647" customFormat="1" ht="19" spans="1:15">
      <c r="A3913" s="686" t="s">
        <v>21</v>
      </c>
      <c r="B3913" s="686" t="s">
        <v>169</v>
      </c>
      <c r="C3913" s="94">
        <v>330802021</v>
      </c>
      <c r="D3913" s="94" t="s">
        <v>5447</v>
      </c>
      <c r="E3913" s="94" t="s">
        <v>5448</v>
      </c>
      <c r="F3913" s="94"/>
      <c r="G3913" s="94" t="s">
        <v>161</v>
      </c>
      <c r="H3913" s="94">
        <v>6400</v>
      </c>
      <c r="I3913" s="94">
        <v>5440</v>
      </c>
      <c r="J3913" s="94"/>
      <c r="K3913" s="94"/>
      <c r="L3913" s="94"/>
      <c r="M3913" s="688"/>
      <c r="N3913" s="94" t="s">
        <v>128</v>
      </c>
      <c r="O3913" s="94"/>
    </row>
    <row r="3914" s="647" customFormat="1" ht="19" spans="1:15">
      <c r="A3914" s="686" t="s">
        <v>21</v>
      </c>
      <c r="B3914" s="686" t="s">
        <v>169</v>
      </c>
      <c r="C3914" s="94">
        <v>330802022</v>
      </c>
      <c r="D3914" s="94" t="s">
        <v>5449</v>
      </c>
      <c r="E3914" s="94"/>
      <c r="F3914" s="94"/>
      <c r="G3914" s="94" t="s">
        <v>161</v>
      </c>
      <c r="H3914" s="94">
        <v>6400</v>
      </c>
      <c r="I3914" s="94">
        <v>5440</v>
      </c>
      <c r="J3914" s="94"/>
      <c r="K3914" s="94"/>
      <c r="L3914" s="94"/>
      <c r="M3914" s="688"/>
      <c r="N3914" s="94" t="s">
        <v>128</v>
      </c>
      <c r="O3914" s="94"/>
    </row>
    <row r="3915" s="647" customFormat="1" ht="28.5" spans="1:15">
      <c r="A3915" s="686" t="s">
        <v>21</v>
      </c>
      <c r="B3915" s="686" t="s">
        <v>169</v>
      </c>
      <c r="C3915" s="94">
        <v>330802023</v>
      </c>
      <c r="D3915" s="94" t="s">
        <v>5450</v>
      </c>
      <c r="E3915" s="94" t="s">
        <v>5451</v>
      </c>
      <c r="F3915" s="94" t="s">
        <v>5370</v>
      </c>
      <c r="G3915" s="94" t="s">
        <v>161</v>
      </c>
      <c r="H3915" s="94">
        <v>5600</v>
      </c>
      <c r="I3915" s="94">
        <v>4760</v>
      </c>
      <c r="J3915" s="94"/>
      <c r="K3915" s="94"/>
      <c r="L3915" s="94"/>
      <c r="M3915" s="688"/>
      <c r="N3915" s="94" t="s">
        <v>128</v>
      </c>
      <c r="O3915" s="94"/>
    </row>
    <row r="3916" s="647" customFormat="1" ht="28.5" spans="1:15">
      <c r="A3916" s="686" t="s">
        <v>21</v>
      </c>
      <c r="B3916" s="686" t="s">
        <v>169</v>
      </c>
      <c r="C3916" s="94">
        <v>330802024</v>
      </c>
      <c r="D3916" s="94" t="s">
        <v>5452</v>
      </c>
      <c r="E3916" s="94" t="s">
        <v>5453</v>
      </c>
      <c r="F3916" s="94"/>
      <c r="G3916" s="94" t="s">
        <v>161</v>
      </c>
      <c r="H3916" s="94">
        <v>7200</v>
      </c>
      <c r="I3916" s="94">
        <v>6120</v>
      </c>
      <c r="J3916" s="94"/>
      <c r="K3916" s="94"/>
      <c r="L3916" s="94"/>
      <c r="M3916" s="688"/>
      <c r="N3916" s="94" t="s">
        <v>162</v>
      </c>
      <c r="O3916" s="94"/>
    </row>
    <row r="3917" s="647" customFormat="1" ht="28.5" spans="1:15">
      <c r="A3917" s="686" t="s">
        <v>21</v>
      </c>
      <c r="B3917" s="686" t="s">
        <v>169</v>
      </c>
      <c r="C3917" s="94">
        <v>330802025</v>
      </c>
      <c r="D3917" s="94" t="s">
        <v>5454</v>
      </c>
      <c r="E3917" s="94" t="s">
        <v>5455</v>
      </c>
      <c r="F3917" s="94" t="s">
        <v>5456</v>
      </c>
      <c r="G3917" s="94" t="s">
        <v>161</v>
      </c>
      <c r="H3917" s="94">
        <v>8800</v>
      </c>
      <c r="I3917" s="94">
        <v>7480</v>
      </c>
      <c r="J3917" s="94"/>
      <c r="K3917" s="94"/>
      <c r="L3917" s="94"/>
      <c r="M3917" s="688"/>
      <c r="N3917" s="94" t="s">
        <v>128</v>
      </c>
      <c r="O3917" s="94"/>
    </row>
    <row r="3918" s="647" customFormat="1" ht="19" spans="1:15">
      <c r="A3918" s="686" t="s">
        <v>21</v>
      </c>
      <c r="B3918" s="686" t="s">
        <v>169</v>
      </c>
      <c r="C3918" s="94">
        <v>330802026</v>
      </c>
      <c r="D3918" s="94" t="s">
        <v>5457</v>
      </c>
      <c r="E3918" s="94" t="s">
        <v>5458</v>
      </c>
      <c r="F3918" s="94" t="s">
        <v>5370</v>
      </c>
      <c r="G3918" s="94" t="s">
        <v>161</v>
      </c>
      <c r="H3918" s="94">
        <v>7200</v>
      </c>
      <c r="I3918" s="94">
        <v>6120</v>
      </c>
      <c r="J3918" s="94"/>
      <c r="K3918" s="94"/>
      <c r="L3918" s="94"/>
      <c r="M3918" s="688"/>
      <c r="N3918" s="94" t="s">
        <v>128</v>
      </c>
      <c r="O3918" s="94"/>
    </row>
    <row r="3919" s="647" customFormat="1" ht="19" spans="1:15">
      <c r="A3919" s="686" t="s">
        <v>21</v>
      </c>
      <c r="B3919" s="686" t="s">
        <v>169</v>
      </c>
      <c r="C3919" s="94">
        <v>330802027</v>
      </c>
      <c r="D3919" s="94" t="s">
        <v>5459</v>
      </c>
      <c r="E3919" s="94" t="s">
        <v>5460</v>
      </c>
      <c r="F3919" s="94" t="s">
        <v>5461</v>
      </c>
      <c r="G3919" s="94" t="s">
        <v>161</v>
      </c>
      <c r="H3919" s="94">
        <v>6400</v>
      </c>
      <c r="I3919" s="94">
        <v>5440</v>
      </c>
      <c r="J3919" s="94"/>
      <c r="K3919" s="94"/>
      <c r="L3919" s="94"/>
      <c r="M3919" s="688"/>
      <c r="N3919" s="94" t="s">
        <v>128</v>
      </c>
      <c r="O3919" s="94"/>
    </row>
    <row r="3920" s="647" customFormat="1" spans="1:15">
      <c r="A3920" s="686" t="s">
        <v>21</v>
      </c>
      <c r="B3920" s="686" t="s">
        <v>169</v>
      </c>
      <c r="C3920" s="94">
        <v>330802028</v>
      </c>
      <c r="D3920" s="94" t="s">
        <v>5462</v>
      </c>
      <c r="E3920" s="94" t="s">
        <v>5463</v>
      </c>
      <c r="F3920" s="94"/>
      <c r="G3920" s="94" t="s">
        <v>161</v>
      </c>
      <c r="H3920" s="94">
        <v>5687</v>
      </c>
      <c r="I3920" s="94">
        <v>4834</v>
      </c>
      <c r="J3920" s="94"/>
      <c r="K3920" s="94"/>
      <c r="L3920" s="94"/>
      <c r="M3920" s="688"/>
      <c r="N3920" s="94" t="s">
        <v>162</v>
      </c>
      <c r="O3920" s="94"/>
    </row>
    <row r="3921" s="647" customFormat="1" spans="1:15">
      <c r="A3921" s="686" t="s">
        <v>21</v>
      </c>
      <c r="B3921" s="686" t="s">
        <v>169</v>
      </c>
      <c r="C3921" s="94">
        <v>330802029</v>
      </c>
      <c r="D3921" s="94" t="s">
        <v>5464</v>
      </c>
      <c r="E3921" s="94"/>
      <c r="F3921" s="94" t="s">
        <v>5370</v>
      </c>
      <c r="G3921" s="94" t="s">
        <v>161</v>
      </c>
      <c r="H3921" s="94">
        <v>6400</v>
      </c>
      <c r="I3921" s="94">
        <v>5440</v>
      </c>
      <c r="J3921" s="94"/>
      <c r="K3921" s="94"/>
      <c r="L3921" s="94"/>
      <c r="M3921" s="688"/>
      <c r="N3921" s="94" t="s">
        <v>128</v>
      </c>
      <c r="O3921" s="94"/>
    </row>
    <row r="3922" s="647" customFormat="1" ht="28.5" spans="1:15">
      <c r="A3922" s="686" t="s">
        <v>21</v>
      </c>
      <c r="B3922" s="686" t="s">
        <v>169</v>
      </c>
      <c r="C3922" s="94">
        <v>330802030</v>
      </c>
      <c r="D3922" s="94" t="s">
        <v>5465</v>
      </c>
      <c r="E3922" s="94" t="s">
        <v>5466</v>
      </c>
      <c r="F3922" s="94" t="s">
        <v>5467</v>
      </c>
      <c r="G3922" s="94" t="s">
        <v>161</v>
      </c>
      <c r="H3922" s="94">
        <v>8000</v>
      </c>
      <c r="I3922" s="94">
        <v>6800</v>
      </c>
      <c r="J3922" s="94"/>
      <c r="K3922" s="94"/>
      <c r="L3922" s="94"/>
      <c r="M3922" s="688"/>
      <c r="N3922" s="94" t="s">
        <v>128</v>
      </c>
      <c r="O3922" s="94"/>
    </row>
    <row r="3923" s="647" customFormat="1" ht="28.5" spans="1:15">
      <c r="A3923" s="686" t="s">
        <v>21</v>
      </c>
      <c r="B3923" s="686" t="s">
        <v>169</v>
      </c>
      <c r="C3923" s="94">
        <v>330802031</v>
      </c>
      <c r="D3923" s="94" t="s">
        <v>5468</v>
      </c>
      <c r="E3923" s="94" t="s">
        <v>5469</v>
      </c>
      <c r="F3923" s="94" t="s">
        <v>5370</v>
      </c>
      <c r="G3923" s="94" t="s">
        <v>161</v>
      </c>
      <c r="H3923" s="94">
        <v>8000</v>
      </c>
      <c r="I3923" s="94">
        <v>6800</v>
      </c>
      <c r="J3923" s="94"/>
      <c r="K3923" s="94"/>
      <c r="L3923" s="94"/>
      <c r="M3923" s="688"/>
      <c r="N3923" s="94" t="s">
        <v>128</v>
      </c>
      <c r="O3923" s="94"/>
    </row>
    <row r="3924" s="647" customFormat="1" ht="28.5" spans="1:15">
      <c r="A3924" s="686" t="s">
        <v>21</v>
      </c>
      <c r="B3924" s="686" t="s">
        <v>169</v>
      </c>
      <c r="C3924" s="94">
        <v>330802032</v>
      </c>
      <c r="D3924" s="94" t="s">
        <v>5470</v>
      </c>
      <c r="E3924" s="94" t="s">
        <v>5471</v>
      </c>
      <c r="F3924" s="94"/>
      <c r="G3924" s="94" t="s">
        <v>161</v>
      </c>
      <c r="H3924" s="94">
        <v>4800</v>
      </c>
      <c r="I3924" s="94">
        <v>4080</v>
      </c>
      <c r="J3924" s="94"/>
      <c r="K3924" s="94"/>
      <c r="L3924" s="94"/>
      <c r="M3924" s="688"/>
      <c r="N3924" s="94" t="s">
        <v>162</v>
      </c>
      <c r="O3924" s="94"/>
    </row>
    <row r="3925" s="647" customFormat="1" ht="19" spans="1:15">
      <c r="A3925" s="686" t="s">
        <v>21</v>
      </c>
      <c r="B3925" s="686" t="s">
        <v>169</v>
      </c>
      <c r="C3925" s="94">
        <v>330802033</v>
      </c>
      <c r="D3925" s="94" t="s">
        <v>5472</v>
      </c>
      <c r="E3925" s="94" t="s">
        <v>5473</v>
      </c>
      <c r="F3925" s="94"/>
      <c r="G3925" s="94" t="s">
        <v>161</v>
      </c>
      <c r="H3925" s="94">
        <v>9600</v>
      </c>
      <c r="I3925" s="94">
        <v>8160</v>
      </c>
      <c r="J3925" s="94"/>
      <c r="K3925" s="94"/>
      <c r="L3925" s="94"/>
      <c r="M3925" s="688"/>
      <c r="N3925" s="94" t="s">
        <v>128</v>
      </c>
      <c r="O3925" s="94"/>
    </row>
    <row r="3926" s="647" customFormat="1" ht="19" spans="1:15">
      <c r="A3926" s="686" t="s">
        <v>21</v>
      </c>
      <c r="B3926" s="686" t="s">
        <v>169</v>
      </c>
      <c r="C3926" s="94">
        <v>330802034</v>
      </c>
      <c r="D3926" s="94" t="s">
        <v>5474</v>
      </c>
      <c r="E3926" s="94" t="s">
        <v>5475</v>
      </c>
      <c r="F3926" s="94" t="s">
        <v>5370</v>
      </c>
      <c r="G3926" s="94" t="s">
        <v>161</v>
      </c>
      <c r="H3926" s="94">
        <v>9600</v>
      </c>
      <c r="I3926" s="94">
        <v>8160</v>
      </c>
      <c r="J3926" s="94"/>
      <c r="K3926" s="94"/>
      <c r="L3926" s="94"/>
      <c r="M3926" s="688"/>
      <c r="N3926" s="94" t="s">
        <v>128</v>
      </c>
      <c r="O3926" s="94"/>
    </row>
    <row r="3927" s="647" customFormat="1" ht="19" spans="1:15">
      <c r="A3927" s="686" t="s">
        <v>21</v>
      </c>
      <c r="B3927" s="686" t="s">
        <v>169</v>
      </c>
      <c r="C3927" s="94">
        <v>330802035</v>
      </c>
      <c r="D3927" s="94" t="s">
        <v>5476</v>
      </c>
      <c r="E3927" s="94" t="s">
        <v>5477</v>
      </c>
      <c r="F3927" s="94" t="s">
        <v>5370</v>
      </c>
      <c r="G3927" s="94" t="s">
        <v>161</v>
      </c>
      <c r="H3927" s="94">
        <v>7200</v>
      </c>
      <c r="I3927" s="94">
        <v>6120</v>
      </c>
      <c r="J3927" s="94"/>
      <c r="K3927" s="94"/>
      <c r="L3927" s="94"/>
      <c r="M3927" s="688"/>
      <c r="N3927" s="94" t="s">
        <v>128</v>
      </c>
      <c r="O3927" s="94"/>
    </row>
    <row r="3928" s="647" customFormat="1" ht="19" spans="1:15">
      <c r="A3928" s="686" t="s">
        <v>21</v>
      </c>
      <c r="B3928" s="686" t="s">
        <v>169</v>
      </c>
      <c r="C3928" s="94">
        <v>330802036</v>
      </c>
      <c r="D3928" s="94" t="s">
        <v>5478</v>
      </c>
      <c r="E3928" s="94" t="s">
        <v>5479</v>
      </c>
      <c r="F3928" s="94"/>
      <c r="G3928" s="94" t="s">
        <v>161</v>
      </c>
      <c r="H3928" s="94">
        <v>10126</v>
      </c>
      <c r="I3928" s="94">
        <v>8607</v>
      </c>
      <c r="J3928" s="94"/>
      <c r="K3928" s="94"/>
      <c r="L3928" s="94"/>
      <c r="M3928" s="688"/>
      <c r="N3928" s="94" t="s">
        <v>128</v>
      </c>
      <c r="O3928" s="94"/>
    </row>
    <row r="3929" s="647" customFormat="1" spans="1:15">
      <c r="A3929" s="686" t="s">
        <v>21</v>
      </c>
      <c r="B3929" s="686" t="s">
        <v>169</v>
      </c>
      <c r="C3929" s="94">
        <v>330802037</v>
      </c>
      <c r="D3929" s="94" t="s">
        <v>5480</v>
      </c>
      <c r="E3929" s="94" t="s">
        <v>5481</v>
      </c>
      <c r="F3929" s="94" t="s">
        <v>5372</v>
      </c>
      <c r="G3929" s="94" t="s">
        <v>161</v>
      </c>
      <c r="H3929" s="94">
        <v>7200</v>
      </c>
      <c r="I3929" s="94">
        <v>6120</v>
      </c>
      <c r="J3929" s="94"/>
      <c r="K3929" s="94"/>
      <c r="L3929" s="94"/>
      <c r="M3929" s="688"/>
      <c r="N3929" s="94" t="s">
        <v>128</v>
      </c>
      <c r="O3929" s="94"/>
    </row>
    <row r="3930" s="647" customFormat="1" ht="28.5" spans="1:15">
      <c r="A3930" s="686" t="s">
        <v>21</v>
      </c>
      <c r="B3930" s="686" t="s">
        <v>169</v>
      </c>
      <c r="C3930" s="94">
        <v>330802038</v>
      </c>
      <c r="D3930" s="94" t="s">
        <v>5482</v>
      </c>
      <c r="E3930" s="94" t="s">
        <v>5483</v>
      </c>
      <c r="F3930" s="94" t="s">
        <v>5484</v>
      </c>
      <c r="G3930" s="94" t="s">
        <v>161</v>
      </c>
      <c r="H3930" s="94">
        <v>9600</v>
      </c>
      <c r="I3930" s="94">
        <v>8160</v>
      </c>
      <c r="J3930" s="94"/>
      <c r="K3930" s="94"/>
      <c r="L3930" s="94"/>
      <c r="M3930" s="688"/>
      <c r="N3930" s="94" t="s">
        <v>128</v>
      </c>
      <c r="O3930" s="94"/>
    </row>
    <row r="3931" s="647" customFormat="1" ht="28.5" spans="1:15">
      <c r="A3931" s="686" t="s">
        <v>21</v>
      </c>
      <c r="B3931" s="686" t="s">
        <v>169</v>
      </c>
      <c r="C3931" s="94">
        <v>330802039</v>
      </c>
      <c r="D3931" s="94" t="s">
        <v>5485</v>
      </c>
      <c r="E3931" s="94" t="s">
        <v>5486</v>
      </c>
      <c r="F3931" s="94" t="s">
        <v>5443</v>
      </c>
      <c r="G3931" s="94" t="s">
        <v>161</v>
      </c>
      <c r="H3931" s="94">
        <v>8000</v>
      </c>
      <c r="I3931" s="94">
        <v>6800</v>
      </c>
      <c r="J3931" s="94"/>
      <c r="K3931" s="94"/>
      <c r="L3931" s="94"/>
      <c r="M3931" s="688"/>
      <c r="N3931" s="94" t="s">
        <v>128</v>
      </c>
      <c r="O3931" s="94"/>
    </row>
    <row r="3932" s="647" customFormat="1" ht="38" spans="1:15">
      <c r="A3932" s="686" t="s">
        <v>21</v>
      </c>
      <c r="B3932" s="686" t="s">
        <v>169</v>
      </c>
      <c r="C3932" s="94">
        <v>330802040</v>
      </c>
      <c r="D3932" s="94" t="s">
        <v>5487</v>
      </c>
      <c r="E3932" s="94" t="s">
        <v>5488</v>
      </c>
      <c r="F3932" s="94" t="s">
        <v>5489</v>
      </c>
      <c r="G3932" s="94" t="s">
        <v>161</v>
      </c>
      <c r="H3932" s="94">
        <v>7200</v>
      </c>
      <c r="I3932" s="94">
        <v>6120</v>
      </c>
      <c r="J3932" s="94"/>
      <c r="K3932" s="94"/>
      <c r="L3932" s="94"/>
      <c r="M3932" s="688"/>
      <c r="N3932" s="94" t="s">
        <v>128</v>
      </c>
      <c r="O3932" s="94"/>
    </row>
    <row r="3933" s="647" customFormat="1" ht="19" spans="1:15">
      <c r="A3933" s="686" t="s">
        <v>21</v>
      </c>
      <c r="B3933" s="686" t="s">
        <v>169</v>
      </c>
      <c r="C3933" s="94">
        <v>330802041</v>
      </c>
      <c r="D3933" s="94" t="s">
        <v>5490</v>
      </c>
      <c r="E3933" s="94" t="s">
        <v>5491</v>
      </c>
      <c r="F3933" s="94"/>
      <c r="G3933" s="94" t="s">
        <v>487</v>
      </c>
      <c r="H3933" s="94">
        <v>7200</v>
      </c>
      <c r="I3933" s="94">
        <v>6120</v>
      </c>
      <c r="J3933" s="94"/>
      <c r="K3933" s="94"/>
      <c r="L3933" s="94"/>
      <c r="M3933" s="688"/>
      <c r="N3933" s="94" t="s">
        <v>162</v>
      </c>
      <c r="O3933" s="94"/>
    </row>
    <row r="3934" s="647" customFormat="1" spans="1:15">
      <c r="A3934" s="686" t="s">
        <v>21</v>
      </c>
      <c r="B3934" s="686" t="s">
        <v>169</v>
      </c>
      <c r="C3934" s="94">
        <v>330802042</v>
      </c>
      <c r="D3934" s="94" t="s">
        <v>5492</v>
      </c>
      <c r="E3934" s="94"/>
      <c r="F3934" s="94"/>
      <c r="G3934" s="94" t="s">
        <v>161</v>
      </c>
      <c r="H3934" s="94">
        <v>8000</v>
      </c>
      <c r="I3934" s="94">
        <v>6800</v>
      </c>
      <c r="J3934" s="94"/>
      <c r="K3934" s="94"/>
      <c r="L3934" s="94"/>
      <c r="M3934" s="688"/>
      <c r="N3934" s="94" t="s">
        <v>128</v>
      </c>
      <c r="O3934" s="94"/>
    </row>
    <row r="3935" s="647" customFormat="1" ht="28.5" spans="1:15">
      <c r="A3935" s="686" t="s">
        <v>21</v>
      </c>
      <c r="B3935" s="686" t="s">
        <v>169</v>
      </c>
      <c r="C3935" s="94">
        <v>330802043</v>
      </c>
      <c r="D3935" s="94" t="s">
        <v>5493</v>
      </c>
      <c r="E3935" s="94" t="s">
        <v>5494</v>
      </c>
      <c r="F3935" s="94"/>
      <c r="G3935" s="94" t="s">
        <v>161</v>
      </c>
      <c r="H3935" s="94">
        <v>7200</v>
      </c>
      <c r="I3935" s="94">
        <v>6120</v>
      </c>
      <c r="J3935" s="94"/>
      <c r="K3935" s="94"/>
      <c r="L3935" s="94"/>
      <c r="M3935" s="688"/>
      <c r="N3935" s="94" t="s">
        <v>128</v>
      </c>
      <c r="O3935" s="94"/>
    </row>
    <row r="3936" s="647" customFormat="1" ht="28.5" spans="1:15">
      <c r="A3936" s="686" t="s">
        <v>21</v>
      </c>
      <c r="B3936" s="686" t="s">
        <v>169</v>
      </c>
      <c r="C3936" s="94">
        <v>330802044</v>
      </c>
      <c r="D3936" s="94" t="s">
        <v>5495</v>
      </c>
      <c r="E3936" s="94" t="s">
        <v>5496</v>
      </c>
      <c r="F3936" s="94" t="s">
        <v>5467</v>
      </c>
      <c r="G3936" s="94" t="s">
        <v>161</v>
      </c>
      <c r="H3936" s="94">
        <v>8000</v>
      </c>
      <c r="I3936" s="94">
        <v>6800</v>
      </c>
      <c r="J3936" s="94"/>
      <c r="K3936" s="94"/>
      <c r="L3936" s="94"/>
      <c r="M3936" s="688"/>
      <c r="N3936" s="94" t="s">
        <v>128</v>
      </c>
      <c r="O3936" s="94"/>
    </row>
    <row r="3937" s="647" customFormat="1" ht="38" spans="1:17">
      <c r="A3937" s="686" t="s">
        <v>21</v>
      </c>
      <c r="B3937" s="686" t="s">
        <v>169</v>
      </c>
      <c r="C3937" s="94">
        <v>330802045</v>
      </c>
      <c r="D3937" s="94" t="s">
        <v>5497</v>
      </c>
      <c r="E3937" s="94" t="s">
        <v>5498</v>
      </c>
      <c r="F3937" s="94" t="s">
        <v>5370</v>
      </c>
      <c r="G3937" s="94" t="s">
        <v>161</v>
      </c>
      <c r="H3937" s="94">
        <v>7200</v>
      </c>
      <c r="I3937" s="94">
        <v>6120</v>
      </c>
      <c r="J3937" s="94"/>
      <c r="K3937" s="94"/>
      <c r="L3937" s="94"/>
      <c r="M3937" s="688"/>
      <c r="N3937" s="94" t="s">
        <v>128</v>
      </c>
      <c r="O3937" s="94"/>
    </row>
    <row r="3938" s="647" customFormat="1" ht="38" spans="1:17">
      <c r="A3938" s="686" t="s">
        <v>67</v>
      </c>
      <c r="B3938" s="686" t="s">
        <v>169</v>
      </c>
      <c r="C3938" s="94">
        <v>330802046</v>
      </c>
      <c r="D3938" s="94" t="s">
        <v>5499</v>
      </c>
      <c r="E3938" s="94" t="s">
        <v>5500</v>
      </c>
      <c r="F3938" s="94" t="s">
        <v>5501</v>
      </c>
      <c r="G3938" s="94" t="s">
        <v>161</v>
      </c>
      <c r="H3938" s="94">
        <v>5040</v>
      </c>
      <c r="I3938" s="94">
        <f t="shared" ref="I3938:I3940" si="0">H3938*0.9</f>
        <v>4536</v>
      </c>
      <c r="J3938" s="94"/>
      <c r="K3938" s="94"/>
      <c r="L3938" s="94"/>
      <c r="M3938" s="688"/>
      <c r="N3938" s="94" t="s">
        <v>128</v>
      </c>
      <c r="O3938" s="94"/>
    </row>
    <row r="3939" s="647" customFormat="1" ht="38" spans="1:17">
      <c r="A3939" s="686" t="s">
        <v>67</v>
      </c>
      <c r="B3939" s="686" t="s">
        <v>169</v>
      </c>
      <c r="C3939" s="94">
        <v>330802047</v>
      </c>
      <c r="D3939" s="94" t="s">
        <v>5502</v>
      </c>
      <c r="E3939" s="94" t="s">
        <v>5503</v>
      </c>
      <c r="F3939" s="94" t="s">
        <v>5501</v>
      </c>
      <c r="G3939" s="94" t="s">
        <v>161</v>
      </c>
      <c r="H3939" s="94">
        <v>4480</v>
      </c>
      <c r="I3939" s="94">
        <f t="shared" si="0"/>
        <v>4032</v>
      </c>
      <c r="J3939" s="94"/>
      <c r="K3939" s="94"/>
      <c r="L3939" s="94"/>
      <c r="M3939" s="688" t="s">
        <v>5504</v>
      </c>
      <c r="N3939" s="94" t="s">
        <v>162</v>
      </c>
      <c r="O3939" s="94"/>
    </row>
    <row r="3940" s="647" customFormat="1" ht="28.5" spans="1:17">
      <c r="A3940" s="686" t="s">
        <v>67</v>
      </c>
      <c r="B3940" s="686" t="s">
        <v>169</v>
      </c>
      <c r="C3940" s="94">
        <v>330802048</v>
      </c>
      <c r="D3940" s="94" t="s">
        <v>5505</v>
      </c>
      <c r="E3940" s="94" t="s">
        <v>5506</v>
      </c>
      <c r="F3940" s="94" t="s">
        <v>5507</v>
      </c>
      <c r="G3940" s="94" t="s">
        <v>161</v>
      </c>
      <c r="H3940" s="94">
        <v>4000</v>
      </c>
      <c r="I3940" s="94">
        <f t="shared" si="0"/>
        <v>3600</v>
      </c>
      <c r="J3940" s="94"/>
      <c r="K3940" s="94"/>
      <c r="L3940" s="94"/>
      <c r="M3940" s="688"/>
      <c r="N3940" s="94" t="s">
        <v>128</v>
      </c>
      <c r="O3940" s="94"/>
    </row>
    <row r="3941" s="647" customFormat="1" ht="38" spans="1:17">
      <c r="A3941" s="756" t="s">
        <v>554</v>
      </c>
      <c r="B3941" s="756" t="s">
        <v>169</v>
      </c>
      <c r="C3941" s="94">
        <v>330802049</v>
      </c>
      <c r="D3941" s="94" t="s">
        <v>5508</v>
      </c>
      <c r="E3941" s="94" t="s">
        <v>5509</v>
      </c>
      <c r="F3941" s="94" t="s">
        <v>5507</v>
      </c>
      <c r="G3941" s="94" t="s">
        <v>161</v>
      </c>
      <c r="H3941" s="94">
        <v>1260</v>
      </c>
      <c r="I3941" s="94">
        <v>1260</v>
      </c>
      <c r="J3941" s="94"/>
      <c r="K3941" s="94"/>
      <c r="L3941" s="94"/>
      <c r="M3941" s="688"/>
      <c r="N3941" s="94" t="s">
        <v>118</v>
      </c>
      <c r="O3941" s="94"/>
    </row>
    <row r="3942" s="647" customFormat="1" ht="66.5" spans="1:17">
      <c r="A3942" s="704" t="s">
        <v>51</v>
      </c>
      <c r="B3942" s="704" t="s">
        <v>169</v>
      </c>
      <c r="C3942" s="94">
        <v>330802050</v>
      </c>
      <c r="D3942" s="94" t="s">
        <v>5510</v>
      </c>
      <c r="E3942" s="94" t="s">
        <v>5511</v>
      </c>
      <c r="F3942" s="94" t="s">
        <v>5370</v>
      </c>
      <c r="G3942" s="94" t="s">
        <v>161</v>
      </c>
      <c r="H3942" s="94">
        <v>4700</v>
      </c>
      <c r="I3942" s="94">
        <v>4230</v>
      </c>
      <c r="J3942" s="94"/>
      <c r="K3942" s="94"/>
      <c r="L3942" s="94"/>
      <c r="M3942" s="688"/>
      <c r="N3942" s="94" t="s">
        <v>128</v>
      </c>
      <c r="O3942" s="94"/>
    </row>
    <row r="3943" s="656" customFormat="1" ht="70" customHeight="1" spans="1:17">
      <c r="A3943" s="704" t="s">
        <v>51</v>
      </c>
      <c r="B3943" s="704" t="s">
        <v>169</v>
      </c>
      <c r="C3943" s="94" t="s">
        <v>5512</v>
      </c>
      <c r="D3943" s="94" t="s">
        <v>5513</v>
      </c>
      <c r="E3943" s="94" t="s">
        <v>5514</v>
      </c>
      <c r="F3943" s="94"/>
      <c r="G3943" s="94" t="s">
        <v>161</v>
      </c>
      <c r="H3943" s="94">
        <v>4000</v>
      </c>
      <c r="I3943" s="94">
        <v>3600</v>
      </c>
      <c r="J3943" s="94"/>
      <c r="K3943" s="94"/>
      <c r="L3943" s="94"/>
      <c r="M3943" s="688"/>
      <c r="N3943" s="94" t="s">
        <v>128</v>
      </c>
      <c r="O3943" s="94"/>
      <c r="P3943" s="647"/>
      <c r="Q3943" s="647"/>
    </row>
    <row r="3944" s="656" customFormat="1" ht="70" customHeight="1" spans="1:17">
      <c r="A3944" s="704" t="s">
        <v>51</v>
      </c>
      <c r="B3944" s="704" t="s">
        <v>169</v>
      </c>
      <c r="C3944" s="94" t="s">
        <v>5515</v>
      </c>
      <c r="D3944" s="94" t="s">
        <v>5516</v>
      </c>
      <c r="E3944" s="94" t="s">
        <v>5517</v>
      </c>
      <c r="F3944" s="94"/>
      <c r="G3944" s="94" t="s">
        <v>161</v>
      </c>
      <c r="H3944" s="94">
        <v>3400</v>
      </c>
      <c r="I3944" s="94">
        <v>3400</v>
      </c>
      <c r="J3944" s="94"/>
      <c r="K3944" s="94"/>
      <c r="L3944" s="94"/>
      <c r="M3944" s="688"/>
      <c r="N3944" s="94" t="s">
        <v>128</v>
      </c>
      <c r="O3944" s="94"/>
      <c r="P3944" s="647"/>
      <c r="Q3944" s="647"/>
    </row>
    <row r="3945" s="647" customFormat="1" spans="1:17">
      <c r="A3945" s="686" t="s">
        <v>21</v>
      </c>
      <c r="B3945" s="686"/>
      <c r="C3945" s="94">
        <v>330803</v>
      </c>
      <c r="D3945" s="94" t="s">
        <v>5518</v>
      </c>
      <c r="E3945" s="94"/>
      <c r="F3945" s="94"/>
      <c r="G3945" s="94"/>
      <c r="H3945" s="94" t="s">
        <v>20</v>
      </c>
      <c r="I3945" s="94" t="s">
        <v>20</v>
      </c>
      <c r="J3945" s="94"/>
      <c r="K3945" s="94"/>
      <c r="L3945" s="94"/>
      <c r="M3945" s="688"/>
      <c r="N3945" s="94" t="s">
        <v>20</v>
      </c>
      <c r="O3945" s="94"/>
    </row>
    <row r="3946" s="647" customFormat="1" spans="1:17">
      <c r="A3946" s="686" t="s">
        <v>60</v>
      </c>
      <c r="B3946" s="686" t="s">
        <v>169</v>
      </c>
      <c r="C3946" s="94">
        <v>330803001</v>
      </c>
      <c r="D3946" s="94" t="s">
        <v>5519</v>
      </c>
      <c r="E3946" s="94"/>
      <c r="F3946" s="94"/>
      <c r="G3946" s="94" t="s">
        <v>161</v>
      </c>
      <c r="H3946" s="94">
        <v>2200</v>
      </c>
      <c r="I3946" s="94">
        <v>1980</v>
      </c>
      <c r="J3946" s="94"/>
      <c r="K3946" s="94"/>
      <c r="L3946" s="94"/>
      <c r="M3946" s="688"/>
      <c r="N3946" s="94" t="s">
        <v>162</v>
      </c>
      <c r="O3946" s="94"/>
    </row>
    <row r="3947" s="647" customFormat="1" ht="19" spans="1:17">
      <c r="A3947" s="686" t="s">
        <v>21</v>
      </c>
      <c r="B3947" s="686" t="s">
        <v>169</v>
      </c>
      <c r="C3947" s="94">
        <v>330803002</v>
      </c>
      <c r="D3947" s="94" t="s">
        <v>5520</v>
      </c>
      <c r="E3947" s="94" t="s">
        <v>5521</v>
      </c>
      <c r="F3947" s="94"/>
      <c r="G3947" s="94" t="s">
        <v>161</v>
      </c>
      <c r="H3947" s="94">
        <v>4000</v>
      </c>
      <c r="I3947" s="94">
        <v>3400</v>
      </c>
      <c r="J3947" s="94"/>
      <c r="K3947" s="94"/>
      <c r="L3947" s="94"/>
      <c r="M3947" s="688"/>
      <c r="N3947" s="94" t="s">
        <v>162</v>
      </c>
      <c r="O3947" s="94"/>
    </row>
    <row r="3948" s="647" customFormat="1" ht="19" spans="1:17">
      <c r="A3948" s="686" t="s">
        <v>60</v>
      </c>
      <c r="B3948" s="686" t="s">
        <v>169</v>
      </c>
      <c r="C3948" s="94">
        <v>330803003</v>
      </c>
      <c r="D3948" s="94" t="s">
        <v>5522</v>
      </c>
      <c r="E3948" s="94"/>
      <c r="F3948" s="94"/>
      <c r="G3948" s="94" t="s">
        <v>161</v>
      </c>
      <c r="H3948" s="94">
        <v>3190</v>
      </c>
      <c r="I3948" s="94">
        <v>2871</v>
      </c>
      <c r="J3948" s="94"/>
      <c r="K3948" s="94"/>
      <c r="L3948" s="94"/>
      <c r="M3948" s="688"/>
      <c r="N3948" s="94" t="s">
        <v>162</v>
      </c>
      <c r="O3948" s="94"/>
    </row>
    <row r="3949" s="647" customFormat="1" spans="1:17">
      <c r="A3949" s="686" t="s">
        <v>21</v>
      </c>
      <c r="B3949" s="686" t="s">
        <v>169</v>
      </c>
      <c r="C3949" s="94">
        <v>330803004</v>
      </c>
      <c r="D3949" s="94" t="s">
        <v>5523</v>
      </c>
      <c r="E3949" s="94"/>
      <c r="F3949" s="94"/>
      <c r="G3949" s="94" t="s">
        <v>161</v>
      </c>
      <c r="H3949" s="94">
        <v>4200</v>
      </c>
      <c r="I3949" s="94">
        <v>3570</v>
      </c>
      <c r="J3949" s="94"/>
      <c r="K3949" s="94"/>
      <c r="L3949" s="94"/>
      <c r="M3949" s="688"/>
      <c r="N3949" s="94" t="s">
        <v>162</v>
      </c>
      <c r="O3949" s="94"/>
    </row>
    <row r="3950" s="647" customFormat="1" ht="19" spans="1:17">
      <c r="A3950" s="686" t="s">
        <v>21</v>
      </c>
      <c r="B3950" s="686" t="s">
        <v>169</v>
      </c>
      <c r="C3950" s="94">
        <v>3308030040</v>
      </c>
      <c r="D3950" s="94" t="s">
        <v>5524</v>
      </c>
      <c r="E3950" s="94"/>
      <c r="F3950" s="94"/>
      <c r="G3950" s="94" t="s">
        <v>161</v>
      </c>
      <c r="H3950" s="94">
        <v>4800</v>
      </c>
      <c r="I3950" s="94">
        <v>4170</v>
      </c>
      <c r="J3950" s="94"/>
      <c r="K3950" s="94"/>
      <c r="L3950" s="94"/>
      <c r="M3950" s="688"/>
      <c r="N3950" s="94" t="s">
        <v>162</v>
      </c>
      <c r="O3950" s="94"/>
    </row>
    <row r="3951" s="647" customFormat="1" spans="1:17">
      <c r="A3951" s="686" t="s">
        <v>21</v>
      </c>
      <c r="B3951" s="686" t="s">
        <v>169</v>
      </c>
      <c r="C3951" s="94">
        <v>330803005</v>
      </c>
      <c r="D3951" s="94" t="s">
        <v>5525</v>
      </c>
      <c r="E3951" s="94"/>
      <c r="F3951" s="94"/>
      <c r="G3951" s="94" t="s">
        <v>161</v>
      </c>
      <c r="H3951" s="94">
        <v>2416</v>
      </c>
      <c r="I3951" s="94">
        <v>2174</v>
      </c>
      <c r="J3951" s="94"/>
      <c r="K3951" s="94"/>
      <c r="L3951" s="94"/>
      <c r="M3951" s="688"/>
      <c r="N3951" s="94" t="s">
        <v>162</v>
      </c>
      <c r="O3951" s="94"/>
    </row>
    <row r="3952" s="647" customFormat="1" ht="19" spans="1:17">
      <c r="A3952" s="686" t="s">
        <v>21</v>
      </c>
      <c r="B3952" s="686" t="s">
        <v>169</v>
      </c>
      <c r="C3952" s="94">
        <v>3308030050</v>
      </c>
      <c r="D3952" s="94" t="s">
        <v>5526</v>
      </c>
      <c r="E3952" s="94"/>
      <c r="F3952" s="94"/>
      <c r="G3952" s="94" t="s">
        <v>161</v>
      </c>
      <c r="H3952" s="94">
        <v>3016</v>
      </c>
      <c r="I3952" s="94">
        <v>2714</v>
      </c>
      <c r="J3952" s="94"/>
      <c r="K3952" s="94"/>
      <c r="L3952" s="94"/>
      <c r="M3952" s="688"/>
      <c r="N3952" s="94" t="s">
        <v>162</v>
      </c>
      <c r="O3952" s="94"/>
    </row>
    <row r="3953" s="647" customFormat="1" ht="19" spans="1:15">
      <c r="A3953" s="686" t="s">
        <v>21</v>
      </c>
      <c r="B3953" s="686" t="s">
        <v>169</v>
      </c>
      <c r="C3953" s="94">
        <v>330803006</v>
      </c>
      <c r="D3953" s="94" t="s">
        <v>5527</v>
      </c>
      <c r="E3953" s="94" t="s">
        <v>5528</v>
      </c>
      <c r="F3953" s="94"/>
      <c r="G3953" s="94" t="s">
        <v>161</v>
      </c>
      <c r="H3953" s="94">
        <v>1900</v>
      </c>
      <c r="I3953" s="94">
        <v>1710</v>
      </c>
      <c r="J3953" s="94"/>
      <c r="K3953" s="94"/>
      <c r="L3953" s="94"/>
      <c r="M3953" s="688"/>
      <c r="N3953" s="94" t="s">
        <v>162</v>
      </c>
      <c r="O3953" s="94"/>
    </row>
    <row r="3954" s="647" customFormat="1" spans="1:15">
      <c r="A3954" s="686" t="s">
        <v>21</v>
      </c>
      <c r="B3954" s="686" t="s">
        <v>169</v>
      </c>
      <c r="C3954" s="94">
        <v>330803007</v>
      </c>
      <c r="D3954" s="94" t="s">
        <v>5529</v>
      </c>
      <c r="E3954" s="94" t="s">
        <v>5530</v>
      </c>
      <c r="F3954" s="94"/>
      <c r="G3954" s="94" t="s">
        <v>161</v>
      </c>
      <c r="H3954" s="94">
        <v>3584</v>
      </c>
      <c r="I3954" s="94">
        <v>3046</v>
      </c>
      <c r="J3954" s="94"/>
      <c r="K3954" s="94"/>
      <c r="L3954" s="94"/>
      <c r="M3954" s="688"/>
      <c r="N3954" s="94" t="s">
        <v>162</v>
      </c>
      <c r="O3954" s="94"/>
    </row>
    <row r="3955" s="647" customFormat="1" ht="19" spans="1:15">
      <c r="A3955" s="686" t="s">
        <v>21</v>
      </c>
      <c r="B3955" s="686" t="s">
        <v>169</v>
      </c>
      <c r="C3955" s="94">
        <v>330803008</v>
      </c>
      <c r="D3955" s="94" t="s">
        <v>5531</v>
      </c>
      <c r="E3955" s="94" t="s">
        <v>5532</v>
      </c>
      <c r="F3955" s="94"/>
      <c r="G3955" s="94" t="s">
        <v>161</v>
      </c>
      <c r="H3955" s="94">
        <v>3584</v>
      </c>
      <c r="I3955" s="94">
        <v>3046</v>
      </c>
      <c r="J3955" s="94"/>
      <c r="K3955" s="94"/>
      <c r="L3955" s="94"/>
      <c r="M3955" s="688"/>
      <c r="N3955" s="94" t="s">
        <v>162</v>
      </c>
      <c r="O3955" s="94"/>
    </row>
    <row r="3956" s="647" customFormat="1" ht="19" spans="1:15">
      <c r="A3956" s="686" t="s">
        <v>21</v>
      </c>
      <c r="B3956" s="686" t="s">
        <v>169</v>
      </c>
      <c r="C3956" s="94">
        <v>330803009</v>
      </c>
      <c r="D3956" s="94" t="s">
        <v>5533</v>
      </c>
      <c r="E3956" s="94" t="s">
        <v>5534</v>
      </c>
      <c r="F3956" s="94"/>
      <c r="G3956" s="94" t="s">
        <v>161</v>
      </c>
      <c r="H3956" s="94">
        <v>5120</v>
      </c>
      <c r="I3956" s="94">
        <v>4352</v>
      </c>
      <c r="J3956" s="94"/>
      <c r="K3956" s="94"/>
      <c r="L3956" s="94"/>
      <c r="M3956" s="688"/>
      <c r="N3956" s="94" t="s">
        <v>162</v>
      </c>
      <c r="O3956" s="94"/>
    </row>
    <row r="3957" s="647" customFormat="1" ht="19" spans="1:15">
      <c r="A3957" s="686" t="s">
        <v>21</v>
      </c>
      <c r="B3957" s="686" t="s">
        <v>169</v>
      </c>
      <c r="C3957" s="94">
        <v>3308030090</v>
      </c>
      <c r="D3957" s="94" t="s">
        <v>5535</v>
      </c>
      <c r="E3957" s="94" t="s">
        <v>5534</v>
      </c>
      <c r="F3957" s="94"/>
      <c r="G3957" s="94" t="s">
        <v>161</v>
      </c>
      <c r="H3957" s="94">
        <v>6656</v>
      </c>
      <c r="I3957" s="94">
        <v>5658</v>
      </c>
      <c r="J3957" s="94"/>
      <c r="K3957" s="94"/>
      <c r="L3957" s="94"/>
      <c r="M3957" s="688"/>
      <c r="N3957" s="94" t="s">
        <v>162</v>
      </c>
      <c r="O3957" s="94"/>
    </row>
    <row r="3958" s="647" customFormat="1" spans="1:15">
      <c r="A3958" s="686" t="s">
        <v>21</v>
      </c>
      <c r="B3958" s="686" t="s">
        <v>169</v>
      </c>
      <c r="C3958" s="94">
        <v>330803010</v>
      </c>
      <c r="D3958" s="94" t="s">
        <v>5536</v>
      </c>
      <c r="E3958" s="94"/>
      <c r="F3958" s="94"/>
      <c r="G3958" s="94" t="s">
        <v>161</v>
      </c>
      <c r="H3958" s="94">
        <v>6400</v>
      </c>
      <c r="I3958" s="94">
        <v>5440</v>
      </c>
      <c r="J3958" s="94"/>
      <c r="K3958" s="94"/>
      <c r="L3958" s="94"/>
      <c r="M3958" s="688"/>
      <c r="N3958" s="94" t="s">
        <v>162</v>
      </c>
      <c r="O3958" s="94"/>
    </row>
    <row r="3959" s="647" customFormat="1" ht="19" spans="1:15">
      <c r="A3959" s="686" t="s">
        <v>21</v>
      </c>
      <c r="B3959" s="686" t="s">
        <v>169</v>
      </c>
      <c r="C3959" s="94">
        <v>330803011</v>
      </c>
      <c r="D3959" s="94" t="s">
        <v>5537</v>
      </c>
      <c r="E3959" s="94" t="s">
        <v>5538</v>
      </c>
      <c r="F3959" s="94" t="s">
        <v>5539</v>
      </c>
      <c r="G3959" s="94" t="s">
        <v>161</v>
      </c>
      <c r="H3959" s="94">
        <v>6400</v>
      </c>
      <c r="I3959" s="94">
        <v>5440</v>
      </c>
      <c r="J3959" s="94"/>
      <c r="K3959" s="94"/>
      <c r="L3959" s="94"/>
      <c r="M3959" s="688"/>
      <c r="N3959" s="94" t="s">
        <v>162</v>
      </c>
      <c r="O3959" s="94"/>
    </row>
    <row r="3960" s="647" customFormat="1" ht="19" spans="1:15">
      <c r="A3960" s="686" t="s">
        <v>3177</v>
      </c>
      <c r="B3960" s="686" t="s">
        <v>169</v>
      </c>
      <c r="C3960" s="94">
        <v>330803012</v>
      </c>
      <c r="D3960" s="94" t="s">
        <v>5540</v>
      </c>
      <c r="E3960" s="94" t="s">
        <v>5541</v>
      </c>
      <c r="F3960" s="94"/>
      <c r="G3960" s="94" t="s">
        <v>161</v>
      </c>
      <c r="H3960" s="94">
        <v>4800</v>
      </c>
      <c r="I3960" s="94">
        <v>4080</v>
      </c>
      <c r="J3960" s="94"/>
      <c r="K3960" s="94"/>
      <c r="L3960" s="94"/>
      <c r="M3960" s="688"/>
      <c r="N3960" s="94" t="s">
        <v>162</v>
      </c>
      <c r="O3960" s="94"/>
    </row>
    <row r="3961" s="647" customFormat="1" spans="1:15">
      <c r="A3961" s="686" t="s">
        <v>21</v>
      </c>
      <c r="B3961" s="686" t="s">
        <v>169</v>
      </c>
      <c r="C3961" s="94">
        <v>330803013</v>
      </c>
      <c r="D3961" s="94" t="s">
        <v>5542</v>
      </c>
      <c r="E3961" s="94"/>
      <c r="F3961" s="94"/>
      <c r="G3961" s="94" t="s">
        <v>161</v>
      </c>
      <c r="H3961" s="94">
        <v>4800</v>
      </c>
      <c r="I3961" s="94">
        <v>4080</v>
      </c>
      <c r="J3961" s="94"/>
      <c r="K3961" s="94"/>
      <c r="L3961" s="94"/>
      <c r="M3961" s="688"/>
      <c r="N3961" s="94" t="s">
        <v>162</v>
      </c>
      <c r="O3961" s="94"/>
    </row>
    <row r="3962" s="647" customFormat="1" ht="19" spans="1:15">
      <c r="A3962" s="686" t="s">
        <v>21</v>
      </c>
      <c r="B3962" s="686" t="s">
        <v>169</v>
      </c>
      <c r="C3962" s="94">
        <v>330803014</v>
      </c>
      <c r="D3962" s="94" t="s">
        <v>5543</v>
      </c>
      <c r="E3962" s="94" t="s">
        <v>5544</v>
      </c>
      <c r="F3962" s="94"/>
      <c r="G3962" s="94" t="s">
        <v>161</v>
      </c>
      <c r="H3962" s="94">
        <v>7200</v>
      </c>
      <c r="I3962" s="94">
        <v>6120</v>
      </c>
      <c r="J3962" s="94"/>
      <c r="K3962" s="94"/>
      <c r="L3962" s="94"/>
      <c r="M3962" s="688"/>
      <c r="N3962" s="94" t="s">
        <v>162</v>
      </c>
      <c r="O3962" s="94"/>
    </row>
    <row r="3963" s="647" customFormat="1" ht="19" spans="1:15">
      <c r="A3963" s="686" t="s">
        <v>21</v>
      </c>
      <c r="B3963" s="686" t="s">
        <v>169</v>
      </c>
      <c r="C3963" s="94">
        <v>330803015</v>
      </c>
      <c r="D3963" s="94" t="s">
        <v>5545</v>
      </c>
      <c r="E3963" s="94" t="s">
        <v>5546</v>
      </c>
      <c r="F3963" s="94"/>
      <c r="G3963" s="94" t="s">
        <v>161</v>
      </c>
      <c r="H3963" s="94">
        <v>4800</v>
      </c>
      <c r="I3963" s="94">
        <v>4080</v>
      </c>
      <c r="J3963" s="94"/>
      <c r="K3963" s="94"/>
      <c r="L3963" s="94"/>
      <c r="M3963" s="688"/>
      <c r="N3963" s="94" t="s">
        <v>162</v>
      </c>
      <c r="O3963" s="94"/>
    </row>
    <row r="3964" s="647" customFormat="1" ht="28.5" spans="1:15">
      <c r="A3964" s="686" t="s">
        <v>323</v>
      </c>
      <c r="B3964" s="686" t="s">
        <v>169</v>
      </c>
      <c r="C3964" s="94">
        <v>330803016</v>
      </c>
      <c r="D3964" s="94" t="s">
        <v>5547</v>
      </c>
      <c r="E3964" s="94" t="s">
        <v>5548</v>
      </c>
      <c r="F3964" s="94"/>
      <c r="G3964" s="94" t="s">
        <v>161</v>
      </c>
      <c r="H3964" s="94">
        <v>6400</v>
      </c>
      <c r="I3964" s="94">
        <v>5440</v>
      </c>
      <c r="J3964" s="94"/>
      <c r="K3964" s="94"/>
      <c r="L3964" s="94"/>
      <c r="M3964" s="688"/>
      <c r="N3964" s="94" t="s">
        <v>162</v>
      </c>
      <c r="O3964" s="94"/>
    </row>
    <row r="3965" s="647" customFormat="1" ht="19" spans="1:15">
      <c r="A3965" s="686" t="s">
        <v>21</v>
      </c>
      <c r="B3965" s="686" t="s">
        <v>169</v>
      </c>
      <c r="C3965" s="94">
        <v>330803017</v>
      </c>
      <c r="D3965" s="94" t="s">
        <v>5549</v>
      </c>
      <c r="E3965" s="94"/>
      <c r="F3965" s="94" t="s">
        <v>5550</v>
      </c>
      <c r="G3965" s="94" t="s">
        <v>161</v>
      </c>
      <c r="H3965" s="94">
        <v>715</v>
      </c>
      <c r="I3965" s="94">
        <v>680</v>
      </c>
      <c r="J3965" s="94"/>
      <c r="K3965" s="94"/>
      <c r="L3965" s="94"/>
      <c r="M3965" s="688"/>
      <c r="N3965" s="94" t="s">
        <v>162</v>
      </c>
      <c r="O3965" s="94"/>
    </row>
    <row r="3966" s="647" customFormat="1" ht="19" spans="1:15">
      <c r="A3966" s="686" t="s">
        <v>21</v>
      </c>
      <c r="B3966" s="686" t="s">
        <v>169</v>
      </c>
      <c r="C3966" s="94">
        <v>3308030170</v>
      </c>
      <c r="D3966" s="94" t="s">
        <v>5551</v>
      </c>
      <c r="E3966" s="94"/>
      <c r="F3966" s="94"/>
      <c r="G3966" s="94" t="s">
        <v>182</v>
      </c>
      <c r="H3966" s="94">
        <v>13</v>
      </c>
      <c r="I3966" s="94">
        <v>12</v>
      </c>
      <c r="J3966" s="94"/>
      <c r="K3966" s="94"/>
      <c r="L3966" s="94"/>
      <c r="M3966" s="688"/>
      <c r="N3966" s="94" t="s">
        <v>162</v>
      </c>
      <c r="O3966" s="94"/>
    </row>
    <row r="3967" s="647" customFormat="1" ht="19" spans="1:15">
      <c r="A3967" s="686" t="s">
        <v>21</v>
      </c>
      <c r="B3967" s="686" t="s">
        <v>169</v>
      </c>
      <c r="C3967" s="94">
        <v>330803018</v>
      </c>
      <c r="D3967" s="94" t="s">
        <v>5552</v>
      </c>
      <c r="E3967" s="94"/>
      <c r="F3967" s="94" t="s">
        <v>5553</v>
      </c>
      <c r="G3967" s="94" t="s">
        <v>5554</v>
      </c>
      <c r="H3967" s="94">
        <v>1120</v>
      </c>
      <c r="I3967" s="94">
        <v>952</v>
      </c>
      <c r="J3967" s="94"/>
      <c r="K3967" s="94"/>
      <c r="L3967" s="94"/>
      <c r="M3967" s="688"/>
      <c r="N3967" s="94" t="s">
        <v>128</v>
      </c>
      <c r="O3967" s="94"/>
    </row>
    <row r="3968" s="647" customFormat="1" spans="1:15">
      <c r="A3968" s="686" t="s">
        <v>60</v>
      </c>
      <c r="B3968" s="686" t="s">
        <v>169</v>
      </c>
      <c r="C3968" s="94">
        <v>330803019</v>
      </c>
      <c r="D3968" s="94" t="s">
        <v>5555</v>
      </c>
      <c r="E3968" s="94"/>
      <c r="F3968" s="94"/>
      <c r="G3968" s="94" t="s">
        <v>161</v>
      </c>
      <c r="H3968" s="94">
        <v>2867</v>
      </c>
      <c r="I3968" s="94">
        <v>2437</v>
      </c>
      <c r="J3968" s="94"/>
      <c r="K3968" s="94"/>
      <c r="L3968" s="94"/>
      <c r="M3968" s="688"/>
      <c r="N3968" s="94" t="s">
        <v>162</v>
      </c>
      <c r="O3968" s="94"/>
    </row>
    <row r="3969" s="647" customFormat="1" ht="85.5" spans="1:17">
      <c r="A3969" s="704" t="s">
        <v>51</v>
      </c>
      <c r="B3969" s="704" t="s">
        <v>169</v>
      </c>
      <c r="C3969" s="94">
        <v>330803020</v>
      </c>
      <c r="D3969" s="94" t="s">
        <v>5556</v>
      </c>
      <c r="E3969" s="94" t="s">
        <v>5557</v>
      </c>
      <c r="F3969" s="94" t="s">
        <v>20</v>
      </c>
      <c r="G3969" s="94" t="s">
        <v>161</v>
      </c>
      <c r="H3969" s="94">
        <v>18000</v>
      </c>
      <c r="I3969" s="94">
        <v>15300</v>
      </c>
      <c r="J3969" s="94"/>
      <c r="K3969" s="94"/>
      <c r="L3969" s="94"/>
      <c r="M3969" s="688"/>
      <c r="N3969" s="94" t="s">
        <v>118</v>
      </c>
      <c r="O3969" s="94"/>
    </row>
    <row r="3970" s="647" customFormat="1" spans="1:17">
      <c r="A3970" s="704" t="s">
        <v>51</v>
      </c>
      <c r="B3970" s="686" t="s">
        <v>169</v>
      </c>
      <c r="C3970" s="94">
        <v>330803021</v>
      </c>
      <c r="D3970" s="94" t="s">
        <v>5558</v>
      </c>
      <c r="E3970" s="94"/>
      <c r="F3970" s="94"/>
      <c r="G3970" s="94"/>
      <c r="H3970" s="94"/>
      <c r="I3970" s="94"/>
      <c r="J3970" s="94"/>
      <c r="K3970" s="94"/>
      <c r="L3970" s="94"/>
      <c r="M3970" s="688" t="s">
        <v>106</v>
      </c>
      <c r="N3970" s="94"/>
      <c r="O3970" s="94"/>
    </row>
    <row r="3971" s="647" customFormat="1" spans="1:17">
      <c r="A3971" s="686" t="s">
        <v>60</v>
      </c>
      <c r="B3971" s="686" t="s">
        <v>169</v>
      </c>
      <c r="C3971" s="94">
        <v>330803022</v>
      </c>
      <c r="D3971" s="94" t="s">
        <v>5559</v>
      </c>
      <c r="E3971" s="94" t="s">
        <v>5560</v>
      </c>
      <c r="F3971" s="94" t="s">
        <v>5561</v>
      </c>
      <c r="G3971" s="94" t="s">
        <v>161</v>
      </c>
      <c r="H3971" s="94">
        <v>3789</v>
      </c>
      <c r="I3971" s="94">
        <v>3410</v>
      </c>
      <c r="J3971" s="94"/>
      <c r="K3971" s="94"/>
      <c r="L3971" s="94"/>
      <c r="M3971" s="688"/>
      <c r="N3971" s="94" t="s">
        <v>162</v>
      </c>
      <c r="O3971" s="94"/>
    </row>
    <row r="3972" s="647" customFormat="1" ht="28.5" spans="1:17">
      <c r="A3972" s="686" t="s">
        <v>60</v>
      </c>
      <c r="B3972" s="686" t="s">
        <v>169</v>
      </c>
      <c r="C3972" s="94">
        <v>330803023</v>
      </c>
      <c r="D3972" s="94" t="s">
        <v>5562</v>
      </c>
      <c r="E3972" s="94" t="s">
        <v>5563</v>
      </c>
      <c r="F3972" s="94" t="s">
        <v>5564</v>
      </c>
      <c r="G3972" s="94" t="s">
        <v>161</v>
      </c>
      <c r="H3972" s="94">
        <v>4045</v>
      </c>
      <c r="I3972" s="94">
        <v>3641</v>
      </c>
      <c r="J3972" s="94"/>
      <c r="K3972" s="94"/>
      <c r="L3972" s="94"/>
      <c r="M3972" s="688"/>
      <c r="N3972" s="94" t="s">
        <v>162</v>
      </c>
      <c r="O3972" s="94"/>
    </row>
    <row r="3973" s="647" customFormat="1" spans="1:17">
      <c r="A3973" s="686" t="s">
        <v>60</v>
      </c>
      <c r="B3973" s="686" t="s">
        <v>169</v>
      </c>
      <c r="C3973" s="94">
        <v>330803024</v>
      </c>
      <c r="D3973" s="94" t="s">
        <v>5559</v>
      </c>
      <c r="E3973" s="94" t="s">
        <v>5565</v>
      </c>
      <c r="F3973" s="94" t="s">
        <v>5561</v>
      </c>
      <c r="G3973" s="94" t="s">
        <v>161</v>
      </c>
      <c r="H3973" s="94">
        <v>3735</v>
      </c>
      <c r="I3973" s="94">
        <v>3362</v>
      </c>
      <c r="J3973" s="94"/>
      <c r="K3973" s="94"/>
      <c r="L3973" s="94"/>
      <c r="M3973" s="688"/>
      <c r="N3973" s="94" t="s">
        <v>162</v>
      </c>
      <c r="O3973" s="94"/>
    </row>
    <row r="3974" s="647" customFormat="1" spans="1:17">
      <c r="A3974" s="686" t="s">
        <v>60</v>
      </c>
      <c r="B3974" s="686" t="s">
        <v>169</v>
      </c>
      <c r="C3974" s="94">
        <v>330803025</v>
      </c>
      <c r="D3974" s="94" t="s">
        <v>5566</v>
      </c>
      <c r="E3974" s="94"/>
      <c r="F3974" s="94" t="s">
        <v>5567</v>
      </c>
      <c r="G3974" s="94" t="s">
        <v>182</v>
      </c>
      <c r="H3974" s="94">
        <v>400</v>
      </c>
      <c r="I3974" s="94">
        <v>400</v>
      </c>
      <c r="J3974" s="94"/>
      <c r="K3974" s="94"/>
      <c r="L3974" s="94"/>
      <c r="M3974" s="688"/>
      <c r="N3974" s="94" t="s">
        <v>162</v>
      </c>
      <c r="O3974" s="94"/>
    </row>
    <row r="3975" s="647" customFormat="1" spans="1:17">
      <c r="A3975" s="686" t="s">
        <v>60</v>
      </c>
      <c r="B3975" s="686" t="s">
        <v>169</v>
      </c>
      <c r="C3975" s="94">
        <v>330803026</v>
      </c>
      <c r="D3975" s="94" t="s">
        <v>5568</v>
      </c>
      <c r="E3975" s="94"/>
      <c r="F3975" s="94"/>
      <c r="G3975" s="94" t="s">
        <v>182</v>
      </c>
      <c r="H3975" s="94">
        <v>195</v>
      </c>
      <c r="I3975" s="94">
        <v>195</v>
      </c>
      <c r="J3975" s="94"/>
      <c r="K3975" s="94"/>
      <c r="L3975" s="94"/>
      <c r="M3975" s="688"/>
      <c r="N3975" s="94" t="s">
        <v>162</v>
      </c>
      <c r="O3975" s="94"/>
    </row>
    <row r="3976" s="647" customFormat="1" ht="28.5" spans="1:17">
      <c r="A3976" s="686" t="s">
        <v>60</v>
      </c>
      <c r="B3976" s="686" t="s">
        <v>169</v>
      </c>
      <c r="C3976" s="94">
        <v>330803027</v>
      </c>
      <c r="D3976" s="94" t="s">
        <v>5569</v>
      </c>
      <c r="E3976" s="94" t="s">
        <v>5570</v>
      </c>
      <c r="F3976" s="94" t="s">
        <v>5571</v>
      </c>
      <c r="G3976" s="94" t="s">
        <v>161</v>
      </c>
      <c r="H3976" s="94">
        <v>7680</v>
      </c>
      <c r="I3976" s="94">
        <v>6528</v>
      </c>
      <c r="J3976" s="94"/>
      <c r="K3976" s="94"/>
      <c r="L3976" s="94"/>
      <c r="M3976" s="688"/>
      <c r="N3976" s="94" t="s">
        <v>162</v>
      </c>
      <c r="O3976" s="94"/>
    </row>
    <row r="3977" s="647" customFormat="1" ht="19" spans="1:17">
      <c r="A3977" s="686" t="s">
        <v>60</v>
      </c>
      <c r="B3977" s="686" t="s">
        <v>169</v>
      </c>
      <c r="C3977" s="94">
        <v>330803028</v>
      </c>
      <c r="D3977" s="94" t="s">
        <v>5572</v>
      </c>
      <c r="E3977" s="94" t="s">
        <v>5573</v>
      </c>
      <c r="F3977" s="94"/>
      <c r="G3977" s="94" t="s">
        <v>161</v>
      </c>
      <c r="H3977" s="94">
        <v>1446</v>
      </c>
      <c r="I3977" s="94">
        <v>1301</v>
      </c>
      <c r="J3977" s="94"/>
      <c r="K3977" s="94"/>
      <c r="L3977" s="94"/>
      <c r="M3977" s="688"/>
      <c r="N3977" s="94" t="s">
        <v>162</v>
      </c>
      <c r="O3977" s="94"/>
    </row>
    <row r="3978" s="647" customFormat="1" ht="19" spans="1:17">
      <c r="A3978" s="686" t="s">
        <v>60</v>
      </c>
      <c r="B3978" s="686" t="s">
        <v>169</v>
      </c>
      <c r="C3978" s="94">
        <v>330803029</v>
      </c>
      <c r="D3978" s="94" t="s">
        <v>5574</v>
      </c>
      <c r="E3978" s="94" t="s">
        <v>5575</v>
      </c>
      <c r="F3978" s="94"/>
      <c r="G3978" s="94" t="s">
        <v>161</v>
      </c>
      <c r="H3978" s="94">
        <v>800</v>
      </c>
      <c r="I3978" s="94">
        <v>760</v>
      </c>
      <c r="J3978" s="94"/>
      <c r="K3978" s="94"/>
      <c r="L3978" s="94"/>
      <c r="M3978" s="688"/>
      <c r="N3978" s="94" t="s">
        <v>162</v>
      </c>
      <c r="O3978" s="94"/>
    </row>
    <row r="3979" s="647" customFormat="1" ht="28.5" spans="1:17">
      <c r="A3979" s="686" t="s">
        <v>21</v>
      </c>
      <c r="B3979" s="686" t="s">
        <v>169</v>
      </c>
      <c r="C3979" s="94">
        <v>330803030</v>
      </c>
      <c r="D3979" s="94" t="s">
        <v>5576</v>
      </c>
      <c r="E3979" s="94"/>
      <c r="F3979" s="94" t="s">
        <v>5370</v>
      </c>
      <c r="G3979" s="94" t="s">
        <v>5577</v>
      </c>
      <c r="H3979" s="94">
        <v>1268</v>
      </c>
      <c r="I3979" s="94">
        <v>1205</v>
      </c>
      <c r="J3979" s="94"/>
      <c r="K3979" s="94"/>
      <c r="L3979" s="94"/>
      <c r="M3979" s="688"/>
      <c r="N3979" s="94" t="s">
        <v>162</v>
      </c>
      <c r="O3979" s="94"/>
    </row>
    <row r="3980" s="647" customFormat="1" spans="1:17">
      <c r="A3980" s="686" t="s">
        <v>60</v>
      </c>
      <c r="B3980" s="686" t="s">
        <v>169</v>
      </c>
      <c r="C3980" s="94">
        <v>330803031</v>
      </c>
      <c r="D3980" s="94" t="s">
        <v>5578</v>
      </c>
      <c r="E3980" s="94"/>
      <c r="F3980" s="94"/>
      <c r="G3980" s="94" t="s">
        <v>161</v>
      </c>
      <c r="H3980" s="94">
        <v>1800</v>
      </c>
      <c r="I3980" s="94">
        <v>1620</v>
      </c>
      <c r="J3980" s="94"/>
      <c r="K3980" s="94"/>
      <c r="L3980" s="94"/>
      <c r="M3980" s="688"/>
      <c r="N3980" s="94" t="s">
        <v>162</v>
      </c>
      <c r="O3980" s="94"/>
    </row>
    <row r="3981" s="652" customFormat="1" ht="28.5" spans="1:17">
      <c r="A3981" s="777" t="s">
        <v>541</v>
      </c>
      <c r="B3981" s="756" t="s">
        <v>169</v>
      </c>
      <c r="C3981" s="94">
        <v>330803032</v>
      </c>
      <c r="D3981" s="94" t="s">
        <v>5579</v>
      </c>
      <c r="E3981" s="94" t="s">
        <v>5580</v>
      </c>
      <c r="F3981" s="94"/>
      <c r="G3981" s="94" t="s">
        <v>161</v>
      </c>
      <c r="H3981" s="94">
        <v>2500</v>
      </c>
      <c r="I3981" s="94">
        <f>2500*0.9</f>
        <v>2250</v>
      </c>
      <c r="J3981" s="94"/>
      <c r="K3981" s="94"/>
      <c r="L3981" s="94"/>
      <c r="M3981" s="688"/>
      <c r="N3981" s="94" t="s">
        <v>128</v>
      </c>
      <c r="O3981" s="94"/>
      <c r="P3981" s="647"/>
      <c r="Q3981" s="647"/>
    </row>
    <row r="3982" s="647" customFormat="1" ht="38" spans="1:17">
      <c r="A3982" s="686" t="s">
        <v>21</v>
      </c>
      <c r="B3982" s="686"/>
      <c r="C3982" s="94">
        <v>330804</v>
      </c>
      <c r="D3982" s="94" t="s">
        <v>5581</v>
      </c>
      <c r="E3982" s="94"/>
      <c r="F3982" s="94" t="s">
        <v>5582</v>
      </c>
      <c r="G3982" s="94"/>
      <c r="H3982" s="94" t="s">
        <v>20</v>
      </c>
      <c r="I3982" s="94" t="s">
        <v>20</v>
      </c>
      <c r="J3982" s="94"/>
      <c r="K3982" s="94"/>
      <c r="L3982" s="94"/>
      <c r="M3982" s="688"/>
      <c r="N3982" s="94" t="s">
        <v>20</v>
      </c>
      <c r="O3982" s="94"/>
    </row>
    <row r="3983" s="647" customFormat="1" ht="19" spans="1:17">
      <c r="A3983" s="686" t="s">
        <v>60</v>
      </c>
      <c r="B3983" s="686" t="s">
        <v>169</v>
      </c>
      <c r="C3983" s="94">
        <v>330804001</v>
      </c>
      <c r="D3983" s="94" t="s">
        <v>5583</v>
      </c>
      <c r="E3983" s="94" t="s">
        <v>5584</v>
      </c>
      <c r="F3983" s="94"/>
      <c r="G3983" s="94" t="s">
        <v>161</v>
      </c>
      <c r="H3983" s="94">
        <v>2674</v>
      </c>
      <c r="I3983" s="94">
        <v>2273</v>
      </c>
      <c r="J3983" s="94"/>
      <c r="K3983" s="94"/>
      <c r="L3983" s="94"/>
      <c r="M3983" s="688"/>
      <c r="N3983" s="94" t="s">
        <v>162</v>
      </c>
      <c r="O3983" s="94"/>
    </row>
    <row r="3984" s="647" customFormat="1" ht="19" spans="1:17">
      <c r="A3984" s="686" t="s">
        <v>21</v>
      </c>
      <c r="B3984" s="686" t="s">
        <v>169</v>
      </c>
      <c r="C3984" s="94">
        <v>330804002</v>
      </c>
      <c r="D3984" s="94" t="s">
        <v>5585</v>
      </c>
      <c r="E3984" s="94" t="s">
        <v>5586</v>
      </c>
      <c r="F3984" s="94" t="s">
        <v>5587</v>
      </c>
      <c r="G3984" s="94" t="s">
        <v>161</v>
      </c>
      <c r="H3984" s="94">
        <v>1947</v>
      </c>
      <c r="I3984" s="94">
        <v>1752</v>
      </c>
      <c r="J3984" s="94"/>
      <c r="K3984" s="94"/>
      <c r="L3984" s="94"/>
      <c r="M3984" s="688"/>
      <c r="N3984" s="94" t="s">
        <v>162</v>
      </c>
      <c r="O3984" s="94"/>
    </row>
    <row r="3985" s="647" customFormat="1" spans="1:15">
      <c r="A3985" s="686" t="s">
        <v>21</v>
      </c>
      <c r="B3985" s="686" t="s">
        <v>169</v>
      </c>
      <c r="C3985" s="94">
        <v>330804003</v>
      </c>
      <c r="D3985" s="94" t="s">
        <v>5588</v>
      </c>
      <c r="E3985" s="94" t="s">
        <v>5589</v>
      </c>
      <c r="F3985" s="94"/>
      <c r="G3985" s="94" t="s">
        <v>161</v>
      </c>
      <c r="H3985" s="94">
        <v>1954</v>
      </c>
      <c r="I3985" s="94">
        <v>1661</v>
      </c>
      <c r="J3985" s="94"/>
      <c r="K3985" s="94"/>
      <c r="L3985" s="94"/>
      <c r="M3985" s="688"/>
      <c r="N3985" s="94" t="s">
        <v>162</v>
      </c>
      <c r="O3985" s="94"/>
    </row>
    <row r="3986" s="647" customFormat="1" ht="19" spans="1:15">
      <c r="A3986" s="686" t="s">
        <v>21</v>
      </c>
      <c r="B3986" s="686" t="s">
        <v>169</v>
      </c>
      <c r="C3986" s="94">
        <v>330804004</v>
      </c>
      <c r="D3986" s="94" t="s">
        <v>5590</v>
      </c>
      <c r="E3986" s="94"/>
      <c r="F3986" s="94"/>
      <c r="G3986" s="94" t="s">
        <v>161</v>
      </c>
      <c r="H3986" s="94">
        <v>2099</v>
      </c>
      <c r="I3986" s="94">
        <v>1784</v>
      </c>
      <c r="J3986" s="94"/>
      <c r="K3986" s="94"/>
      <c r="L3986" s="94"/>
      <c r="M3986" s="688"/>
      <c r="N3986" s="94" t="s">
        <v>162</v>
      </c>
      <c r="O3986" s="94"/>
    </row>
    <row r="3987" s="647" customFormat="1" ht="38" spans="1:15">
      <c r="A3987" s="686" t="s">
        <v>21</v>
      </c>
      <c r="B3987" s="686" t="s">
        <v>169</v>
      </c>
      <c r="C3987" s="94">
        <v>330804005</v>
      </c>
      <c r="D3987" s="94" t="s">
        <v>5591</v>
      </c>
      <c r="E3987" s="94" t="s">
        <v>5592</v>
      </c>
      <c r="F3987" s="94"/>
      <c r="G3987" s="94" t="s">
        <v>161</v>
      </c>
      <c r="H3987" s="94">
        <v>3754</v>
      </c>
      <c r="I3987" s="94">
        <v>3191</v>
      </c>
      <c r="J3987" s="94"/>
      <c r="K3987" s="94"/>
      <c r="L3987" s="94"/>
      <c r="M3987" s="688"/>
      <c r="N3987" s="94" t="s">
        <v>162</v>
      </c>
      <c r="O3987" s="94"/>
    </row>
    <row r="3988" s="647" customFormat="1" ht="19" spans="1:15">
      <c r="A3988" s="686" t="s">
        <v>21</v>
      </c>
      <c r="B3988" s="686" t="s">
        <v>169</v>
      </c>
      <c r="C3988" s="94">
        <v>330804006</v>
      </c>
      <c r="D3988" s="94" t="s">
        <v>5593</v>
      </c>
      <c r="E3988" s="94"/>
      <c r="F3988" s="94"/>
      <c r="G3988" s="94" t="s">
        <v>161</v>
      </c>
      <c r="H3988" s="94">
        <v>4037</v>
      </c>
      <c r="I3988" s="94">
        <v>3432</v>
      </c>
      <c r="J3988" s="94"/>
      <c r="K3988" s="94"/>
      <c r="L3988" s="94"/>
      <c r="M3988" s="688"/>
      <c r="N3988" s="94" t="s">
        <v>162</v>
      </c>
      <c r="O3988" s="94"/>
    </row>
    <row r="3989" s="647" customFormat="1" ht="19" spans="1:15">
      <c r="A3989" s="686" t="s">
        <v>21</v>
      </c>
      <c r="B3989" s="686" t="s">
        <v>169</v>
      </c>
      <c r="C3989" s="94">
        <v>330804007</v>
      </c>
      <c r="D3989" s="94" t="s">
        <v>5594</v>
      </c>
      <c r="E3989" s="94" t="s">
        <v>5595</v>
      </c>
      <c r="F3989" s="94"/>
      <c r="G3989" s="94" t="s">
        <v>161</v>
      </c>
      <c r="H3989" s="94">
        <v>4500</v>
      </c>
      <c r="I3989" s="94">
        <v>3825</v>
      </c>
      <c r="J3989" s="94"/>
      <c r="K3989" s="94"/>
      <c r="L3989" s="94"/>
      <c r="M3989" s="688"/>
      <c r="N3989" s="94" t="s">
        <v>162</v>
      </c>
      <c r="O3989" s="94"/>
    </row>
    <row r="3990" s="647" customFormat="1" ht="85.5" spans="1:15">
      <c r="A3990" s="704" t="s">
        <v>51</v>
      </c>
      <c r="B3990" s="704" t="s">
        <v>169</v>
      </c>
      <c r="C3990" s="94">
        <v>330804008</v>
      </c>
      <c r="D3990" s="94" t="s">
        <v>5596</v>
      </c>
      <c r="E3990" s="94" t="s">
        <v>5597</v>
      </c>
      <c r="F3990" s="94"/>
      <c r="G3990" s="94" t="s">
        <v>161</v>
      </c>
      <c r="H3990" s="94">
        <v>4877</v>
      </c>
      <c r="I3990" s="94">
        <v>4146</v>
      </c>
      <c r="J3990" s="94"/>
      <c r="K3990" s="94"/>
      <c r="L3990" s="94"/>
      <c r="M3990" s="688"/>
      <c r="N3990" s="94" t="s">
        <v>162</v>
      </c>
      <c r="O3990" s="94"/>
    </row>
    <row r="3991" s="647" customFormat="1" ht="38" spans="1:15">
      <c r="A3991" s="686" t="s">
        <v>21</v>
      </c>
      <c r="B3991" s="686" t="s">
        <v>169</v>
      </c>
      <c r="C3991" s="94">
        <v>330804009</v>
      </c>
      <c r="D3991" s="94" t="s">
        <v>5598</v>
      </c>
      <c r="E3991" s="94" t="s">
        <v>5599</v>
      </c>
      <c r="F3991" s="94"/>
      <c r="G3991" s="94" t="s">
        <v>161</v>
      </c>
      <c r="H3991" s="94">
        <v>6117</v>
      </c>
      <c r="I3991" s="94">
        <v>5200</v>
      </c>
      <c r="J3991" s="94"/>
      <c r="K3991" s="94"/>
      <c r="L3991" s="94"/>
      <c r="M3991" s="688"/>
      <c r="N3991" s="94" t="s">
        <v>128</v>
      </c>
      <c r="O3991" s="94"/>
    </row>
    <row r="3992" s="647" customFormat="1" ht="28.5" spans="1:15">
      <c r="A3992" s="686" t="s">
        <v>21</v>
      </c>
      <c r="B3992" s="686" t="s">
        <v>169</v>
      </c>
      <c r="C3992" s="94">
        <v>330804010</v>
      </c>
      <c r="D3992" s="94" t="s">
        <v>5600</v>
      </c>
      <c r="E3992" s="94" t="s">
        <v>5601</v>
      </c>
      <c r="F3992" s="94" t="s">
        <v>5370</v>
      </c>
      <c r="G3992" s="94" t="s">
        <v>161</v>
      </c>
      <c r="H3992" s="94">
        <v>7485</v>
      </c>
      <c r="I3992" s="94">
        <v>6362</v>
      </c>
      <c r="J3992" s="94"/>
      <c r="K3992" s="94"/>
      <c r="L3992" s="94"/>
      <c r="M3992" s="688"/>
      <c r="N3992" s="94" t="s">
        <v>162</v>
      </c>
      <c r="O3992" s="94"/>
    </row>
    <row r="3993" s="647" customFormat="1" ht="28.5" spans="1:15">
      <c r="A3993" s="686" t="s">
        <v>21</v>
      </c>
      <c r="B3993" s="686" t="s">
        <v>169</v>
      </c>
      <c r="C3993" s="94">
        <v>330804011</v>
      </c>
      <c r="D3993" s="94" t="s">
        <v>5602</v>
      </c>
      <c r="E3993" s="94" t="s">
        <v>5603</v>
      </c>
      <c r="F3993" s="94"/>
      <c r="G3993" s="94" t="s">
        <v>161</v>
      </c>
      <c r="H3993" s="94">
        <v>4800</v>
      </c>
      <c r="I3993" s="94">
        <v>4080</v>
      </c>
      <c r="J3993" s="94"/>
      <c r="K3993" s="94"/>
      <c r="L3993" s="94"/>
      <c r="M3993" s="688"/>
      <c r="N3993" s="94" t="s">
        <v>162</v>
      </c>
      <c r="O3993" s="94"/>
    </row>
    <row r="3994" s="647" customFormat="1" ht="19" spans="1:15">
      <c r="A3994" s="686" t="s">
        <v>21</v>
      </c>
      <c r="B3994" s="686" t="s">
        <v>169</v>
      </c>
      <c r="C3994" s="94">
        <v>330804012</v>
      </c>
      <c r="D3994" s="94" t="s">
        <v>5604</v>
      </c>
      <c r="E3994" s="94" t="s">
        <v>5605</v>
      </c>
      <c r="F3994" s="94"/>
      <c r="G3994" s="94" t="s">
        <v>161</v>
      </c>
      <c r="H3994" s="94">
        <v>4000</v>
      </c>
      <c r="I3994" s="94">
        <v>3400</v>
      </c>
      <c r="J3994" s="94"/>
      <c r="K3994" s="94"/>
      <c r="L3994" s="94"/>
      <c r="M3994" s="688"/>
      <c r="N3994" s="94" t="s">
        <v>162</v>
      </c>
      <c r="O3994" s="94"/>
    </row>
    <row r="3995" s="647" customFormat="1" ht="19" spans="1:15">
      <c r="A3995" s="686" t="s">
        <v>21</v>
      </c>
      <c r="B3995" s="686" t="s">
        <v>169</v>
      </c>
      <c r="C3995" s="94">
        <v>330804013</v>
      </c>
      <c r="D3995" s="94" t="s">
        <v>5606</v>
      </c>
      <c r="E3995" s="94" t="s">
        <v>5607</v>
      </c>
      <c r="F3995" s="94" t="s">
        <v>5608</v>
      </c>
      <c r="G3995" s="94" t="s">
        <v>161</v>
      </c>
      <c r="H3995" s="94">
        <v>3582</v>
      </c>
      <c r="I3995" s="94">
        <v>3045</v>
      </c>
      <c r="J3995" s="94"/>
      <c r="K3995" s="94"/>
      <c r="L3995" s="94"/>
      <c r="M3995" s="688"/>
      <c r="N3995" s="94" t="s">
        <v>162</v>
      </c>
      <c r="O3995" s="94"/>
    </row>
    <row r="3996" s="647" customFormat="1" spans="1:15">
      <c r="A3996" s="686" t="s">
        <v>21</v>
      </c>
      <c r="B3996" s="686" t="s">
        <v>169</v>
      </c>
      <c r="C3996" s="94">
        <v>330804014</v>
      </c>
      <c r="D3996" s="94" t="s">
        <v>5609</v>
      </c>
      <c r="E3996" s="94" t="s">
        <v>5610</v>
      </c>
      <c r="F3996" s="94"/>
      <c r="G3996" s="94" t="s">
        <v>161</v>
      </c>
      <c r="H3996" s="94">
        <v>3525</v>
      </c>
      <c r="I3996" s="94">
        <v>2996</v>
      </c>
      <c r="J3996" s="94"/>
      <c r="K3996" s="94"/>
      <c r="L3996" s="94"/>
      <c r="M3996" s="688"/>
      <c r="N3996" s="94" t="s">
        <v>162</v>
      </c>
      <c r="O3996" s="94"/>
    </row>
    <row r="3997" s="647" customFormat="1" ht="19" spans="1:15">
      <c r="A3997" s="686" t="s">
        <v>21</v>
      </c>
      <c r="B3997" s="686" t="s">
        <v>169</v>
      </c>
      <c r="C3997" s="94">
        <v>330804015</v>
      </c>
      <c r="D3997" s="94" t="s">
        <v>5611</v>
      </c>
      <c r="E3997" s="94"/>
      <c r="F3997" s="94"/>
      <c r="G3997" s="94" t="s">
        <v>161</v>
      </c>
      <c r="H3997" s="94">
        <v>3680</v>
      </c>
      <c r="I3997" s="94">
        <v>3128</v>
      </c>
      <c r="J3997" s="94"/>
      <c r="K3997" s="94"/>
      <c r="L3997" s="94"/>
      <c r="M3997" s="688"/>
      <c r="N3997" s="94" t="s">
        <v>162</v>
      </c>
      <c r="O3997" s="94"/>
    </row>
    <row r="3998" s="647" customFormat="1" ht="19" spans="1:15">
      <c r="A3998" s="686" t="s">
        <v>21</v>
      </c>
      <c r="B3998" s="686" t="s">
        <v>169</v>
      </c>
      <c r="C3998" s="94">
        <v>330804016</v>
      </c>
      <c r="D3998" s="94" t="s">
        <v>5612</v>
      </c>
      <c r="E3998" s="94" t="s">
        <v>5613</v>
      </c>
      <c r="F3998" s="94" t="s">
        <v>5370</v>
      </c>
      <c r="G3998" s="94" t="s">
        <v>161</v>
      </c>
      <c r="H3998" s="94">
        <v>5176</v>
      </c>
      <c r="I3998" s="94">
        <v>4400</v>
      </c>
      <c r="J3998" s="94"/>
      <c r="K3998" s="94"/>
      <c r="L3998" s="94"/>
      <c r="M3998" s="688"/>
      <c r="N3998" s="94" t="s">
        <v>162</v>
      </c>
      <c r="O3998" s="94"/>
    </row>
    <row r="3999" s="647" customFormat="1" ht="19" spans="1:15">
      <c r="A3999" s="686" t="s">
        <v>21</v>
      </c>
      <c r="B3999" s="686" t="s">
        <v>169</v>
      </c>
      <c r="C3999" s="94">
        <v>3308040160</v>
      </c>
      <c r="D3999" s="94" t="s">
        <v>5612</v>
      </c>
      <c r="E3999" s="94" t="s">
        <v>5614</v>
      </c>
      <c r="F3999" s="94" t="s">
        <v>5370</v>
      </c>
      <c r="G3999" s="94" t="s">
        <v>5615</v>
      </c>
      <c r="H3999" s="94">
        <v>5176</v>
      </c>
      <c r="I3999" s="94">
        <v>4400</v>
      </c>
      <c r="J3999" s="94"/>
      <c r="K3999" s="94"/>
      <c r="L3999" s="94"/>
      <c r="M3999" s="688"/>
      <c r="N3999" s="94" t="s">
        <v>162</v>
      </c>
      <c r="O3999" s="94"/>
    </row>
    <row r="4000" s="647" customFormat="1" ht="19" spans="1:15">
      <c r="A4000" s="686" t="s">
        <v>21</v>
      </c>
      <c r="B4000" s="686" t="s">
        <v>169</v>
      </c>
      <c r="C4000" s="94">
        <v>330804017</v>
      </c>
      <c r="D4000" s="94" t="s">
        <v>5616</v>
      </c>
      <c r="E4000" s="94" t="s">
        <v>5617</v>
      </c>
      <c r="F4000" s="94" t="s">
        <v>5370</v>
      </c>
      <c r="G4000" s="94" t="s">
        <v>161</v>
      </c>
      <c r="H4000" s="94">
        <v>5176</v>
      </c>
      <c r="I4000" s="94">
        <v>4400</v>
      </c>
      <c r="J4000" s="94"/>
      <c r="K4000" s="94"/>
      <c r="L4000" s="94"/>
      <c r="M4000" s="688"/>
      <c r="N4000" s="94" t="s">
        <v>162</v>
      </c>
      <c r="O4000" s="94"/>
    </row>
    <row r="4001" s="647" customFormat="1" ht="19" spans="1:15">
      <c r="A4001" s="686" t="s">
        <v>21</v>
      </c>
      <c r="B4001" s="686" t="s">
        <v>169</v>
      </c>
      <c r="C4001" s="94">
        <v>3308040170</v>
      </c>
      <c r="D4001" s="94" t="s">
        <v>5616</v>
      </c>
      <c r="E4001" s="94" t="s">
        <v>5618</v>
      </c>
      <c r="F4001" s="94" t="s">
        <v>5370</v>
      </c>
      <c r="G4001" s="94" t="s">
        <v>5615</v>
      </c>
      <c r="H4001" s="94">
        <v>5176</v>
      </c>
      <c r="I4001" s="94">
        <v>4400</v>
      </c>
      <c r="J4001" s="94"/>
      <c r="K4001" s="94"/>
      <c r="L4001" s="94"/>
      <c r="M4001" s="688"/>
      <c r="N4001" s="94" t="s">
        <v>162</v>
      </c>
      <c r="O4001" s="94"/>
    </row>
    <row r="4002" s="647" customFormat="1" ht="47.5" spans="1:15">
      <c r="A4002" s="686" t="s">
        <v>21</v>
      </c>
      <c r="B4002" s="686" t="s">
        <v>169</v>
      </c>
      <c r="C4002" s="94">
        <v>330804018</v>
      </c>
      <c r="D4002" s="94" t="s">
        <v>5619</v>
      </c>
      <c r="E4002" s="94" t="s">
        <v>5620</v>
      </c>
      <c r="F4002" s="94" t="s">
        <v>5370</v>
      </c>
      <c r="G4002" s="94" t="s">
        <v>161</v>
      </c>
      <c r="H4002" s="94">
        <v>3435</v>
      </c>
      <c r="I4002" s="94">
        <v>2920</v>
      </c>
      <c r="J4002" s="94"/>
      <c r="K4002" s="94"/>
      <c r="L4002" s="94"/>
      <c r="M4002" s="688"/>
      <c r="N4002" s="94" t="s">
        <v>162</v>
      </c>
      <c r="O4002" s="94"/>
    </row>
    <row r="4003" s="647" customFormat="1" ht="28.5" spans="1:15">
      <c r="A4003" s="686" t="s">
        <v>21</v>
      </c>
      <c r="B4003" s="686" t="s">
        <v>169</v>
      </c>
      <c r="C4003" s="94">
        <v>330804019</v>
      </c>
      <c r="D4003" s="94" t="s">
        <v>5621</v>
      </c>
      <c r="E4003" s="94" t="s">
        <v>5622</v>
      </c>
      <c r="F4003" s="94"/>
      <c r="G4003" s="94" t="s">
        <v>161</v>
      </c>
      <c r="H4003" s="94">
        <v>5236</v>
      </c>
      <c r="I4003" s="94">
        <v>4451</v>
      </c>
      <c r="J4003" s="94"/>
      <c r="K4003" s="94"/>
      <c r="L4003" s="94"/>
      <c r="M4003" s="688"/>
      <c r="N4003" s="94" t="s">
        <v>162</v>
      </c>
      <c r="O4003" s="94"/>
    </row>
    <row r="4004" s="647" customFormat="1" ht="19" spans="1:15">
      <c r="A4004" s="686" t="s">
        <v>21</v>
      </c>
      <c r="B4004" s="686" t="s">
        <v>169</v>
      </c>
      <c r="C4004" s="94">
        <v>330804020</v>
      </c>
      <c r="D4004" s="94" t="s">
        <v>5623</v>
      </c>
      <c r="E4004" s="94" t="s">
        <v>5624</v>
      </c>
      <c r="F4004" s="94"/>
      <c r="G4004" s="94" t="s">
        <v>161</v>
      </c>
      <c r="H4004" s="94">
        <v>4452</v>
      </c>
      <c r="I4004" s="94">
        <v>3784</v>
      </c>
      <c r="J4004" s="94"/>
      <c r="K4004" s="94"/>
      <c r="L4004" s="94"/>
      <c r="M4004" s="688"/>
      <c r="N4004" s="94" t="s">
        <v>162</v>
      </c>
      <c r="O4004" s="94"/>
    </row>
    <row r="4005" s="647" customFormat="1" ht="19" spans="1:15">
      <c r="A4005" s="686" t="s">
        <v>21</v>
      </c>
      <c r="B4005" s="686" t="s">
        <v>169</v>
      </c>
      <c r="C4005" s="94">
        <v>330804021</v>
      </c>
      <c r="D4005" s="94" t="s">
        <v>5625</v>
      </c>
      <c r="E4005" s="94" t="s">
        <v>5626</v>
      </c>
      <c r="F4005" s="94"/>
      <c r="G4005" s="94" t="s">
        <v>161</v>
      </c>
      <c r="H4005" s="94">
        <v>3520</v>
      </c>
      <c r="I4005" s="94">
        <v>2992</v>
      </c>
      <c r="J4005" s="94"/>
      <c r="K4005" s="94"/>
      <c r="L4005" s="94"/>
      <c r="M4005" s="688"/>
      <c r="N4005" s="94" t="s">
        <v>162</v>
      </c>
      <c r="O4005" s="94"/>
    </row>
    <row r="4006" s="647" customFormat="1" ht="19" spans="1:15">
      <c r="A4006" s="686" t="s">
        <v>21</v>
      </c>
      <c r="B4006" s="686" t="s">
        <v>169</v>
      </c>
      <c r="C4006" s="94">
        <v>330804022</v>
      </c>
      <c r="D4006" s="94" t="s">
        <v>5627</v>
      </c>
      <c r="E4006" s="94"/>
      <c r="F4006" s="94"/>
      <c r="G4006" s="94" t="s">
        <v>161</v>
      </c>
      <c r="H4006" s="94">
        <v>3680</v>
      </c>
      <c r="I4006" s="94">
        <v>3128</v>
      </c>
      <c r="J4006" s="94"/>
      <c r="K4006" s="94"/>
      <c r="L4006" s="94"/>
      <c r="M4006" s="688"/>
      <c r="N4006" s="94" t="s">
        <v>162</v>
      </c>
      <c r="O4006" s="94"/>
    </row>
    <row r="4007" s="647" customFormat="1" ht="19" spans="1:15">
      <c r="A4007" s="686" t="s">
        <v>21</v>
      </c>
      <c r="B4007" s="686" t="s">
        <v>169</v>
      </c>
      <c r="C4007" s="94">
        <v>330804023</v>
      </c>
      <c r="D4007" s="94" t="s">
        <v>5628</v>
      </c>
      <c r="E4007" s="94"/>
      <c r="F4007" s="94" t="s">
        <v>5629</v>
      </c>
      <c r="G4007" s="94" t="s">
        <v>161</v>
      </c>
      <c r="H4007" s="94">
        <v>4000</v>
      </c>
      <c r="I4007" s="94">
        <v>3400</v>
      </c>
      <c r="J4007" s="94"/>
      <c r="K4007" s="94"/>
      <c r="L4007" s="94"/>
      <c r="M4007" s="688"/>
      <c r="N4007" s="94" t="s">
        <v>162</v>
      </c>
      <c r="O4007" s="94"/>
    </row>
    <row r="4008" s="647" customFormat="1" ht="19" spans="1:15">
      <c r="A4008" s="686" t="s">
        <v>21</v>
      </c>
      <c r="B4008" s="686" t="s">
        <v>169</v>
      </c>
      <c r="C4008" s="94">
        <v>330804024</v>
      </c>
      <c r="D4008" s="94" t="s">
        <v>5630</v>
      </c>
      <c r="E4008" s="94" t="s">
        <v>5631</v>
      </c>
      <c r="F4008" s="94" t="s">
        <v>5370</v>
      </c>
      <c r="G4008" s="94" t="s">
        <v>161</v>
      </c>
      <c r="H4008" s="94">
        <v>4000</v>
      </c>
      <c r="I4008" s="94">
        <v>3400</v>
      </c>
      <c r="J4008" s="94"/>
      <c r="K4008" s="94"/>
      <c r="L4008" s="94"/>
      <c r="M4008" s="688"/>
      <c r="N4008" s="94" t="s">
        <v>162</v>
      </c>
      <c r="O4008" s="94"/>
    </row>
    <row r="4009" s="647" customFormat="1" ht="19" spans="1:15">
      <c r="A4009" s="686" t="s">
        <v>21</v>
      </c>
      <c r="B4009" s="686" t="s">
        <v>169</v>
      </c>
      <c r="C4009" s="94">
        <v>330804025</v>
      </c>
      <c r="D4009" s="94" t="s">
        <v>5632</v>
      </c>
      <c r="E4009" s="94"/>
      <c r="F4009" s="94" t="s">
        <v>5370</v>
      </c>
      <c r="G4009" s="94" t="s">
        <v>161</v>
      </c>
      <c r="H4009" s="94">
        <v>4000</v>
      </c>
      <c r="I4009" s="94">
        <v>3400</v>
      </c>
      <c r="J4009" s="94"/>
      <c r="K4009" s="94"/>
      <c r="L4009" s="94"/>
      <c r="M4009" s="688"/>
      <c r="N4009" s="94" t="s">
        <v>162</v>
      </c>
      <c r="O4009" s="94"/>
    </row>
    <row r="4010" s="647" customFormat="1" ht="19" spans="1:15">
      <c r="A4010" s="686" t="s">
        <v>21</v>
      </c>
      <c r="B4010" s="686" t="s">
        <v>169</v>
      </c>
      <c r="C4010" s="94">
        <v>330804026</v>
      </c>
      <c r="D4010" s="94" t="s">
        <v>5633</v>
      </c>
      <c r="E4010" s="94"/>
      <c r="F4010" s="94" t="s">
        <v>5370</v>
      </c>
      <c r="G4010" s="94" t="s">
        <v>161</v>
      </c>
      <c r="H4010" s="94">
        <v>4500</v>
      </c>
      <c r="I4010" s="94">
        <v>3825</v>
      </c>
      <c r="J4010" s="94"/>
      <c r="K4010" s="94"/>
      <c r="L4010" s="94"/>
      <c r="M4010" s="688"/>
      <c r="N4010" s="94" t="s">
        <v>162</v>
      </c>
      <c r="O4010" s="94"/>
    </row>
    <row r="4011" s="647" customFormat="1" ht="19" spans="1:15">
      <c r="A4011" s="686" t="s">
        <v>21</v>
      </c>
      <c r="B4011" s="686" t="s">
        <v>169</v>
      </c>
      <c r="C4011" s="94">
        <v>330804027</v>
      </c>
      <c r="D4011" s="94" t="s">
        <v>5634</v>
      </c>
      <c r="E4011" s="94"/>
      <c r="F4011" s="94" t="s">
        <v>5370</v>
      </c>
      <c r="G4011" s="94" t="s">
        <v>161</v>
      </c>
      <c r="H4011" s="94">
        <v>5600</v>
      </c>
      <c r="I4011" s="94">
        <v>4760</v>
      </c>
      <c r="J4011" s="94"/>
      <c r="K4011" s="94"/>
      <c r="L4011" s="94"/>
      <c r="M4011" s="688"/>
      <c r="N4011" s="94" t="s">
        <v>128</v>
      </c>
      <c r="O4011" s="94"/>
    </row>
    <row r="4012" s="647" customFormat="1" ht="19" spans="1:15">
      <c r="A4012" s="686" t="s">
        <v>21</v>
      </c>
      <c r="B4012" s="686" t="s">
        <v>169</v>
      </c>
      <c r="C4012" s="94">
        <v>330804028</v>
      </c>
      <c r="D4012" s="94" t="s">
        <v>5635</v>
      </c>
      <c r="E4012" s="94"/>
      <c r="F4012" s="94" t="s">
        <v>5370</v>
      </c>
      <c r="G4012" s="94" t="s">
        <v>161</v>
      </c>
      <c r="H4012" s="94">
        <v>4000</v>
      </c>
      <c r="I4012" s="94">
        <v>3400</v>
      </c>
      <c r="J4012" s="94"/>
      <c r="K4012" s="94"/>
      <c r="L4012" s="94"/>
      <c r="M4012" s="688"/>
      <c r="N4012" s="94" t="s">
        <v>162</v>
      </c>
      <c r="O4012" s="94"/>
    </row>
    <row r="4013" s="647" customFormat="1" ht="19" spans="1:15">
      <c r="A4013" s="686" t="s">
        <v>21</v>
      </c>
      <c r="B4013" s="686" t="s">
        <v>169</v>
      </c>
      <c r="C4013" s="94">
        <v>330804029</v>
      </c>
      <c r="D4013" s="94" t="s">
        <v>5636</v>
      </c>
      <c r="E4013" s="94" t="s">
        <v>5607</v>
      </c>
      <c r="F4013" s="94"/>
      <c r="G4013" s="94" t="s">
        <v>161</v>
      </c>
      <c r="H4013" s="94">
        <v>4000</v>
      </c>
      <c r="I4013" s="94">
        <v>3400</v>
      </c>
      <c r="J4013" s="94"/>
      <c r="K4013" s="94"/>
      <c r="L4013" s="94"/>
      <c r="M4013" s="688"/>
      <c r="N4013" s="94" t="s">
        <v>162</v>
      </c>
      <c r="O4013" s="94"/>
    </row>
    <row r="4014" s="647" customFormat="1" ht="19" spans="1:15">
      <c r="A4014" s="686" t="s">
        <v>21</v>
      </c>
      <c r="B4014" s="686" t="s">
        <v>169</v>
      </c>
      <c r="C4014" s="94">
        <v>330804030</v>
      </c>
      <c r="D4014" s="94" t="s">
        <v>5637</v>
      </c>
      <c r="E4014" s="94" t="s">
        <v>5638</v>
      </c>
      <c r="F4014" s="94" t="s">
        <v>5370</v>
      </c>
      <c r="G4014" s="94" t="s">
        <v>161</v>
      </c>
      <c r="H4014" s="94">
        <v>4000</v>
      </c>
      <c r="I4014" s="94">
        <v>3400</v>
      </c>
      <c r="J4014" s="94"/>
      <c r="K4014" s="94"/>
      <c r="L4014" s="94"/>
      <c r="M4014" s="688"/>
      <c r="N4014" s="94" t="s">
        <v>162</v>
      </c>
      <c r="O4014" s="94"/>
    </row>
    <row r="4015" s="647" customFormat="1" ht="19" spans="1:15">
      <c r="A4015" s="686" t="s">
        <v>21</v>
      </c>
      <c r="B4015" s="686" t="s">
        <v>169</v>
      </c>
      <c r="C4015" s="94">
        <v>330804031</v>
      </c>
      <c r="D4015" s="94" t="s">
        <v>5639</v>
      </c>
      <c r="E4015" s="94"/>
      <c r="F4015" s="94" t="s">
        <v>5370</v>
      </c>
      <c r="G4015" s="94" t="s">
        <v>161</v>
      </c>
      <c r="H4015" s="94">
        <v>4000</v>
      </c>
      <c r="I4015" s="94">
        <v>3400</v>
      </c>
      <c r="J4015" s="94"/>
      <c r="K4015" s="94"/>
      <c r="L4015" s="94"/>
      <c r="M4015" s="688"/>
      <c r="N4015" s="94" t="s">
        <v>162</v>
      </c>
      <c r="O4015" s="94"/>
    </row>
    <row r="4016" s="647" customFormat="1" ht="19" spans="1:15">
      <c r="A4016" s="686" t="s">
        <v>21</v>
      </c>
      <c r="B4016" s="686" t="s">
        <v>169</v>
      </c>
      <c r="C4016" s="94">
        <v>330804032</v>
      </c>
      <c r="D4016" s="94" t="s">
        <v>5640</v>
      </c>
      <c r="E4016" s="94"/>
      <c r="F4016" s="94"/>
      <c r="G4016" s="94" t="s">
        <v>161</v>
      </c>
      <c r="H4016" s="94">
        <v>3520</v>
      </c>
      <c r="I4016" s="94">
        <v>2992</v>
      </c>
      <c r="J4016" s="94"/>
      <c r="K4016" s="94"/>
      <c r="L4016" s="94"/>
      <c r="M4016" s="688"/>
      <c r="N4016" s="94" t="s">
        <v>162</v>
      </c>
      <c r="O4016" s="94"/>
    </row>
    <row r="4017" s="647" customFormat="1" spans="1:15">
      <c r="A4017" s="686" t="s">
        <v>60</v>
      </c>
      <c r="B4017" s="686" t="s">
        <v>169</v>
      </c>
      <c r="C4017" s="94">
        <v>330804033</v>
      </c>
      <c r="D4017" s="94" t="s">
        <v>5641</v>
      </c>
      <c r="E4017" s="94"/>
      <c r="F4017" s="94"/>
      <c r="G4017" s="94" t="s">
        <v>161</v>
      </c>
      <c r="H4017" s="94">
        <v>3200</v>
      </c>
      <c r="I4017" s="94">
        <v>2720</v>
      </c>
      <c r="J4017" s="94"/>
      <c r="K4017" s="94"/>
      <c r="L4017" s="94"/>
      <c r="M4017" s="688"/>
      <c r="N4017" s="94" t="s">
        <v>162</v>
      </c>
      <c r="O4017" s="94"/>
    </row>
    <row r="4018" s="647" customFormat="1" ht="19" spans="1:15">
      <c r="A4018" s="686" t="s">
        <v>21</v>
      </c>
      <c r="B4018" s="686" t="s">
        <v>169</v>
      </c>
      <c r="C4018" s="94">
        <v>330804034</v>
      </c>
      <c r="D4018" s="94" t="s">
        <v>5642</v>
      </c>
      <c r="E4018" s="94" t="s">
        <v>5643</v>
      </c>
      <c r="F4018" s="94"/>
      <c r="G4018" s="94" t="s">
        <v>161</v>
      </c>
      <c r="H4018" s="94">
        <v>3520</v>
      </c>
      <c r="I4018" s="94">
        <v>2992</v>
      </c>
      <c r="J4018" s="94"/>
      <c r="K4018" s="94"/>
      <c r="L4018" s="94"/>
      <c r="M4018" s="688"/>
      <c r="N4018" s="94" t="s">
        <v>162</v>
      </c>
      <c r="O4018" s="94"/>
    </row>
    <row r="4019" s="647" customFormat="1" ht="19" spans="1:15">
      <c r="A4019" s="686" t="s">
        <v>21</v>
      </c>
      <c r="B4019" s="686" t="s">
        <v>169</v>
      </c>
      <c r="C4019" s="94">
        <v>330804035</v>
      </c>
      <c r="D4019" s="94" t="s">
        <v>5644</v>
      </c>
      <c r="E4019" s="94" t="s">
        <v>5645</v>
      </c>
      <c r="F4019" s="94" t="s">
        <v>5646</v>
      </c>
      <c r="G4019" s="94" t="s">
        <v>161</v>
      </c>
      <c r="H4019" s="94">
        <v>3520</v>
      </c>
      <c r="I4019" s="94">
        <v>2992</v>
      </c>
      <c r="J4019" s="94"/>
      <c r="K4019" s="94"/>
      <c r="L4019" s="94"/>
      <c r="M4019" s="688"/>
      <c r="N4019" s="94" t="s">
        <v>162</v>
      </c>
      <c r="O4019" s="94"/>
    </row>
    <row r="4020" s="647" customFormat="1" ht="19" spans="1:15">
      <c r="A4020" s="686" t="s">
        <v>21</v>
      </c>
      <c r="B4020" s="686" t="s">
        <v>169</v>
      </c>
      <c r="C4020" s="94">
        <v>330804036</v>
      </c>
      <c r="D4020" s="94" t="s">
        <v>5647</v>
      </c>
      <c r="E4020" s="94"/>
      <c r="F4020" s="94"/>
      <c r="G4020" s="94" t="s">
        <v>161</v>
      </c>
      <c r="H4020" s="94">
        <v>3520</v>
      </c>
      <c r="I4020" s="94">
        <v>2992</v>
      </c>
      <c r="J4020" s="94"/>
      <c r="K4020" s="94"/>
      <c r="L4020" s="94"/>
      <c r="M4020" s="688"/>
      <c r="N4020" s="94" t="s">
        <v>162</v>
      </c>
      <c r="O4020" s="94"/>
    </row>
    <row r="4021" s="647" customFormat="1" ht="19" spans="1:15">
      <c r="A4021" s="686" t="s">
        <v>60</v>
      </c>
      <c r="B4021" s="686" t="s">
        <v>169</v>
      </c>
      <c r="C4021" s="94">
        <v>330804037</v>
      </c>
      <c r="D4021" s="94" t="s">
        <v>5648</v>
      </c>
      <c r="E4021" s="94"/>
      <c r="F4021" s="94"/>
      <c r="G4021" s="94" t="s">
        <v>161</v>
      </c>
      <c r="H4021" s="94">
        <v>2867</v>
      </c>
      <c r="I4021" s="94">
        <v>2437</v>
      </c>
      <c r="J4021" s="94"/>
      <c r="K4021" s="94"/>
      <c r="L4021" s="94"/>
      <c r="M4021" s="688"/>
      <c r="N4021" s="94" t="s">
        <v>162</v>
      </c>
      <c r="O4021" s="94"/>
    </row>
    <row r="4022" s="647" customFormat="1" ht="19" spans="1:15">
      <c r="A4022" s="686" t="s">
        <v>21</v>
      </c>
      <c r="B4022" s="686" t="s">
        <v>169</v>
      </c>
      <c r="C4022" s="94">
        <v>330804038</v>
      </c>
      <c r="D4022" s="94" t="s">
        <v>5649</v>
      </c>
      <c r="E4022" s="94" t="s">
        <v>5650</v>
      </c>
      <c r="F4022" s="94" t="s">
        <v>5370</v>
      </c>
      <c r="G4022" s="94" t="s">
        <v>161</v>
      </c>
      <c r="H4022" s="94">
        <v>3520</v>
      </c>
      <c r="I4022" s="94">
        <v>2992</v>
      </c>
      <c r="J4022" s="94"/>
      <c r="K4022" s="94"/>
      <c r="L4022" s="94"/>
      <c r="M4022" s="688"/>
      <c r="N4022" s="94" t="s">
        <v>162</v>
      </c>
      <c r="O4022" s="94"/>
    </row>
    <row r="4023" s="647" customFormat="1" ht="19" spans="1:15">
      <c r="A4023" s="686" t="s">
        <v>60</v>
      </c>
      <c r="B4023" s="686" t="s">
        <v>169</v>
      </c>
      <c r="C4023" s="94">
        <v>330804039</v>
      </c>
      <c r="D4023" s="94" t="s">
        <v>5651</v>
      </c>
      <c r="E4023" s="94"/>
      <c r="F4023" s="94" t="s">
        <v>5370</v>
      </c>
      <c r="G4023" s="94" t="s">
        <v>161</v>
      </c>
      <c r="H4023" s="94">
        <v>2688</v>
      </c>
      <c r="I4023" s="94">
        <v>2285</v>
      </c>
      <c r="J4023" s="94"/>
      <c r="K4023" s="94"/>
      <c r="L4023" s="94"/>
      <c r="M4023" s="688"/>
      <c r="N4023" s="94" t="s">
        <v>162</v>
      </c>
      <c r="O4023" s="94"/>
    </row>
    <row r="4024" s="647" customFormat="1" spans="1:15">
      <c r="A4024" s="686" t="s">
        <v>60</v>
      </c>
      <c r="B4024" s="686" t="s">
        <v>169</v>
      </c>
      <c r="C4024" s="94">
        <v>330804040</v>
      </c>
      <c r="D4024" s="94" t="s">
        <v>5652</v>
      </c>
      <c r="E4024" s="94"/>
      <c r="F4024" s="94" t="s">
        <v>5370</v>
      </c>
      <c r="G4024" s="94" t="s">
        <v>161</v>
      </c>
      <c r="H4024" s="94">
        <v>2688</v>
      </c>
      <c r="I4024" s="94">
        <v>2285</v>
      </c>
      <c r="J4024" s="94"/>
      <c r="K4024" s="94"/>
      <c r="L4024" s="94"/>
      <c r="M4024" s="688"/>
      <c r="N4024" s="94" t="s">
        <v>162</v>
      </c>
      <c r="O4024" s="94"/>
    </row>
    <row r="4025" s="647" customFormat="1" ht="28.5" spans="1:15">
      <c r="A4025" s="686" t="s">
        <v>21</v>
      </c>
      <c r="B4025" s="686" t="s">
        <v>169</v>
      </c>
      <c r="C4025" s="94">
        <v>330804041</v>
      </c>
      <c r="D4025" s="94" t="s">
        <v>5653</v>
      </c>
      <c r="E4025" s="94" t="s">
        <v>5654</v>
      </c>
      <c r="F4025" s="94" t="s">
        <v>5655</v>
      </c>
      <c r="G4025" s="94" t="s">
        <v>161</v>
      </c>
      <c r="H4025" s="94">
        <v>3520</v>
      </c>
      <c r="I4025" s="94">
        <v>2992</v>
      </c>
      <c r="J4025" s="94"/>
      <c r="K4025" s="94"/>
      <c r="L4025" s="94"/>
      <c r="M4025" s="688"/>
      <c r="N4025" s="94" t="s">
        <v>162</v>
      </c>
      <c r="O4025" s="94"/>
    </row>
    <row r="4026" s="647" customFormat="1" ht="19" spans="1:15">
      <c r="A4026" s="686" t="s">
        <v>21</v>
      </c>
      <c r="B4026" s="686" t="s">
        <v>169</v>
      </c>
      <c r="C4026" s="94">
        <v>330804042</v>
      </c>
      <c r="D4026" s="94" t="s">
        <v>5656</v>
      </c>
      <c r="E4026" s="94"/>
      <c r="F4026" s="94"/>
      <c r="G4026" s="94" t="s">
        <v>2286</v>
      </c>
      <c r="H4026" s="94">
        <v>1850</v>
      </c>
      <c r="I4026" s="94">
        <v>1573</v>
      </c>
      <c r="J4026" s="94"/>
      <c r="K4026" s="94"/>
      <c r="L4026" s="94"/>
      <c r="M4026" s="688"/>
      <c r="N4026" s="94" t="s">
        <v>162</v>
      </c>
      <c r="O4026" s="94"/>
    </row>
    <row r="4027" s="647" customFormat="1" ht="19" spans="1:15">
      <c r="A4027" s="686" t="s">
        <v>21</v>
      </c>
      <c r="B4027" s="686" t="s">
        <v>169</v>
      </c>
      <c r="C4027" s="94">
        <v>330804043</v>
      </c>
      <c r="D4027" s="94" t="s">
        <v>5657</v>
      </c>
      <c r="E4027" s="94" t="s">
        <v>5658</v>
      </c>
      <c r="F4027" s="94" t="s">
        <v>5608</v>
      </c>
      <c r="G4027" s="94" t="s">
        <v>2286</v>
      </c>
      <c r="H4027" s="94">
        <v>2000</v>
      </c>
      <c r="I4027" s="94">
        <v>1800</v>
      </c>
      <c r="J4027" s="94"/>
      <c r="K4027" s="94"/>
      <c r="L4027" s="94"/>
      <c r="M4027" s="688"/>
      <c r="N4027" s="94" t="s">
        <v>162</v>
      </c>
      <c r="O4027" s="94"/>
    </row>
    <row r="4028" s="647" customFormat="1" ht="19" spans="1:15">
      <c r="A4028" s="686" t="s">
        <v>21</v>
      </c>
      <c r="B4028" s="686" t="s">
        <v>169</v>
      </c>
      <c r="C4028" s="94">
        <v>330804044</v>
      </c>
      <c r="D4028" s="94" t="s">
        <v>5659</v>
      </c>
      <c r="E4028" s="94" t="s">
        <v>5660</v>
      </c>
      <c r="F4028" s="94"/>
      <c r="G4028" s="94" t="s">
        <v>161</v>
      </c>
      <c r="H4028" s="94">
        <v>2900</v>
      </c>
      <c r="I4028" s="94">
        <v>2610</v>
      </c>
      <c r="J4028" s="94"/>
      <c r="K4028" s="94"/>
      <c r="L4028" s="94"/>
      <c r="M4028" s="688"/>
      <c r="N4028" s="94" t="s">
        <v>162</v>
      </c>
      <c r="O4028" s="94"/>
    </row>
    <row r="4029" s="647" customFormat="1" ht="19" spans="1:15">
      <c r="A4029" s="686" t="s">
        <v>21</v>
      </c>
      <c r="B4029" s="686" t="s">
        <v>169</v>
      </c>
      <c r="C4029" s="94">
        <v>330804045</v>
      </c>
      <c r="D4029" s="94" t="s">
        <v>5661</v>
      </c>
      <c r="E4029" s="94" t="s">
        <v>5662</v>
      </c>
      <c r="F4029" s="94"/>
      <c r="G4029" s="94" t="s">
        <v>161</v>
      </c>
      <c r="H4029" s="94">
        <v>3200</v>
      </c>
      <c r="I4029" s="94">
        <v>2720</v>
      </c>
      <c r="J4029" s="94"/>
      <c r="K4029" s="94"/>
      <c r="L4029" s="94"/>
      <c r="M4029" s="688"/>
      <c r="N4029" s="94" t="s">
        <v>162</v>
      </c>
      <c r="O4029" s="94"/>
    </row>
    <row r="4030" s="647" customFormat="1" ht="19" spans="1:15">
      <c r="A4030" s="686" t="s">
        <v>21</v>
      </c>
      <c r="B4030" s="686" t="s">
        <v>169</v>
      </c>
      <c r="C4030" s="94">
        <v>330804046</v>
      </c>
      <c r="D4030" s="94" t="s">
        <v>5663</v>
      </c>
      <c r="E4030" s="94"/>
      <c r="F4030" s="94" t="s">
        <v>5370</v>
      </c>
      <c r="G4030" s="94" t="s">
        <v>161</v>
      </c>
      <c r="H4030" s="94">
        <v>4800</v>
      </c>
      <c r="I4030" s="94">
        <v>4080</v>
      </c>
      <c r="J4030" s="94"/>
      <c r="K4030" s="94"/>
      <c r="L4030" s="94"/>
      <c r="M4030" s="688"/>
      <c r="N4030" s="94" t="s">
        <v>162</v>
      </c>
      <c r="O4030" s="94"/>
    </row>
    <row r="4031" s="647" customFormat="1" ht="19" spans="1:15">
      <c r="A4031" s="686" t="s">
        <v>21</v>
      </c>
      <c r="B4031" s="686" t="s">
        <v>169</v>
      </c>
      <c r="C4031" s="94">
        <v>330804047</v>
      </c>
      <c r="D4031" s="94" t="s">
        <v>5664</v>
      </c>
      <c r="E4031" s="94"/>
      <c r="F4031" s="94" t="s">
        <v>5370</v>
      </c>
      <c r="G4031" s="94" t="s">
        <v>161</v>
      </c>
      <c r="H4031" s="94">
        <v>4160</v>
      </c>
      <c r="I4031" s="94">
        <v>3536</v>
      </c>
      <c r="J4031" s="94"/>
      <c r="K4031" s="94"/>
      <c r="L4031" s="94"/>
      <c r="M4031" s="688"/>
      <c r="N4031" s="94" t="s">
        <v>162</v>
      </c>
      <c r="O4031" s="94"/>
    </row>
    <row r="4032" s="647" customFormat="1" ht="19" spans="1:15">
      <c r="A4032" s="686" t="s">
        <v>21</v>
      </c>
      <c r="B4032" s="686" t="s">
        <v>169</v>
      </c>
      <c r="C4032" s="94">
        <v>330804048</v>
      </c>
      <c r="D4032" s="94" t="s">
        <v>5665</v>
      </c>
      <c r="E4032" s="94" t="s">
        <v>5666</v>
      </c>
      <c r="F4032" s="94"/>
      <c r="G4032" s="94" t="s">
        <v>161</v>
      </c>
      <c r="H4032" s="94">
        <v>3200</v>
      </c>
      <c r="I4032" s="94">
        <v>2720</v>
      </c>
      <c r="J4032" s="94"/>
      <c r="K4032" s="94"/>
      <c r="L4032" s="94"/>
      <c r="M4032" s="688"/>
      <c r="N4032" s="94" t="s">
        <v>162</v>
      </c>
      <c r="O4032" s="94"/>
    </row>
    <row r="4033" s="647" customFormat="1" ht="19" spans="1:15">
      <c r="A4033" s="686" t="s">
        <v>60</v>
      </c>
      <c r="B4033" s="686" t="s">
        <v>169</v>
      </c>
      <c r="C4033" s="94">
        <v>330804049</v>
      </c>
      <c r="D4033" s="94" t="s">
        <v>5667</v>
      </c>
      <c r="E4033" s="94" t="s">
        <v>5668</v>
      </c>
      <c r="F4033" s="94"/>
      <c r="G4033" s="94" t="s">
        <v>161</v>
      </c>
      <c r="H4033" s="94">
        <v>1600</v>
      </c>
      <c r="I4033" s="94">
        <v>1360</v>
      </c>
      <c r="J4033" s="94"/>
      <c r="K4033" s="94"/>
      <c r="L4033" s="94"/>
      <c r="M4033" s="688" t="s">
        <v>5669</v>
      </c>
      <c r="N4033" s="94" t="s">
        <v>162</v>
      </c>
      <c r="O4033" s="94"/>
    </row>
    <row r="4034" s="647" customFormat="1" ht="19" spans="1:15">
      <c r="A4034" s="686" t="s">
        <v>21</v>
      </c>
      <c r="B4034" s="686" t="s">
        <v>169</v>
      </c>
      <c r="C4034" s="94">
        <v>330804050</v>
      </c>
      <c r="D4034" s="94" t="s">
        <v>5670</v>
      </c>
      <c r="E4034" s="94" t="s">
        <v>5671</v>
      </c>
      <c r="F4034" s="94" t="s">
        <v>5672</v>
      </c>
      <c r="G4034" s="94" t="s">
        <v>161</v>
      </c>
      <c r="H4034" s="94">
        <v>2400</v>
      </c>
      <c r="I4034" s="94">
        <v>2160</v>
      </c>
      <c r="J4034" s="94"/>
      <c r="K4034" s="94"/>
      <c r="L4034" s="94"/>
      <c r="M4034" s="688"/>
      <c r="N4034" s="94" t="s">
        <v>162</v>
      </c>
      <c r="O4034" s="94"/>
    </row>
    <row r="4035" s="647" customFormat="1" spans="1:15">
      <c r="A4035" s="686" t="s">
        <v>21</v>
      </c>
      <c r="B4035" s="686" t="s">
        <v>169</v>
      </c>
      <c r="C4035" s="94">
        <v>330804051</v>
      </c>
      <c r="D4035" s="94" t="s">
        <v>5673</v>
      </c>
      <c r="E4035" s="94"/>
      <c r="F4035" s="94"/>
      <c r="G4035" s="94" t="s">
        <v>161</v>
      </c>
      <c r="H4035" s="94">
        <v>2320</v>
      </c>
      <c r="I4035" s="94">
        <v>2088</v>
      </c>
      <c r="J4035" s="94"/>
      <c r="K4035" s="94"/>
      <c r="L4035" s="94"/>
      <c r="M4035" s="688"/>
      <c r="N4035" s="94" t="s">
        <v>162</v>
      </c>
      <c r="O4035" s="94"/>
    </row>
    <row r="4036" s="647" customFormat="1" ht="19" spans="1:15">
      <c r="A4036" s="686" t="s">
        <v>21</v>
      </c>
      <c r="B4036" s="686" t="s">
        <v>169</v>
      </c>
      <c r="C4036" s="94">
        <v>330804052</v>
      </c>
      <c r="D4036" s="94" t="s">
        <v>5674</v>
      </c>
      <c r="E4036" s="94" t="s">
        <v>5675</v>
      </c>
      <c r="F4036" s="94"/>
      <c r="G4036" s="94" t="s">
        <v>161</v>
      </c>
      <c r="H4036" s="94">
        <v>2400</v>
      </c>
      <c r="I4036" s="94">
        <v>2040</v>
      </c>
      <c r="J4036" s="94"/>
      <c r="K4036" s="94"/>
      <c r="L4036" s="94"/>
      <c r="M4036" s="688"/>
      <c r="N4036" s="94" t="s">
        <v>162</v>
      </c>
      <c r="O4036" s="94"/>
    </row>
    <row r="4037" s="647" customFormat="1" ht="19" spans="1:15">
      <c r="A4037" s="686" t="s">
        <v>21</v>
      </c>
      <c r="B4037" s="686" t="s">
        <v>169</v>
      </c>
      <c r="C4037" s="94">
        <v>330804053</v>
      </c>
      <c r="D4037" s="94" t="s">
        <v>5676</v>
      </c>
      <c r="E4037" s="94" t="s">
        <v>5675</v>
      </c>
      <c r="F4037" s="94" t="s">
        <v>5370</v>
      </c>
      <c r="G4037" s="94" t="s">
        <v>161</v>
      </c>
      <c r="H4037" s="94">
        <v>2880</v>
      </c>
      <c r="I4037" s="94">
        <v>2448</v>
      </c>
      <c r="J4037" s="94"/>
      <c r="K4037" s="94"/>
      <c r="L4037" s="94"/>
      <c r="M4037" s="688"/>
      <c r="N4037" s="94" t="s">
        <v>162</v>
      </c>
      <c r="O4037" s="94"/>
    </row>
    <row r="4038" s="647" customFormat="1" ht="19" spans="1:15">
      <c r="A4038" s="686" t="s">
        <v>21</v>
      </c>
      <c r="B4038" s="686" t="s">
        <v>169</v>
      </c>
      <c r="C4038" s="94">
        <v>330804054</v>
      </c>
      <c r="D4038" s="94" t="s">
        <v>5677</v>
      </c>
      <c r="E4038" s="94"/>
      <c r="F4038" s="94"/>
      <c r="G4038" s="94" t="s">
        <v>161</v>
      </c>
      <c r="H4038" s="94">
        <v>2610</v>
      </c>
      <c r="I4038" s="94">
        <v>2349</v>
      </c>
      <c r="J4038" s="94"/>
      <c r="K4038" s="94"/>
      <c r="L4038" s="94"/>
      <c r="M4038" s="688"/>
      <c r="N4038" s="94" t="s">
        <v>162</v>
      </c>
      <c r="O4038" s="94"/>
    </row>
    <row r="4039" s="647" customFormat="1" ht="19" spans="1:15">
      <c r="A4039" s="686" t="s">
        <v>21</v>
      </c>
      <c r="B4039" s="686" t="s">
        <v>169</v>
      </c>
      <c r="C4039" s="94">
        <v>330804055</v>
      </c>
      <c r="D4039" s="94" t="s">
        <v>5678</v>
      </c>
      <c r="E4039" s="94" t="s">
        <v>5679</v>
      </c>
      <c r="F4039" s="94"/>
      <c r="G4039" s="94" t="s">
        <v>161</v>
      </c>
      <c r="H4039" s="94">
        <v>3520</v>
      </c>
      <c r="I4039" s="94">
        <v>2992</v>
      </c>
      <c r="J4039" s="94"/>
      <c r="K4039" s="94"/>
      <c r="L4039" s="94"/>
      <c r="M4039" s="688"/>
      <c r="N4039" s="94" t="s">
        <v>162</v>
      </c>
      <c r="O4039" s="94"/>
    </row>
    <row r="4040" s="647" customFormat="1" spans="1:15">
      <c r="A4040" s="686" t="s">
        <v>21</v>
      </c>
      <c r="B4040" s="686" t="s">
        <v>169</v>
      </c>
      <c r="C4040" s="94">
        <v>330804056</v>
      </c>
      <c r="D4040" s="94" t="s">
        <v>5680</v>
      </c>
      <c r="E4040" s="94" t="s">
        <v>5681</v>
      </c>
      <c r="F4040" s="94"/>
      <c r="G4040" s="94" t="s">
        <v>161</v>
      </c>
      <c r="H4040" s="94">
        <v>2240</v>
      </c>
      <c r="I4040" s="94">
        <v>2016</v>
      </c>
      <c r="J4040" s="94"/>
      <c r="K4040" s="94"/>
      <c r="L4040" s="94"/>
      <c r="M4040" s="688"/>
      <c r="N4040" s="94" t="s">
        <v>162</v>
      </c>
      <c r="O4040" s="94"/>
    </row>
    <row r="4041" s="647" customFormat="1" ht="19" spans="1:15">
      <c r="A4041" s="686" t="s">
        <v>60</v>
      </c>
      <c r="B4041" s="686" t="s">
        <v>169</v>
      </c>
      <c r="C4041" s="94">
        <v>330804057</v>
      </c>
      <c r="D4041" s="94" t="s">
        <v>5682</v>
      </c>
      <c r="E4041" s="94" t="s">
        <v>5683</v>
      </c>
      <c r="F4041" s="94"/>
      <c r="G4041" s="94" t="s">
        <v>161</v>
      </c>
      <c r="H4041" s="94">
        <v>2080</v>
      </c>
      <c r="I4041" s="94">
        <v>1768</v>
      </c>
      <c r="J4041" s="94"/>
      <c r="K4041" s="94"/>
      <c r="L4041" s="94"/>
      <c r="M4041" s="688"/>
      <c r="N4041" s="94" t="s">
        <v>162</v>
      </c>
      <c r="O4041" s="94"/>
    </row>
    <row r="4042" s="647" customFormat="1" ht="19" spans="1:15">
      <c r="A4042" s="686" t="s">
        <v>21</v>
      </c>
      <c r="B4042" s="686" t="s">
        <v>169</v>
      </c>
      <c r="C4042" s="94">
        <v>330804058</v>
      </c>
      <c r="D4042" s="94" t="s">
        <v>5684</v>
      </c>
      <c r="E4042" s="94"/>
      <c r="F4042" s="94"/>
      <c r="G4042" s="94" t="s">
        <v>161</v>
      </c>
      <c r="H4042" s="94">
        <v>3200</v>
      </c>
      <c r="I4042" s="94">
        <v>2720</v>
      </c>
      <c r="J4042" s="94"/>
      <c r="K4042" s="94"/>
      <c r="L4042" s="94"/>
      <c r="M4042" s="688"/>
      <c r="N4042" s="94" t="s">
        <v>162</v>
      </c>
      <c r="O4042" s="94"/>
    </row>
    <row r="4043" s="647" customFormat="1" spans="1:15">
      <c r="A4043" s="686" t="s">
        <v>21</v>
      </c>
      <c r="B4043" s="686" t="s">
        <v>169</v>
      </c>
      <c r="C4043" s="94">
        <v>330804059</v>
      </c>
      <c r="D4043" s="94" t="s">
        <v>5685</v>
      </c>
      <c r="E4043" s="94" t="s">
        <v>5686</v>
      </c>
      <c r="F4043" s="94"/>
      <c r="G4043" s="94" t="s">
        <v>489</v>
      </c>
      <c r="H4043" s="94">
        <v>2400</v>
      </c>
      <c r="I4043" s="94">
        <v>2040</v>
      </c>
      <c r="J4043" s="94"/>
      <c r="K4043" s="94"/>
      <c r="L4043" s="94"/>
      <c r="M4043" s="688"/>
      <c r="N4043" s="94" t="s">
        <v>162</v>
      </c>
      <c r="O4043" s="94"/>
    </row>
    <row r="4044" s="647" customFormat="1" ht="19" spans="1:15">
      <c r="A4044" s="686" t="s">
        <v>36</v>
      </c>
      <c r="B4044" s="686" t="s">
        <v>169</v>
      </c>
      <c r="C4044" s="94">
        <v>330804060</v>
      </c>
      <c r="D4044" s="94" t="s">
        <v>5687</v>
      </c>
      <c r="E4044" s="94" t="s">
        <v>5688</v>
      </c>
      <c r="F4044" s="94"/>
      <c r="G4044" s="94" t="s">
        <v>489</v>
      </c>
      <c r="H4044" s="94">
        <v>2030</v>
      </c>
      <c r="I4044" s="94">
        <v>1827</v>
      </c>
      <c r="J4044" s="94"/>
      <c r="K4044" s="94"/>
      <c r="L4044" s="94"/>
      <c r="M4044" s="688"/>
      <c r="N4044" s="94" t="s">
        <v>162</v>
      </c>
      <c r="O4044" s="94"/>
    </row>
    <row r="4045" s="647" customFormat="1" spans="1:15">
      <c r="A4045" s="686" t="s">
        <v>270</v>
      </c>
      <c r="B4045" s="686" t="s">
        <v>169</v>
      </c>
      <c r="C4045" s="94">
        <v>330804061</v>
      </c>
      <c r="D4045" s="94" t="s">
        <v>5689</v>
      </c>
      <c r="E4045" s="94"/>
      <c r="F4045" s="94"/>
      <c r="G4045" s="94"/>
      <c r="H4045" s="94"/>
      <c r="I4045" s="94"/>
      <c r="J4045" s="94"/>
      <c r="K4045" s="94"/>
      <c r="L4045" s="94"/>
      <c r="M4045" s="688" t="s">
        <v>272</v>
      </c>
      <c r="N4045" s="94"/>
      <c r="O4045" s="94"/>
    </row>
    <row r="4046" s="647" customFormat="1" ht="19" spans="1:15">
      <c r="A4046" s="686" t="s">
        <v>21</v>
      </c>
      <c r="B4046" s="686" t="s">
        <v>169</v>
      </c>
      <c r="C4046" s="94">
        <v>330804062</v>
      </c>
      <c r="D4046" s="94" t="s">
        <v>5690</v>
      </c>
      <c r="E4046" s="94" t="s">
        <v>5691</v>
      </c>
      <c r="F4046" s="94"/>
      <c r="G4046" s="94" t="s">
        <v>161</v>
      </c>
      <c r="H4046" s="94">
        <v>2320</v>
      </c>
      <c r="I4046" s="94">
        <v>2088</v>
      </c>
      <c r="J4046" s="94"/>
      <c r="K4046" s="94"/>
      <c r="L4046" s="94"/>
      <c r="M4046" s="688"/>
      <c r="N4046" s="94" t="s">
        <v>162</v>
      </c>
      <c r="O4046" s="94"/>
    </row>
    <row r="4047" s="647" customFormat="1" ht="38" spans="1:15">
      <c r="A4047" s="686" t="s">
        <v>21</v>
      </c>
      <c r="B4047" s="686" t="s">
        <v>169</v>
      </c>
      <c r="C4047" s="94">
        <v>330804063</v>
      </c>
      <c r="D4047" s="94" t="s">
        <v>5692</v>
      </c>
      <c r="E4047" s="94" t="s">
        <v>5693</v>
      </c>
      <c r="F4047" s="94"/>
      <c r="G4047" s="94" t="s">
        <v>161</v>
      </c>
      <c r="H4047" s="94">
        <v>2080</v>
      </c>
      <c r="I4047" s="94">
        <v>1768</v>
      </c>
      <c r="J4047" s="94"/>
      <c r="K4047" s="94"/>
      <c r="L4047" s="94"/>
      <c r="M4047" s="688"/>
      <c r="N4047" s="94" t="s">
        <v>162</v>
      </c>
      <c r="O4047" s="94"/>
    </row>
    <row r="4048" s="647" customFormat="1" spans="1:15">
      <c r="A4048" s="686" t="s">
        <v>21</v>
      </c>
      <c r="B4048" s="686" t="s">
        <v>169</v>
      </c>
      <c r="C4048" s="94">
        <v>330804064</v>
      </c>
      <c r="D4048" s="94" t="s">
        <v>5694</v>
      </c>
      <c r="E4048" s="94" t="s">
        <v>5695</v>
      </c>
      <c r="F4048" s="94"/>
      <c r="G4048" s="94" t="s">
        <v>161</v>
      </c>
      <c r="H4048" s="94">
        <v>2880</v>
      </c>
      <c r="I4048" s="94">
        <v>2448</v>
      </c>
      <c r="J4048" s="94"/>
      <c r="K4048" s="94"/>
      <c r="L4048" s="94"/>
      <c r="M4048" s="688"/>
      <c r="N4048" s="94" t="s">
        <v>162</v>
      </c>
      <c r="O4048" s="94"/>
    </row>
    <row r="4049" s="647" customFormat="1" ht="19" spans="1:15">
      <c r="A4049" s="686" t="s">
        <v>21</v>
      </c>
      <c r="B4049" s="686" t="s">
        <v>169</v>
      </c>
      <c r="C4049" s="94">
        <v>330804065</v>
      </c>
      <c r="D4049" s="94" t="s">
        <v>5696</v>
      </c>
      <c r="E4049" s="94" t="s">
        <v>5697</v>
      </c>
      <c r="F4049" s="94"/>
      <c r="G4049" s="94" t="s">
        <v>161</v>
      </c>
      <c r="H4049" s="94">
        <v>1044</v>
      </c>
      <c r="I4049" s="94">
        <v>940</v>
      </c>
      <c r="J4049" s="94"/>
      <c r="K4049" s="94"/>
      <c r="L4049" s="94"/>
      <c r="M4049" s="688"/>
      <c r="N4049" s="94" t="s">
        <v>162</v>
      </c>
      <c r="O4049" s="94"/>
    </row>
    <row r="4050" s="647" customFormat="1" ht="19" spans="1:15">
      <c r="A4050" s="686" t="s">
        <v>60</v>
      </c>
      <c r="B4050" s="686" t="s">
        <v>169</v>
      </c>
      <c r="C4050" s="94">
        <v>330804066</v>
      </c>
      <c r="D4050" s="94" t="s">
        <v>5698</v>
      </c>
      <c r="E4050" s="94"/>
      <c r="F4050" s="94"/>
      <c r="G4050" s="94" t="s">
        <v>161</v>
      </c>
      <c r="H4050" s="94">
        <v>1900</v>
      </c>
      <c r="I4050" s="94">
        <v>1710</v>
      </c>
      <c r="J4050" s="94"/>
      <c r="K4050" s="94"/>
      <c r="L4050" s="94"/>
      <c r="M4050" s="688"/>
      <c r="N4050" s="94" t="s">
        <v>162</v>
      </c>
      <c r="O4050" s="94"/>
    </row>
    <row r="4051" s="647" customFormat="1" ht="28.5" spans="1:15">
      <c r="A4051" s="686" t="s">
        <v>65</v>
      </c>
      <c r="B4051" s="686" t="s">
        <v>169</v>
      </c>
      <c r="C4051" s="94">
        <v>330804067</v>
      </c>
      <c r="D4051" s="94" t="s">
        <v>5699</v>
      </c>
      <c r="E4051" s="94"/>
      <c r="F4051" s="94" t="s">
        <v>5700</v>
      </c>
      <c r="G4051" s="94" t="s">
        <v>161</v>
      </c>
      <c r="H4051" s="94">
        <v>4350</v>
      </c>
      <c r="I4051" s="94">
        <v>3915</v>
      </c>
      <c r="J4051" s="94"/>
      <c r="K4051" s="94"/>
      <c r="L4051" s="94"/>
      <c r="M4051" s="688"/>
      <c r="N4051" s="94" t="s">
        <v>128</v>
      </c>
      <c r="O4051" s="94"/>
    </row>
    <row r="4052" s="647" customFormat="1" ht="28.5" spans="1:15">
      <c r="A4052" s="686" t="s">
        <v>65</v>
      </c>
      <c r="B4052" s="686" t="s">
        <v>169</v>
      </c>
      <c r="C4052" s="94">
        <v>330804068</v>
      </c>
      <c r="D4052" s="94" t="s">
        <v>5701</v>
      </c>
      <c r="E4052" s="94"/>
      <c r="F4052" s="94" t="s">
        <v>5702</v>
      </c>
      <c r="G4052" s="94" t="s">
        <v>161</v>
      </c>
      <c r="H4052" s="94">
        <v>5600</v>
      </c>
      <c r="I4052" s="94">
        <v>4760</v>
      </c>
      <c r="J4052" s="94"/>
      <c r="K4052" s="94"/>
      <c r="L4052" s="94"/>
      <c r="M4052" s="688"/>
      <c r="N4052" s="94" t="s">
        <v>128</v>
      </c>
      <c r="O4052" s="94"/>
    </row>
    <row r="4053" s="647" customFormat="1" spans="1:15">
      <c r="A4053" s="686" t="s">
        <v>108</v>
      </c>
      <c r="B4053" s="686" t="s">
        <v>169</v>
      </c>
      <c r="C4053" s="94">
        <v>330804070</v>
      </c>
      <c r="D4053" s="94" t="s">
        <v>5703</v>
      </c>
      <c r="E4053" s="94" t="s">
        <v>5704</v>
      </c>
      <c r="F4053" s="94"/>
      <c r="G4053" s="94" t="s">
        <v>161</v>
      </c>
      <c r="H4053" s="94">
        <v>2000</v>
      </c>
      <c r="I4053" s="94">
        <v>1800</v>
      </c>
      <c r="J4053" s="94"/>
      <c r="K4053" s="94"/>
      <c r="L4053" s="94"/>
      <c r="M4053" s="688"/>
      <c r="N4053" s="94" t="s">
        <v>162</v>
      </c>
      <c r="O4053" s="94"/>
    </row>
    <row r="4054" s="647" customFormat="1" ht="19" spans="1:15">
      <c r="A4054" s="686" t="s">
        <v>323</v>
      </c>
      <c r="B4054" s="686" t="s">
        <v>169</v>
      </c>
      <c r="C4054" s="94">
        <v>330804071</v>
      </c>
      <c r="D4054" s="94" t="s">
        <v>5705</v>
      </c>
      <c r="E4054" s="94"/>
      <c r="F4054" s="94" t="s">
        <v>5706</v>
      </c>
      <c r="G4054" s="94" t="s">
        <v>161</v>
      </c>
      <c r="H4054" s="94">
        <v>4000</v>
      </c>
      <c r="I4054" s="94">
        <v>3400</v>
      </c>
      <c r="J4054" s="94"/>
      <c r="K4054" s="94"/>
      <c r="L4054" s="94"/>
      <c r="M4054" s="688"/>
      <c r="N4054" s="94" t="s">
        <v>162</v>
      </c>
      <c r="O4054" s="94"/>
    </row>
    <row r="4055" s="647" customFormat="1" ht="19" spans="1:15">
      <c r="A4055" s="686" t="s">
        <v>323</v>
      </c>
      <c r="B4055" s="686" t="s">
        <v>169</v>
      </c>
      <c r="C4055" s="94">
        <v>330804072</v>
      </c>
      <c r="D4055" s="94" t="s">
        <v>5707</v>
      </c>
      <c r="E4055" s="94"/>
      <c r="F4055" s="94" t="s">
        <v>2311</v>
      </c>
      <c r="G4055" s="94" t="s">
        <v>3740</v>
      </c>
      <c r="H4055" s="94">
        <v>1450</v>
      </c>
      <c r="I4055" s="94">
        <v>1305</v>
      </c>
      <c r="J4055" s="94"/>
      <c r="K4055" s="94"/>
      <c r="L4055" s="94"/>
      <c r="M4055" s="688"/>
      <c r="N4055" s="94" t="s">
        <v>162</v>
      </c>
      <c r="O4055" s="94"/>
    </row>
    <row r="4056" s="647" customFormat="1" ht="76" spans="1:15">
      <c r="A4056" s="686" t="s">
        <v>36</v>
      </c>
      <c r="B4056" s="686" t="s">
        <v>169</v>
      </c>
      <c r="C4056" s="94">
        <v>330804073</v>
      </c>
      <c r="D4056" s="94" t="s">
        <v>5708</v>
      </c>
      <c r="E4056" s="94" t="s">
        <v>5709</v>
      </c>
      <c r="F4056" s="94"/>
      <c r="G4056" s="94" t="s">
        <v>161</v>
      </c>
      <c r="H4056" s="94">
        <v>1740</v>
      </c>
      <c r="I4056" s="94">
        <v>1566</v>
      </c>
      <c r="J4056" s="94"/>
      <c r="K4056" s="94"/>
      <c r="L4056" s="94"/>
      <c r="M4056" s="688"/>
      <c r="N4056" s="94" t="s">
        <v>162</v>
      </c>
      <c r="O4056" s="94"/>
    </row>
    <row r="4057" s="647" customFormat="1" spans="1:15">
      <c r="A4057" s="686" t="s">
        <v>169</v>
      </c>
      <c r="B4057" s="686" t="s">
        <v>169</v>
      </c>
      <c r="C4057" s="94" t="s">
        <v>5710</v>
      </c>
      <c r="D4057" s="94" t="s">
        <v>5711</v>
      </c>
      <c r="E4057" s="94"/>
      <c r="F4057" s="94"/>
      <c r="G4057" s="94" t="s">
        <v>161</v>
      </c>
      <c r="H4057" s="94">
        <v>2880</v>
      </c>
      <c r="I4057" s="94">
        <v>2448</v>
      </c>
      <c r="J4057" s="94"/>
      <c r="K4057" s="94"/>
      <c r="L4057" s="94"/>
      <c r="M4057" s="688"/>
      <c r="N4057" s="94" t="s">
        <v>162</v>
      </c>
      <c r="O4057" s="94"/>
    </row>
    <row r="4058" s="647" customFormat="1" spans="1:15">
      <c r="A4058" s="686" t="s">
        <v>169</v>
      </c>
      <c r="B4058" s="686" t="s">
        <v>169</v>
      </c>
      <c r="C4058" s="94" t="s">
        <v>5712</v>
      </c>
      <c r="D4058" s="94" t="s">
        <v>5713</v>
      </c>
      <c r="E4058" s="94"/>
      <c r="F4058" s="94"/>
      <c r="G4058" s="94" t="s">
        <v>161</v>
      </c>
      <c r="H4058" s="94">
        <v>4032</v>
      </c>
      <c r="I4058" s="94">
        <v>3427</v>
      </c>
      <c r="J4058" s="94"/>
      <c r="K4058" s="94"/>
      <c r="L4058" s="94"/>
      <c r="M4058" s="688"/>
      <c r="N4058" s="94" t="s">
        <v>162</v>
      </c>
      <c r="O4058" s="94"/>
    </row>
    <row r="4059" s="647" customFormat="1" spans="1:15">
      <c r="A4059" s="686" t="s">
        <v>21</v>
      </c>
      <c r="B4059" s="686"/>
      <c r="C4059" s="94">
        <v>3309</v>
      </c>
      <c r="D4059" s="94" t="s">
        <v>5714</v>
      </c>
      <c r="E4059" s="94"/>
      <c r="F4059" s="94"/>
      <c r="G4059" s="94"/>
      <c r="H4059" s="94" t="s">
        <v>20</v>
      </c>
      <c r="I4059" s="94" t="s">
        <v>20</v>
      </c>
      <c r="J4059" s="94"/>
      <c r="K4059" s="94"/>
      <c r="L4059" s="94"/>
      <c r="M4059" s="688"/>
      <c r="N4059" s="94" t="s">
        <v>20</v>
      </c>
      <c r="O4059" s="94"/>
    </row>
    <row r="4060" s="647" customFormat="1" spans="1:15">
      <c r="A4060" s="686" t="s">
        <v>60</v>
      </c>
      <c r="B4060" s="686" t="s">
        <v>169</v>
      </c>
      <c r="C4060" s="94">
        <v>330900001</v>
      </c>
      <c r="D4060" s="94" t="s">
        <v>5715</v>
      </c>
      <c r="E4060" s="94"/>
      <c r="F4060" s="94"/>
      <c r="G4060" s="94" t="s">
        <v>161</v>
      </c>
      <c r="H4060" s="94">
        <v>100</v>
      </c>
      <c r="I4060" s="94">
        <v>100</v>
      </c>
      <c r="J4060" s="94"/>
      <c r="K4060" s="94"/>
      <c r="L4060" s="94"/>
      <c r="M4060" s="688"/>
      <c r="N4060" s="94" t="s">
        <v>162</v>
      </c>
      <c r="O4060" s="94"/>
    </row>
    <row r="4061" s="647" customFormat="1" ht="19" spans="1:15">
      <c r="A4061" s="686" t="s">
        <v>63</v>
      </c>
      <c r="B4061" s="686" t="s">
        <v>169</v>
      </c>
      <c r="C4061" s="94">
        <v>330900002</v>
      </c>
      <c r="D4061" s="94" t="s">
        <v>5716</v>
      </c>
      <c r="E4061" s="94" t="s">
        <v>3508</v>
      </c>
      <c r="F4061" s="94"/>
      <c r="G4061" s="94" t="s">
        <v>487</v>
      </c>
      <c r="H4061" s="94">
        <v>400</v>
      </c>
      <c r="I4061" s="94">
        <v>400</v>
      </c>
      <c r="J4061" s="94"/>
      <c r="K4061" s="94"/>
      <c r="L4061" s="94"/>
      <c r="M4061" s="688"/>
      <c r="N4061" s="94" t="s">
        <v>162</v>
      </c>
      <c r="O4061" s="94"/>
    </row>
    <row r="4062" s="647" customFormat="1" spans="1:15">
      <c r="A4062" s="686" t="s">
        <v>695</v>
      </c>
      <c r="B4062" s="686" t="s">
        <v>169</v>
      </c>
      <c r="C4062" s="94">
        <v>330900003</v>
      </c>
      <c r="D4062" s="94" t="s">
        <v>5717</v>
      </c>
      <c r="E4062" s="94"/>
      <c r="F4062" s="94"/>
      <c r="G4062" s="94"/>
      <c r="H4062" s="94"/>
      <c r="I4062" s="94"/>
      <c r="J4062" s="94"/>
      <c r="K4062" s="94"/>
      <c r="L4062" s="94"/>
      <c r="M4062" s="688" t="s">
        <v>697</v>
      </c>
      <c r="N4062" s="94"/>
      <c r="O4062" s="94"/>
    </row>
    <row r="4063" s="647" customFormat="1" spans="1:15">
      <c r="A4063" s="686" t="s">
        <v>60</v>
      </c>
      <c r="B4063" s="686" t="s">
        <v>169</v>
      </c>
      <c r="C4063" s="94">
        <v>330900004</v>
      </c>
      <c r="D4063" s="94" t="s">
        <v>5718</v>
      </c>
      <c r="E4063" s="94"/>
      <c r="F4063" s="94"/>
      <c r="G4063" s="94" t="s">
        <v>161</v>
      </c>
      <c r="H4063" s="94">
        <v>1946</v>
      </c>
      <c r="I4063" s="94">
        <v>1751</v>
      </c>
      <c r="J4063" s="94"/>
      <c r="K4063" s="94"/>
      <c r="L4063" s="94"/>
      <c r="M4063" s="688"/>
      <c r="N4063" s="94" t="s">
        <v>162</v>
      </c>
      <c r="O4063" s="94"/>
    </row>
    <row r="4064" s="647" customFormat="1" spans="1:15">
      <c r="A4064" s="686" t="s">
        <v>21</v>
      </c>
      <c r="B4064" s="686" t="s">
        <v>169</v>
      </c>
      <c r="C4064" s="94">
        <v>330900005</v>
      </c>
      <c r="D4064" s="94" t="s">
        <v>5719</v>
      </c>
      <c r="E4064" s="94" t="s">
        <v>5720</v>
      </c>
      <c r="F4064" s="94"/>
      <c r="G4064" s="94" t="s">
        <v>489</v>
      </c>
      <c r="H4064" s="94">
        <v>1600</v>
      </c>
      <c r="I4064" s="94">
        <v>1360</v>
      </c>
      <c r="J4064" s="94"/>
      <c r="K4064" s="94"/>
      <c r="L4064" s="94"/>
      <c r="M4064" s="688"/>
      <c r="N4064" s="94" t="s">
        <v>162</v>
      </c>
      <c r="O4064" s="94"/>
    </row>
    <row r="4065" s="647" customFormat="1" spans="1:15">
      <c r="A4065" s="783" t="s">
        <v>695</v>
      </c>
      <c r="B4065" s="704" t="s">
        <v>169</v>
      </c>
      <c r="C4065" s="94">
        <v>330900006</v>
      </c>
      <c r="D4065" s="94" t="s">
        <v>5721</v>
      </c>
      <c r="E4065" s="94"/>
      <c r="F4065" s="94"/>
      <c r="G4065" s="94"/>
      <c r="H4065" s="94"/>
      <c r="I4065" s="94"/>
      <c r="J4065" s="94"/>
      <c r="K4065" s="94"/>
      <c r="L4065" s="94"/>
      <c r="M4065" s="688" t="s">
        <v>697</v>
      </c>
      <c r="N4065" s="94"/>
      <c r="O4065" s="94"/>
    </row>
    <row r="4066" s="647" customFormat="1" ht="19" spans="1:15">
      <c r="A4066" s="686" t="s">
        <v>21</v>
      </c>
      <c r="B4066" s="686" t="s">
        <v>169</v>
      </c>
      <c r="C4066" s="94">
        <v>330900007</v>
      </c>
      <c r="D4066" s="94" t="s">
        <v>5722</v>
      </c>
      <c r="E4066" s="94" t="s">
        <v>5723</v>
      </c>
      <c r="F4066" s="94"/>
      <c r="G4066" s="94" t="s">
        <v>161</v>
      </c>
      <c r="H4066" s="94">
        <v>2111</v>
      </c>
      <c r="I4066" s="94">
        <v>1900</v>
      </c>
      <c r="J4066" s="94"/>
      <c r="K4066" s="94"/>
      <c r="L4066" s="94"/>
      <c r="M4066" s="688"/>
      <c r="N4066" s="94" t="s">
        <v>162</v>
      </c>
      <c r="O4066" s="94"/>
    </row>
    <row r="4067" s="647" customFormat="1" spans="1:15">
      <c r="A4067" s="686" t="s">
        <v>21</v>
      </c>
      <c r="B4067" s="686" t="s">
        <v>169</v>
      </c>
      <c r="C4067" s="94">
        <v>330900008</v>
      </c>
      <c r="D4067" s="94" t="s">
        <v>5724</v>
      </c>
      <c r="E4067" s="94" t="s">
        <v>5720</v>
      </c>
      <c r="F4067" s="94"/>
      <c r="G4067" s="94" t="s">
        <v>489</v>
      </c>
      <c r="H4067" s="94">
        <v>1920</v>
      </c>
      <c r="I4067" s="94">
        <v>1632</v>
      </c>
      <c r="J4067" s="94"/>
      <c r="K4067" s="94"/>
      <c r="L4067" s="94"/>
      <c r="M4067" s="688"/>
      <c r="N4067" s="94" t="s">
        <v>162</v>
      </c>
      <c r="O4067" s="94"/>
    </row>
    <row r="4068" s="647" customFormat="1" spans="1:15">
      <c r="A4068" s="686" t="s">
        <v>21</v>
      </c>
      <c r="B4068" s="686" t="s">
        <v>169</v>
      </c>
      <c r="C4068" s="94">
        <v>330900009</v>
      </c>
      <c r="D4068" s="94" t="s">
        <v>5725</v>
      </c>
      <c r="E4068" s="94" t="s">
        <v>5726</v>
      </c>
      <c r="F4068" s="94"/>
      <c r="G4068" s="94" t="s">
        <v>161</v>
      </c>
      <c r="H4068" s="94">
        <v>2175</v>
      </c>
      <c r="I4068" s="94">
        <v>1958</v>
      </c>
      <c r="J4068" s="94"/>
      <c r="K4068" s="94"/>
      <c r="L4068" s="94"/>
      <c r="M4068" s="688"/>
      <c r="N4068" s="94" t="s">
        <v>162</v>
      </c>
      <c r="O4068" s="94"/>
    </row>
    <row r="4069" s="647" customFormat="1" spans="1:15">
      <c r="A4069" s="686" t="s">
        <v>21</v>
      </c>
      <c r="B4069" s="686" t="s">
        <v>169</v>
      </c>
      <c r="C4069" s="94">
        <v>330900010</v>
      </c>
      <c r="D4069" s="94" t="s">
        <v>5727</v>
      </c>
      <c r="E4069" s="94" t="s">
        <v>5726</v>
      </c>
      <c r="F4069" s="94"/>
      <c r="G4069" s="94" t="s">
        <v>161</v>
      </c>
      <c r="H4069" s="94">
        <v>2775</v>
      </c>
      <c r="I4069" s="94">
        <v>2558</v>
      </c>
      <c r="J4069" s="94"/>
      <c r="K4069" s="94"/>
      <c r="L4069" s="94"/>
      <c r="M4069" s="688"/>
      <c r="N4069" s="94" t="s">
        <v>162</v>
      </c>
      <c r="O4069" s="94"/>
    </row>
    <row r="4070" s="647" customFormat="1" spans="1:15">
      <c r="A4070" s="686" t="s">
        <v>21</v>
      </c>
      <c r="B4070" s="686" t="s">
        <v>169</v>
      </c>
      <c r="C4070" s="94">
        <v>330900011</v>
      </c>
      <c r="D4070" s="94" t="s">
        <v>5728</v>
      </c>
      <c r="E4070" s="94" t="s">
        <v>5729</v>
      </c>
      <c r="F4070" s="94" t="s">
        <v>5730</v>
      </c>
      <c r="G4070" s="94" t="s">
        <v>161</v>
      </c>
      <c r="H4070" s="94">
        <v>2688</v>
      </c>
      <c r="I4070" s="94">
        <v>2285</v>
      </c>
      <c r="J4070" s="94"/>
      <c r="K4070" s="94"/>
      <c r="L4070" s="94"/>
      <c r="M4070" s="688"/>
      <c r="N4070" s="94" t="s">
        <v>128</v>
      </c>
      <c r="O4070" s="94"/>
    </row>
    <row r="4071" s="647" customFormat="1" ht="19" spans="1:15">
      <c r="A4071" s="686" t="s">
        <v>21</v>
      </c>
      <c r="B4071" s="686" t="s">
        <v>169</v>
      </c>
      <c r="C4071" s="94">
        <v>330900012</v>
      </c>
      <c r="D4071" s="94" t="s">
        <v>5731</v>
      </c>
      <c r="E4071" s="94"/>
      <c r="F4071" s="94"/>
      <c r="G4071" s="94" t="s">
        <v>489</v>
      </c>
      <c r="H4071" s="94">
        <v>2400</v>
      </c>
      <c r="I4071" s="94">
        <v>2040</v>
      </c>
      <c r="J4071" s="94"/>
      <c r="K4071" s="94"/>
      <c r="L4071" s="94"/>
      <c r="M4071" s="688"/>
      <c r="N4071" s="94" t="s">
        <v>162</v>
      </c>
      <c r="O4071" s="94"/>
    </row>
    <row r="4072" s="647" customFormat="1" ht="28.5" spans="1:15">
      <c r="A4072" s="686" t="s">
        <v>21</v>
      </c>
      <c r="B4072" s="686" t="s">
        <v>169</v>
      </c>
      <c r="C4072" s="94">
        <v>330900013</v>
      </c>
      <c r="D4072" s="94" t="s">
        <v>5732</v>
      </c>
      <c r="E4072" s="94"/>
      <c r="F4072" s="94"/>
      <c r="G4072" s="94" t="s">
        <v>5733</v>
      </c>
      <c r="H4072" s="94">
        <v>1855</v>
      </c>
      <c r="I4072" s="94">
        <v>1670</v>
      </c>
      <c r="J4072" s="94"/>
      <c r="K4072" s="94"/>
      <c r="L4072" s="94"/>
      <c r="M4072" s="688"/>
      <c r="N4072" s="94" t="s">
        <v>162</v>
      </c>
      <c r="O4072" s="94"/>
    </row>
    <row r="4073" s="647" customFormat="1" ht="19" spans="1:15">
      <c r="A4073" s="686" t="s">
        <v>21</v>
      </c>
      <c r="B4073" s="686" t="s">
        <v>169</v>
      </c>
      <c r="C4073" s="94">
        <v>330900014</v>
      </c>
      <c r="D4073" s="94" t="s">
        <v>5734</v>
      </c>
      <c r="E4073" s="94"/>
      <c r="F4073" s="94"/>
      <c r="G4073" s="94" t="s">
        <v>489</v>
      </c>
      <c r="H4073" s="94">
        <v>2026</v>
      </c>
      <c r="I4073" s="94">
        <v>1823</v>
      </c>
      <c r="J4073" s="94"/>
      <c r="K4073" s="94"/>
      <c r="L4073" s="94"/>
      <c r="M4073" s="688"/>
      <c r="N4073" s="94" t="s">
        <v>162</v>
      </c>
      <c r="O4073" s="94"/>
    </row>
    <row r="4074" s="647" customFormat="1" ht="19" spans="1:15">
      <c r="A4074" s="686" t="s">
        <v>21</v>
      </c>
      <c r="B4074" s="686" t="s">
        <v>169</v>
      </c>
      <c r="C4074" s="94">
        <v>330900015</v>
      </c>
      <c r="D4074" s="94" t="s">
        <v>5735</v>
      </c>
      <c r="E4074" s="94" t="s">
        <v>5736</v>
      </c>
      <c r="F4074" s="94"/>
      <c r="G4074" s="94" t="s">
        <v>161</v>
      </c>
      <c r="H4074" s="94">
        <v>1920</v>
      </c>
      <c r="I4074" s="94">
        <v>1632</v>
      </c>
      <c r="J4074" s="94"/>
      <c r="K4074" s="94"/>
      <c r="L4074" s="94"/>
      <c r="M4074" s="688"/>
      <c r="N4074" s="94" t="s">
        <v>162</v>
      </c>
      <c r="O4074" s="94"/>
    </row>
    <row r="4075" s="647" customFormat="1" spans="1:15">
      <c r="A4075" s="686" t="s">
        <v>21</v>
      </c>
      <c r="B4075" s="686" t="s">
        <v>169</v>
      </c>
      <c r="C4075" s="94">
        <v>330900016</v>
      </c>
      <c r="D4075" s="94" t="s">
        <v>5737</v>
      </c>
      <c r="E4075" s="94"/>
      <c r="F4075" s="94"/>
      <c r="G4075" s="94" t="s">
        <v>161</v>
      </c>
      <c r="H4075" s="94">
        <v>2400</v>
      </c>
      <c r="I4075" s="94">
        <v>2040</v>
      </c>
      <c r="J4075" s="94"/>
      <c r="K4075" s="94"/>
      <c r="L4075" s="94"/>
      <c r="M4075" s="688"/>
      <c r="N4075" s="94" t="s">
        <v>162</v>
      </c>
      <c r="O4075" s="94"/>
    </row>
    <row r="4076" s="647" customFormat="1" spans="1:15">
      <c r="A4076" s="686" t="s">
        <v>21</v>
      </c>
      <c r="B4076" s="686" t="s">
        <v>169</v>
      </c>
      <c r="C4076" s="94">
        <v>330900017</v>
      </c>
      <c r="D4076" s="94" t="s">
        <v>5738</v>
      </c>
      <c r="E4076" s="94"/>
      <c r="F4076" s="94"/>
      <c r="G4076" s="94" t="s">
        <v>161</v>
      </c>
      <c r="H4076" s="94">
        <v>2400</v>
      </c>
      <c r="I4076" s="94">
        <v>2040</v>
      </c>
      <c r="J4076" s="94"/>
      <c r="K4076" s="94"/>
      <c r="L4076" s="94"/>
      <c r="M4076" s="688"/>
      <c r="N4076" s="94" t="s">
        <v>162</v>
      </c>
      <c r="O4076" s="94"/>
    </row>
    <row r="4077" s="647" customFormat="1" spans="1:15">
      <c r="A4077" s="686" t="s">
        <v>21</v>
      </c>
      <c r="B4077" s="686" t="s">
        <v>169</v>
      </c>
      <c r="C4077" s="94">
        <v>330900018</v>
      </c>
      <c r="D4077" s="94" t="s">
        <v>5739</v>
      </c>
      <c r="E4077" s="94" t="s">
        <v>5740</v>
      </c>
      <c r="F4077" s="94"/>
      <c r="G4077" s="94" t="s">
        <v>161</v>
      </c>
      <c r="H4077" s="94">
        <v>2400</v>
      </c>
      <c r="I4077" s="94">
        <v>2040</v>
      </c>
      <c r="J4077" s="94"/>
      <c r="K4077" s="94"/>
      <c r="L4077" s="94"/>
      <c r="M4077" s="688"/>
      <c r="N4077" s="94" t="s">
        <v>162</v>
      </c>
      <c r="O4077" s="94"/>
    </row>
    <row r="4078" s="647" customFormat="1" spans="1:15">
      <c r="A4078" s="686" t="s">
        <v>21</v>
      </c>
      <c r="B4078" s="686" t="s">
        <v>169</v>
      </c>
      <c r="C4078" s="94">
        <v>330900019</v>
      </c>
      <c r="D4078" s="94" t="s">
        <v>5741</v>
      </c>
      <c r="E4078" s="94"/>
      <c r="F4078" s="94"/>
      <c r="G4078" s="94" t="s">
        <v>161</v>
      </c>
      <c r="H4078" s="94">
        <v>2520</v>
      </c>
      <c r="I4078" s="94">
        <v>2142</v>
      </c>
      <c r="J4078" s="94"/>
      <c r="K4078" s="94"/>
      <c r="L4078" s="94"/>
      <c r="M4078" s="688"/>
      <c r="N4078" s="94" t="s">
        <v>118</v>
      </c>
      <c r="O4078" s="94"/>
    </row>
    <row r="4079" s="647" customFormat="1" ht="57" spans="1:15">
      <c r="A4079" s="704" t="s">
        <v>51</v>
      </c>
      <c r="B4079" s="704" t="s">
        <v>169</v>
      </c>
      <c r="C4079" s="94">
        <v>330900020</v>
      </c>
      <c r="D4079" s="94" t="s">
        <v>5742</v>
      </c>
      <c r="E4079" s="94" t="s">
        <v>5743</v>
      </c>
      <c r="F4079" s="94"/>
      <c r="G4079" s="94" t="s">
        <v>161</v>
      </c>
      <c r="H4079" s="94">
        <v>3695</v>
      </c>
      <c r="I4079" s="94">
        <v>3141</v>
      </c>
      <c r="J4079" s="94"/>
      <c r="K4079" s="94"/>
      <c r="L4079" s="94"/>
      <c r="M4079" s="688"/>
      <c r="N4079" s="94" t="s">
        <v>118</v>
      </c>
      <c r="O4079" s="94"/>
    </row>
    <row r="4080" s="647" customFormat="1" ht="19" spans="1:15">
      <c r="A4080" s="686" t="s">
        <v>60</v>
      </c>
      <c r="B4080" s="686" t="s">
        <v>169</v>
      </c>
      <c r="C4080" s="94">
        <v>330900021</v>
      </c>
      <c r="D4080" s="94" t="s">
        <v>5744</v>
      </c>
      <c r="E4080" s="94"/>
      <c r="F4080" s="94"/>
      <c r="G4080" s="94" t="s">
        <v>161</v>
      </c>
      <c r="H4080" s="94">
        <v>2030</v>
      </c>
      <c r="I4080" s="94">
        <v>1827</v>
      </c>
      <c r="J4080" s="94"/>
      <c r="K4080" s="94"/>
      <c r="L4080" s="94"/>
      <c r="M4080" s="688"/>
      <c r="N4080" s="94" t="s">
        <v>162</v>
      </c>
      <c r="O4080" s="94"/>
    </row>
    <row r="4081" s="647" customFormat="1" spans="1:15">
      <c r="A4081" s="686" t="s">
        <v>5745</v>
      </c>
      <c r="B4081" s="686" t="s">
        <v>169</v>
      </c>
      <c r="C4081" s="94">
        <v>330900022</v>
      </c>
      <c r="D4081" s="94" t="s">
        <v>5746</v>
      </c>
      <c r="E4081" s="94" t="s">
        <v>5747</v>
      </c>
      <c r="F4081" s="94" t="s">
        <v>5748</v>
      </c>
      <c r="G4081" s="94" t="s">
        <v>161</v>
      </c>
      <c r="H4081" s="94">
        <v>1448</v>
      </c>
      <c r="I4081" s="94">
        <v>1375</v>
      </c>
      <c r="J4081" s="94"/>
      <c r="K4081" s="94"/>
      <c r="L4081" s="94"/>
      <c r="M4081" s="688" t="s">
        <v>5749</v>
      </c>
      <c r="N4081" s="94" t="s">
        <v>162</v>
      </c>
      <c r="O4081" s="94"/>
    </row>
    <row r="4082" s="647" customFormat="1" ht="38" spans="1:15">
      <c r="A4082" s="686" t="s">
        <v>67</v>
      </c>
      <c r="B4082" s="686" t="s">
        <v>169</v>
      </c>
      <c r="C4082" s="94">
        <v>330900023</v>
      </c>
      <c r="D4082" s="94" t="s">
        <v>5750</v>
      </c>
      <c r="E4082" s="94" t="s">
        <v>5751</v>
      </c>
      <c r="F4082" s="94"/>
      <c r="G4082" s="94" t="s">
        <v>161</v>
      </c>
      <c r="H4082" s="94">
        <v>2000</v>
      </c>
      <c r="I4082" s="94">
        <f>H4082*0.9</f>
        <v>1800</v>
      </c>
      <c r="J4082" s="94"/>
      <c r="K4082" s="94"/>
      <c r="L4082" s="94"/>
      <c r="M4082" s="688"/>
      <c r="N4082" s="94" t="s">
        <v>128</v>
      </c>
      <c r="O4082" s="94"/>
    </row>
    <row r="4083" s="647" customFormat="1" spans="1:15">
      <c r="A4083" s="686" t="s">
        <v>695</v>
      </c>
      <c r="B4083" s="686" t="s">
        <v>169</v>
      </c>
      <c r="C4083" s="94" t="s">
        <v>5752</v>
      </c>
      <c r="D4083" s="94" t="s">
        <v>5753</v>
      </c>
      <c r="E4083" s="94"/>
      <c r="F4083" s="94"/>
      <c r="G4083" s="94"/>
      <c r="H4083" s="94"/>
      <c r="I4083" s="94"/>
      <c r="J4083" s="94"/>
      <c r="K4083" s="94"/>
      <c r="L4083" s="94"/>
      <c r="M4083" s="688" t="s">
        <v>697</v>
      </c>
      <c r="N4083" s="94"/>
      <c r="O4083" s="94"/>
    </row>
    <row r="4084" s="647" customFormat="1" spans="1:15">
      <c r="A4084" s="686" t="s">
        <v>695</v>
      </c>
      <c r="B4084" s="686" t="s">
        <v>169</v>
      </c>
      <c r="C4084" s="94" t="s">
        <v>5754</v>
      </c>
      <c r="D4084" s="94" t="s">
        <v>5755</v>
      </c>
      <c r="E4084" s="94"/>
      <c r="F4084" s="94"/>
      <c r="G4084" s="94"/>
      <c r="H4084" s="94"/>
      <c r="I4084" s="94"/>
      <c r="J4084" s="94"/>
      <c r="K4084" s="94"/>
      <c r="L4084" s="94"/>
      <c r="M4084" s="688" t="s">
        <v>697</v>
      </c>
      <c r="N4084" s="94"/>
      <c r="O4084" s="94"/>
    </row>
    <row r="4085" s="647" customFormat="1" ht="19" spans="1:15">
      <c r="A4085" s="686" t="s">
        <v>695</v>
      </c>
      <c r="B4085" s="686" t="s">
        <v>169</v>
      </c>
      <c r="C4085" s="94" t="s">
        <v>5756</v>
      </c>
      <c r="D4085" s="94" t="s">
        <v>5757</v>
      </c>
      <c r="E4085" s="94"/>
      <c r="F4085" s="94"/>
      <c r="G4085" s="94"/>
      <c r="H4085" s="94"/>
      <c r="I4085" s="94"/>
      <c r="J4085" s="94"/>
      <c r="K4085" s="94"/>
      <c r="L4085" s="94"/>
      <c r="M4085" s="688" t="s">
        <v>697</v>
      </c>
      <c r="N4085" s="94"/>
      <c r="O4085" s="94"/>
    </row>
    <row r="4086" s="647" customFormat="1" ht="28.5" spans="1:15">
      <c r="A4086" s="704" t="s">
        <v>51</v>
      </c>
      <c r="B4086" s="709"/>
      <c r="C4086" s="94">
        <v>3310</v>
      </c>
      <c r="D4086" s="94" t="s">
        <v>5758</v>
      </c>
      <c r="E4086" s="94"/>
      <c r="F4086" s="94" t="s">
        <v>3374</v>
      </c>
      <c r="G4086" s="94"/>
      <c r="H4086" s="94"/>
      <c r="I4086" s="94"/>
      <c r="J4086" s="94"/>
      <c r="K4086" s="94"/>
      <c r="L4086" s="94"/>
      <c r="M4086" s="688"/>
      <c r="N4086" s="94" t="s">
        <v>20</v>
      </c>
      <c r="O4086" s="94"/>
    </row>
    <row r="4087" s="647" customFormat="1" spans="1:15">
      <c r="A4087" s="686" t="s">
        <v>21</v>
      </c>
      <c r="B4087" s="686"/>
      <c r="C4087" s="94">
        <v>331001</v>
      </c>
      <c r="D4087" s="94" t="s">
        <v>5759</v>
      </c>
      <c r="E4087" s="94"/>
      <c r="F4087" s="94" t="s">
        <v>5039</v>
      </c>
      <c r="G4087" s="94"/>
      <c r="H4087" s="94" t="s">
        <v>20</v>
      </c>
      <c r="I4087" s="94" t="s">
        <v>20</v>
      </c>
      <c r="J4087" s="94"/>
      <c r="K4087" s="94"/>
      <c r="L4087" s="94"/>
      <c r="M4087" s="688"/>
      <c r="N4087" s="94" t="s">
        <v>20</v>
      </c>
      <c r="O4087" s="94"/>
    </row>
    <row r="4088" s="647" customFormat="1" ht="19" spans="1:15">
      <c r="A4088" s="686" t="s">
        <v>21</v>
      </c>
      <c r="B4088" s="686" t="s">
        <v>169</v>
      </c>
      <c r="C4088" s="94">
        <v>331001001</v>
      </c>
      <c r="D4088" s="94" t="s">
        <v>5760</v>
      </c>
      <c r="E4088" s="94"/>
      <c r="F4088" s="94"/>
      <c r="G4088" s="94" t="s">
        <v>161</v>
      </c>
      <c r="H4088" s="94">
        <v>1920</v>
      </c>
      <c r="I4088" s="94">
        <v>1632</v>
      </c>
      <c r="J4088" s="94"/>
      <c r="K4088" s="94"/>
      <c r="L4088" s="94"/>
      <c r="M4088" s="688"/>
      <c r="N4088" s="94" t="s">
        <v>162</v>
      </c>
      <c r="O4088" s="94"/>
    </row>
    <row r="4089" s="647" customFormat="1" ht="19" spans="1:15">
      <c r="A4089" s="686" t="s">
        <v>21</v>
      </c>
      <c r="B4089" s="686" t="s">
        <v>169</v>
      </c>
      <c r="C4089" s="94">
        <v>331001002</v>
      </c>
      <c r="D4089" s="94" t="s">
        <v>5761</v>
      </c>
      <c r="E4089" s="94" t="s">
        <v>5762</v>
      </c>
      <c r="F4089" s="94"/>
      <c r="G4089" s="94" t="s">
        <v>161</v>
      </c>
      <c r="H4089" s="94">
        <v>2560</v>
      </c>
      <c r="I4089" s="94">
        <v>2176</v>
      </c>
      <c r="J4089" s="94"/>
      <c r="K4089" s="94"/>
      <c r="L4089" s="94"/>
      <c r="M4089" s="688"/>
      <c r="N4089" s="94" t="s">
        <v>162</v>
      </c>
      <c r="O4089" s="94"/>
    </row>
    <row r="4090" s="647" customFormat="1" ht="19" spans="1:15">
      <c r="A4090" s="686" t="s">
        <v>21</v>
      </c>
      <c r="B4090" s="686" t="s">
        <v>169</v>
      </c>
      <c r="C4090" s="94">
        <v>3310010020</v>
      </c>
      <c r="D4090" s="94" t="s">
        <v>5763</v>
      </c>
      <c r="E4090" s="94"/>
      <c r="F4090" s="94"/>
      <c r="G4090" s="94" t="s">
        <v>161</v>
      </c>
      <c r="H4090" s="94">
        <v>3160</v>
      </c>
      <c r="I4090" s="94">
        <v>2776</v>
      </c>
      <c r="J4090" s="94"/>
      <c r="K4090" s="94"/>
      <c r="L4090" s="94"/>
      <c r="M4090" s="688"/>
      <c r="N4090" s="94" t="s">
        <v>162</v>
      </c>
      <c r="O4090" s="94"/>
    </row>
    <row r="4091" s="647" customFormat="1" spans="1:15">
      <c r="A4091" s="686" t="s">
        <v>21</v>
      </c>
      <c r="B4091" s="686" t="s">
        <v>169</v>
      </c>
      <c r="C4091" s="94">
        <v>331001003</v>
      </c>
      <c r="D4091" s="94" t="s">
        <v>5764</v>
      </c>
      <c r="E4091" s="94" t="s">
        <v>5765</v>
      </c>
      <c r="F4091" s="94"/>
      <c r="G4091" s="94" t="s">
        <v>161</v>
      </c>
      <c r="H4091" s="94">
        <v>2560</v>
      </c>
      <c r="I4091" s="94">
        <v>2176</v>
      </c>
      <c r="J4091" s="94"/>
      <c r="K4091" s="94"/>
      <c r="L4091" s="94"/>
      <c r="M4091" s="688"/>
      <c r="N4091" s="94" t="s">
        <v>162</v>
      </c>
      <c r="O4091" s="94"/>
    </row>
    <row r="4092" s="647" customFormat="1" ht="19" spans="1:15">
      <c r="A4092" s="686" t="s">
        <v>21</v>
      </c>
      <c r="B4092" s="686" t="s">
        <v>169</v>
      </c>
      <c r="C4092" s="94">
        <v>331001004</v>
      </c>
      <c r="D4092" s="94" t="s">
        <v>5766</v>
      </c>
      <c r="E4092" s="94" t="s">
        <v>5767</v>
      </c>
      <c r="F4092" s="94"/>
      <c r="G4092" s="94" t="s">
        <v>161</v>
      </c>
      <c r="H4092" s="94">
        <v>2560</v>
      </c>
      <c r="I4092" s="94">
        <v>2176</v>
      </c>
      <c r="J4092" s="94"/>
      <c r="K4092" s="94"/>
      <c r="L4092" s="94"/>
      <c r="M4092" s="688"/>
      <c r="N4092" s="94" t="s">
        <v>162</v>
      </c>
      <c r="O4092" s="94"/>
    </row>
    <row r="4093" s="647" customFormat="1" ht="19" spans="1:15">
      <c r="A4093" s="686" t="s">
        <v>21</v>
      </c>
      <c r="B4093" s="686" t="s">
        <v>169</v>
      </c>
      <c r="C4093" s="94">
        <v>3310010040</v>
      </c>
      <c r="D4093" s="94" t="s">
        <v>5768</v>
      </c>
      <c r="E4093" s="94" t="s">
        <v>5767</v>
      </c>
      <c r="F4093" s="94"/>
      <c r="G4093" s="94" t="s">
        <v>161</v>
      </c>
      <c r="H4093" s="94">
        <v>3160</v>
      </c>
      <c r="I4093" s="94">
        <v>2776</v>
      </c>
      <c r="J4093" s="94"/>
      <c r="K4093" s="94"/>
      <c r="L4093" s="94"/>
      <c r="M4093" s="688"/>
      <c r="N4093" s="94" t="s">
        <v>162</v>
      </c>
      <c r="O4093" s="94"/>
    </row>
    <row r="4094" s="647" customFormat="1" spans="1:15">
      <c r="A4094" s="686" t="s">
        <v>21</v>
      </c>
      <c r="B4094" s="686" t="s">
        <v>169</v>
      </c>
      <c r="C4094" s="94">
        <v>331001005</v>
      </c>
      <c r="D4094" s="94" t="s">
        <v>5769</v>
      </c>
      <c r="E4094" s="94"/>
      <c r="F4094" s="94"/>
      <c r="G4094" s="94" t="s">
        <v>161</v>
      </c>
      <c r="H4094" s="94">
        <v>2560</v>
      </c>
      <c r="I4094" s="94">
        <v>2176</v>
      </c>
      <c r="J4094" s="94"/>
      <c r="K4094" s="94"/>
      <c r="L4094" s="94"/>
      <c r="M4094" s="688"/>
      <c r="N4094" s="94" t="s">
        <v>162</v>
      </c>
      <c r="O4094" s="94"/>
    </row>
    <row r="4095" s="647" customFormat="1" ht="19" spans="1:15">
      <c r="A4095" s="686" t="s">
        <v>21</v>
      </c>
      <c r="B4095" s="686" t="s">
        <v>169</v>
      </c>
      <c r="C4095" s="94">
        <v>3310010050</v>
      </c>
      <c r="D4095" s="94" t="s">
        <v>5770</v>
      </c>
      <c r="E4095" s="94"/>
      <c r="F4095" s="94"/>
      <c r="G4095" s="94" t="s">
        <v>161</v>
      </c>
      <c r="H4095" s="94">
        <v>3160</v>
      </c>
      <c r="I4095" s="94">
        <v>2776</v>
      </c>
      <c r="J4095" s="94"/>
      <c r="K4095" s="94"/>
      <c r="L4095" s="94"/>
      <c r="M4095" s="688"/>
      <c r="N4095" s="94" t="s">
        <v>162</v>
      </c>
      <c r="O4095" s="94"/>
    </row>
    <row r="4096" s="647" customFormat="1" spans="1:15">
      <c r="A4096" s="686" t="s">
        <v>21</v>
      </c>
      <c r="B4096" s="686" t="s">
        <v>169</v>
      </c>
      <c r="C4096" s="94">
        <v>331001006</v>
      </c>
      <c r="D4096" s="94" t="s">
        <v>5771</v>
      </c>
      <c r="E4096" s="94"/>
      <c r="F4096" s="94"/>
      <c r="G4096" s="94" t="s">
        <v>161</v>
      </c>
      <c r="H4096" s="94">
        <v>2560</v>
      </c>
      <c r="I4096" s="94">
        <v>2176</v>
      </c>
      <c r="J4096" s="94"/>
      <c r="K4096" s="94"/>
      <c r="L4096" s="94"/>
      <c r="M4096" s="688"/>
      <c r="N4096" s="94" t="s">
        <v>162</v>
      </c>
      <c r="O4096" s="94"/>
    </row>
    <row r="4097" s="647" customFormat="1" ht="19" spans="1:15">
      <c r="A4097" s="686" t="s">
        <v>21</v>
      </c>
      <c r="B4097" s="686" t="s">
        <v>169</v>
      </c>
      <c r="C4097" s="94">
        <v>3310010060</v>
      </c>
      <c r="D4097" s="94" t="s">
        <v>5772</v>
      </c>
      <c r="E4097" s="94" t="s">
        <v>5773</v>
      </c>
      <c r="F4097" s="94"/>
      <c r="G4097" s="94" t="s">
        <v>161</v>
      </c>
      <c r="H4097" s="94">
        <v>3160</v>
      </c>
      <c r="I4097" s="94">
        <v>2776</v>
      </c>
      <c r="J4097" s="94"/>
      <c r="K4097" s="94"/>
      <c r="L4097" s="94"/>
      <c r="M4097" s="688"/>
      <c r="N4097" s="94" t="s">
        <v>162</v>
      </c>
      <c r="O4097" s="94"/>
    </row>
    <row r="4098" s="647" customFormat="1" spans="1:15">
      <c r="A4098" s="686" t="s">
        <v>21</v>
      </c>
      <c r="B4098" s="686" t="s">
        <v>169</v>
      </c>
      <c r="C4098" s="94">
        <v>331001007</v>
      </c>
      <c r="D4098" s="94" t="s">
        <v>5774</v>
      </c>
      <c r="E4098" s="94" t="s">
        <v>5775</v>
      </c>
      <c r="F4098" s="94"/>
      <c r="G4098" s="94" t="s">
        <v>161</v>
      </c>
      <c r="H4098" s="94">
        <v>3072</v>
      </c>
      <c r="I4098" s="94">
        <v>2611</v>
      </c>
      <c r="J4098" s="94"/>
      <c r="K4098" s="94"/>
      <c r="L4098" s="94"/>
      <c r="M4098" s="688"/>
      <c r="N4098" s="94" t="s">
        <v>162</v>
      </c>
      <c r="O4098" s="94"/>
    </row>
    <row r="4099" s="647" customFormat="1" ht="19" spans="1:15">
      <c r="A4099" s="686" t="s">
        <v>21</v>
      </c>
      <c r="B4099" s="686" t="s">
        <v>169</v>
      </c>
      <c r="C4099" s="94">
        <v>331001008</v>
      </c>
      <c r="D4099" s="94" t="s">
        <v>5776</v>
      </c>
      <c r="E4099" s="94"/>
      <c r="F4099" s="94"/>
      <c r="G4099" s="94" t="s">
        <v>161</v>
      </c>
      <c r="H4099" s="94">
        <v>3200</v>
      </c>
      <c r="I4099" s="94">
        <v>2720</v>
      </c>
      <c r="J4099" s="94"/>
      <c r="K4099" s="94"/>
      <c r="L4099" s="94"/>
      <c r="M4099" s="688"/>
      <c r="N4099" s="94" t="s">
        <v>162</v>
      </c>
      <c r="O4099" s="94"/>
    </row>
    <row r="4100" s="647" customFormat="1" ht="19" spans="1:15">
      <c r="A4100" s="686" t="s">
        <v>21</v>
      </c>
      <c r="B4100" s="686" t="s">
        <v>169</v>
      </c>
      <c r="C4100" s="94">
        <v>331001009</v>
      </c>
      <c r="D4100" s="94" t="s">
        <v>5777</v>
      </c>
      <c r="E4100" s="94" t="s">
        <v>5778</v>
      </c>
      <c r="F4100" s="94" t="s">
        <v>5779</v>
      </c>
      <c r="G4100" s="94" t="s">
        <v>161</v>
      </c>
      <c r="H4100" s="94">
        <v>2560</v>
      </c>
      <c r="I4100" s="94">
        <v>2176</v>
      </c>
      <c r="J4100" s="94"/>
      <c r="K4100" s="94"/>
      <c r="L4100" s="94"/>
      <c r="M4100" s="688"/>
      <c r="N4100" s="94" t="s">
        <v>162</v>
      </c>
      <c r="O4100" s="94"/>
    </row>
    <row r="4101" s="647" customFormat="1" ht="19" spans="1:15">
      <c r="A4101" s="686" t="s">
        <v>21</v>
      </c>
      <c r="B4101" s="686" t="s">
        <v>169</v>
      </c>
      <c r="C4101" s="94">
        <v>331001010</v>
      </c>
      <c r="D4101" s="94" t="s">
        <v>5780</v>
      </c>
      <c r="E4101" s="94" t="s">
        <v>5781</v>
      </c>
      <c r="F4101" s="94" t="s">
        <v>3390</v>
      </c>
      <c r="G4101" s="94" t="s">
        <v>161</v>
      </c>
      <c r="H4101" s="94">
        <v>3072</v>
      </c>
      <c r="I4101" s="94">
        <v>2611</v>
      </c>
      <c r="J4101" s="94"/>
      <c r="K4101" s="94"/>
      <c r="L4101" s="94"/>
      <c r="M4101" s="688"/>
      <c r="N4101" s="94" t="s">
        <v>162</v>
      </c>
      <c r="O4101" s="94"/>
    </row>
    <row r="4102" s="647" customFormat="1" ht="28.5" spans="1:15">
      <c r="A4102" s="686" t="s">
        <v>21</v>
      </c>
      <c r="B4102" s="686" t="s">
        <v>169</v>
      </c>
      <c r="C4102" s="94">
        <v>331001011</v>
      </c>
      <c r="D4102" s="94" t="s">
        <v>5782</v>
      </c>
      <c r="E4102" s="94" t="s">
        <v>5783</v>
      </c>
      <c r="F4102" s="94"/>
      <c r="G4102" s="94" t="s">
        <v>161</v>
      </c>
      <c r="H4102" s="94">
        <v>5109</v>
      </c>
      <c r="I4102" s="94">
        <v>4342</v>
      </c>
      <c r="J4102" s="94"/>
      <c r="K4102" s="94"/>
      <c r="L4102" s="94"/>
      <c r="M4102" s="688"/>
      <c r="N4102" s="94" t="s">
        <v>162</v>
      </c>
      <c r="O4102" s="94"/>
    </row>
    <row r="4103" s="647" customFormat="1" ht="28.5" spans="1:15">
      <c r="A4103" s="686" t="s">
        <v>21</v>
      </c>
      <c r="B4103" s="686" t="s">
        <v>169</v>
      </c>
      <c r="C4103" s="94">
        <v>3310010110</v>
      </c>
      <c r="D4103" s="94" t="s">
        <v>5784</v>
      </c>
      <c r="E4103" s="94" t="s">
        <v>5783</v>
      </c>
      <c r="F4103" s="94"/>
      <c r="G4103" s="94" t="s">
        <v>161</v>
      </c>
      <c r="H4103" s="94">
        <v>5709</v>
      </c>
      <c r="I4103" s="94">
        <v>4942</v>
      </c>
      <c r="J4103" s="94"/>
      <c r="K4103" s="94"/>
      <c r="L4103" s="94"/>
      <c r="M4103" s="688"/>
      <c r="N4103" s="94" t="s">
        <v>162</v>
      </c>
      <c r="O4103" s="94"/>
    </row>
    <row r="4104" s="647" customFormat="1" ht="19" spans="1:15">
      <c r="A4104" s="686" t="s">
        <v>36</v>
      </c>
      <c r="B4104" s="686" t="s">
        <v>169</v>
      </c>
      <c r="C4104" s="94">
        <v>331001012</v>
      </c>
      <c r="D4104" s="94" t="s">
        <v>5785</v>
      </c>
      <c r="E4104" s="94" t="s">
        <v>5786</v>
      </c>
      <c r="F4104" s="94"/>
      <c r="G4104" s="94" t="s">
        <v>161</v>
      </c>
      <c r="H4104" s="94">
        <v>4680</v>
      </c>
      <c r="I4104" s="94">
        <v>3978</v>
      </c>
      <c r="J4104" s="94"/>
      <c r="K4104" s="94"/>
      <c r="L4104" s="94"/>
      <c r="M4104" s="688"/>
      <c r="N4104" s="94" t="s">
        <v>162</v>
      </c>
      <c r="O4104" s="94"/>
    </row>
    <row r="4105" s="647" customFormat="1" ht="19" spans="1:15">
      <c r="A4105" s="686" t="s">
        <v>60</v>
      </c>
      <c r="B4105" s="686" t="s">
        <v>169</v>
      </c>
      <c r="C4105" s="94">
        <v>331001013</v>
      </c>
      <c r="D4105" s="94" t="s">
        <v>5787</v>
      </c>
      <c r="E4105" s="94"/>
      <c r="F4105" s="94"/>
      <c r="G4105" s="94" t="s">
        <v>161</v>
      </c>
      <c r="H4105" s="94">
        <v>4368</v>
      </c>
      <c r="I4105" s="94">
        <v>3713</v>
      </c>
      <c r="J4105" s="94"/>
      <c r="K4105" s="94"/>
      <c r="L4105" s="94"/>
      <c r="M4105" s="688"/>
      <c r="N4105" s="94" t="s">
        <v>162</v>
      </c>
      <c r="O4105" s="94"/>
    </row>
    <row r="4106" s="647" customFormat="1" ht="19" spans="1:15">
      <c r="A4106" s="686" t="s">
        <v>21</v>
      </c>
      <c r="B4106" s="686" t="s">
        <v>169</v>
      </c>
      <c r="C4106" s="94">
        <v>331001014</v>
      </c>
      <c r="D4106" s="94" t="s">
        <v>5788</v>
      </c>
      <c r="E4106" s="94"/>
      <c r="F4106" s="94"/>
      <c r="G4106" s="94" t="s">
        <v>161</v>
      </c>
      <c r="H4106" s="94">
        <v>4680</v>
      </c>
      <c r="I4106" s="94">
        <v>3978</v>
      </c>
      <c r="J4106" s="94"/>
      <c r="K4106" s="94"/>
      <c r="L4106" s="94"/>
      <c r="M4106" s="688"/>
      <c r="N4106" s="94" t="s">
        <v>162</v>
      </c>
      <c r="O4106" s="94"/>
    </row>
    <row r="4107" s="647" customFormat="1" ht="19" spans="1:15">
      <c r="A4107" s="686" t="s">
        <v>21</v>
      </c>
      <c r="B4107" s="686" t="s">
        <v>169</v>
      </c>
      <c r="C4107" s="94">
        <v>3310010140</v>
      </c>
      <c r="D4107" s="94" t="s">
        <v>5789</v>
      </c>
      <c r="E4107" s="94"/>
      <c r="F4107" s="94"/>
      <c r="G4107" s="94" t="s">
        <v>161</v>
      </c>
      <c r="H4107" s="94">
        <v>5280</v>
      </c>
      <c r="I4107" s="94">
        <v>4578</v>
      </c>
      <c r="J4107" s="94"/>
      <c r="K4107" s="94"/>
      <c r="L4107" s="94"/>
      <c r="M4107" s="688"/>
      <c r="N4107" s="94" t="s">
        <v>162</v>
      </c>
      <c r="O4107" s="94"/>
    </row>
    <row r="4108" s="647" customFormat="1" spans="1:15">
      <c r="A4108" s="686" t="s">
        <v>21</v>
      </c>
      <c r="B4108" s="686" t="s">
        <v>169</v>
      </c>
      <c r="C4108" s="94">
        <v>331001015</v>
      </c>
      <c r="D4108" s="94" t="s">
        <v>5790</v>
      </c>
      <c r="E4108" s="94"/>
      <c r="F4108" s="94"/>
      <c r="G4108" s="94" t="s">
        <v>161</v>
      </c>
      <c r="H4108" s="94">
        <v>3341</v>
      </c>
      <c r="I4108" s="94">
        <v>2840</v>
      </c>
      <c r="J4108" s="94"/>
      <c r="K4108" s="94"/>
      <c r="L4108" s="94"/>
      <c r="M4108" s="688"/>
      <c r="N4108" s="94" t="s">
        <v>162</v>
      </c>
      <c r="O4108" s="94"/>
    </row>
    <row r="4109" s="647" customFormat="1" ht="19" spans="1:15">
      <c r="A4109" s="686" t="s">
        <v>21</v>
      </c>
      <c r="B4109" s="686" t="s">
        <v>169</v>
      </c>
      <c r="C4109" s="94">
        <v>331001016</v>
      </c>
      <c r="D4109" s="94" t="s">
        <v>5791</v>
      </c>
      <c r="E4109" s="94" t="s">
        <v>5792</v>
      </c>
      <c r="F4109" s="94"/>
      <c r="G4109" s="94" t="s">
        <v>161</v>
      </c>
      <c r="H4109" s="94">
        <v>3200</v>
      </c>
      <c r="I4109" s="94">
        <v>2720</v>
      </c>
      <c r="J4109" s="94"/>
      <c r="K4109" s="94"/>
      <c r="L4109" s="94"/>
      <c r="M4109" s="688"/>
      <c r="N4109" s="94" t="s">
        <v>162</v>
      </c>
      <c r="O4109" s="94"/>
    </row>
    <row r="4110" s="647" customFormat="1" ht="28.5" spans="1:15">
      <c r="A4110" s="686" t="s">
        <v>21</v>
      </c>
      <c r="B4110" s="686" t="s">
        <v>169</v>
      </c>
      <c r="C4110" s="94">
        <v>331001017</v>
      </c>
      <c r="D4110" s="94" t="s">
        <v>5793</v>
      </c>
      <c r="E4110" s="94" t="s">
        <v>5794</v>
      </c>
      <c r="F4110" s="94"/>
      <c r="G4110" s="94" t="s">
        <v>161</v>
      </c>
      <c r="H4110" s="94">
        <v>2880</v>
      </c>
      <c r="I4110" s="94">
        <v>2448</v>
      </c>
      <c r="J4110" s="94"/>
      <c r="K4110" s="94"/>
      <c r="L4110" s="94"/>
      <c r="M4110" s="688"/>
      <c r="N4110" s="94" t="s">
        <v>162</v>
      </c>
      <c r="O4110" s="94"/>
    </row>
    <row r="4111" s="647" customFormat="1" spans="1:15">
      <c r="A4111" s="686" t="s">
        <v>21</v>
      </c>
      <c r="B4111" s="686" t="s">
        <v>169</v>
      </c>
      <c r="C4111" s="94">
        <v>331001018</v>
      </c>
      <c r="D4111" s="94" t="s">
        <v>5795</v>
      </c>
      <c r="E4111" s="94" t="s">
        <v>5796</v>
      </c>
      <c r="F4111" s="94"/>
      <c r="G4111" s="94" t="s">
        <v>161</v>
      </c>
      <c r="H4111" s="94">
        <v>3942</v>
      </c>
      <c r="I4111" s="94">
        <v>3351</v>
      </c>
      <c r="J4111" s="94"/>
      <c r="K4111" s="94"/>
      <c r="L4111" s="94"/>
      <c r="M4111" s="688"/>
      <c r="N4111" s="94" t="s">
        <v>162</v>
      </c>
      <c r="O4111" s="94"/>
    </row>
    <row r="4112" s="647" customFormat="1" spans="1:15">
      <c r="A4112" s="686" t="s">
        <v>21</v>
      </c>
      <c r="B4112" s="686" t="s">
        <v>169</v>
      </c>
      <c r="C4112" s="94">
        <v>331001019</v>
      </c>
      <c r="D4112" s="94" t="s">
        <v>5797</v>
      </c>
      <c r="E4112" s="94"/>
      <c r="F4112" s="94"/>
      <c r="G4112" s="94" t="s">
        <v>161</v>
      </c>
      <c r="H4112" s="94">
        <v>2400</v>
      </c>
      <c r="I4112" s="94">
        <v>2040</v>
      </c>
      <c r="J4112" s="94"/>
      <c r="K4112" s="94"/>
      <c r="L4112" s="94"/>
      <c r="M4112" s="688"/>
      <c r="N4112" s="94" t="s">
        <v>162</v>
      </c>
      <c r="O4112" s="94"/>
    </row>
    <row r="4113" s="647" customFormat="1" ht="19" spans="1:15">
      <c r="A4113" s="686" t="s">
        <v>323</v>
      </c>
      <c r="B4113" s="686" t="s">
        <v>169</v>
      </c>
      <c r="C4113" s="94">
        <v>331001020</v>
      </c>
      <c r="D4113" s="94" t="s">
        <v>5798</v>
      </c>
      <c r="E4113" s="94" t="s">
        <v>5799</v>
      </c>
      <c r="F4113" s="94"/>
      <c r="G4113" s="94" t="s">
        <v>161</v>
      </c>
      <c r="H4113" s="94">
        <v>4640</v>
      </c>
      <c r="I4113" s="94">
        <v>3944</v>
      </c>
      <c r="J4113" s="94"/>
      <c r="K4113" s="94"/>
      <c r="L4113" s="94"/>
      <c r="M4113" s="688"/>
      <c r="N4113" s="94" t="s">
        <v>162</v>
      </c>
      <c r="O4113" s="94"/>
    </row>
    <row r="4114" s="647" customFormat="1" ht="19" spans="1:15">
      <c r="A4114" s="686" t="s">
        <v>60</v>
      </c>
      <c r="B4114" s="686" t="s">
        <v>169</v>
      </c>
      <c r="C4114" s="94">
        <v>331001021</v>
      </c>
      <c r="D4114" s="94" t="s">
        <v>5800</v>
      </c>
      <c r="E4114" s="94" t="s">
        <v>5801</v>
      </c>
      <c r="F4114" s="94"/>
      <c r="G4114" s="94" t="s">
        <v>161</v>
      </c>
      <c r="H4114" s="94">
        <v>2964</v>
      </c>
      <c r="I4114" s="94">
        <v>2667</v>
      </c>
      <c r="J4114" s="94"/>
      <c r="K4114" s="94"/>
      <c r="L4114" s="94"/>
      <c r="M4114" s="688"/>
      <c r="N4114" s="94" t="s">
        <v>162</v>
      </c>
      <c r="O4114" s="94"/>
    </row>
    <row r="4115" s="647" customFormat="1" ht="19" spans="1:15">
      <c r="A4115" s="686" t="s">
        <v>60</v>
      </c>
      <c r="B4115" s="686" t="s">
        <v>169</v>
      </c>
      <c r="C4115" s="94">
        <v>3310010210</v>
      </c>
      <c r="D4115" s="94" t="s">
        <v>5802</v>
      </c>
      <c r="E4115" s="94" t="s">
        <v>5801</v>
      </c>
      <c r="F4115" s="94"/>
      <c r="G4115" s="94" t="s">
        <v>161</v>
      </c>
      <c r="H4115" s="94">
        <v>3564</v>
      </c>
      <c r="I4115" s="94">
        <v>3267</v>
      </c>
      <c r="J4115" s="94"/>
      <c r="K4115" s="94"/>
      <c r="L4115" s="94"/>
      <c r="M4115" s="688"/>
      <c r="N4115" s="94" t="s">
        <v>162</v>
      </c>
      <c r="O4115" s="94"/>
    </row>
    <row r="4116" s="647" customFormat="1" spans="1:15">
      <c r="A4116" s="686" t="s">
        <v>60</v>
      </c>
      <c r="B4116" s="686" t="s">
        <v>169</v>
      </c>
      <c r="C4116" s="94">
        <v>331001022</v>
      </c>
      <c r="D4116" s="94" t="s">
        <v>5803</v>
      </c>
      <c r="E4116" s="94" t="s">
        <v>5804</v>
      </c>
      <c r="F4116" s="94"/>
      <c r="G4116" s="94" t="s">
        <v>161</v>
      </c>
      <c r="H4116" s="94">
        <v>3711</v>
      </c>
      <c r="I4116" s="94">
        <v>3154</v>
      </c>
      <c r="J4116" s="94"/>
      <c r="K4116" s="94"/>
      <c r="L4116" s="94"/>
      <c r="M4116" s="688"/>
      <c r="N4116" s="94" t="s">
        <v>162</v>
      </c>
      <c r="O4116" s="94"/>
    </row>
    <row r="4117" s="647" customFormat="1" ht="19" spans="1:15">
      <c r="A4117" s="686" t="s">
        <v>60</v>
      </c>
      <c r="B4117" s="686" t="s">
        <v>169</v>
      </c>
      <c r="C4117" s="94">
        <v>331001023</v>
      </c>
      <c r="D4117" s="94" t="s">
        <v>5805</v>
      </c>
      <c r="E4117" s="94" t="s">
        <v>5806</v>
      </c>
      <c r="F4117" s="94"/>
      <c r="G4117" s="94" t="s">
        <v>161</v>
      </c>
      <c r="H4117" s="94">
        <v>5890</v>
      </c>
      <c r="I4117" s="94">
        <v>5006</v>
      </c>
      <c r="J4117" s="94"/>
      <c r="K4117" s="94"/>
      <c r="L4117" s="94"/>
      <c r="M4117" s="688"/>
      <c r="N4117" s="94" t="s">
        <v>162</v>
      </c>
      <c r="O4117" s="94"/>
    </row>
    <row r="4118" s="647" customFormat="1" spans="1:15">
      <c r="A4118" s="686" t="s">
        <v>21</v>
      </c>
      <c r="B4118" s="686"/>
      <c r="C4118" s="94">
        <v>331002</v>
      </c>
      <c r="D4118" s="94" t="s">
        <v>5807</v>
      </c>
      <c r="E4118" s="94"/>
      <c r="F4118" s="94" t="s">
        <v>5039</v>
      </c>
      <c r="G4118" s="94"/>
      <c r="H4118" s="94" t="s">
        <v>20</v>
      </c>
      <c r="I4118" s="94" t="s">
        <v>20</v>
      </c>
      <c r="J4118" s="94"/>
      <c r="K4118" s="94"/>
      <c r="L4118" s="94"/>
      <c r="M4118" s="688"/>
      <c r="N4118" s="94" t="s">
        <v>20</v>
      </c>
      <c r="O4118" s="94"/>
    </row>
    <row r="4119" s="647" customFormat="1" spans="1:15">
      <c r="A4119" s="686" t="s">
        <v>21</v>
      </c>
      <c r="B4119" s="686" t="s">
        <v>169</v>
      </c>
      <c r="C4119" s="94">
        <v>331002001</v>
      </c>
      <c r="D4119" s="94" t="s">
        <v>5808</v>
      </c>
      <c r="E4119" s="94"/>
      <c r="F4119" s="94"/>
      <c r="G4119" s="94" t="s">
        <v>161</v>
      </c>
      <c r="H4119" s="94">
        <v>1566</v>
      </c>
      <c r="I4119" s="94">
        <v>1506</v>
      </c>
      <c r="J4119" s="94"/>
      <c r="K4119" s="94"/>
      <c r="L4119" s="94"/>
      <c r="M4119" s="688"/>
      <c r="N4119" s="94" t="s">
        <v>162</v>
      </c>
      <c r="O4119" s="94"/>
    </row>
    <row r="4120" s="647" customFormat="1" spans="1:15">
      <c r="A4120" s="686" t="s">
        <v>21</v>
      </c>
      <c r="B4120" s="686" t="s">
        <v>169</v>
      </c>
      <c r="C4120" s="94">
        <v>331002002</v>
      </c>
      <c r="D4120" s="94" t="s">
        <v>5809</v>
      </c>
      <c r="E4120" s="94"/>
      <c r="F4120" s="94"/>
      <c r="G4120" s="94" t="s">
        <v>161</v>
      </c>
      <c r="H4120" s="94">
        <v>1566</v>
      </c>
      <c r="I4120" s="94">
        <v>1506</v>
      </c>
      <c r="J4120" s="94"/>
      <c r="K4120" s="94"/>
      <c r="L4120" s="94"/>
      <c r="M4120" s="688"/>
      <c r="N4120" s="94" t="s">
        <v>162</v>
      </c>
      <c r="O4120" s="94"/>
    </row>
    <row r="4121" s="647" customFormat="1" ht="19" spans="1:15">
      <c r="A4121" s="686" t="s">
        <v>21</v>
      </c>
      <c r="B4121" s="686" t="s">
        <v>169</v>
      </c>
      <c r="C4121" s="94">
        <v>3310020020</v>
      </c>
      <c r="D4121" s="94" t="s">
        <v>5810</v>
      </c>
      <c r="E4121" s="94"/>
      <c r="F4121" s="94"/>
      <c r="G4121" s="94" t="s">
        <v>161</v>
      </c>
      <c r="H4121" s="94">
        <v>2166</v>
      </c>
      <c r="I4121" s="94">
        <v>2106</v>
      </c>
      <c r="J4121" s="94"/>
      <c r="K4121" s="94"/>
      <c r="L4121" s="94"/>
      <c r="M4121" s="688"/>
      <c r="N4121" s="94" t="s">
        <v>162</v>
      </c>
      <c r="O4121" s="94"/>
    </row>
    <row r="4122" s="647" customFormat="1" spans="1:15">
      <c r="A4122" s="686" t="s">
        <v>36</v>
      </c>
      <c r="B4122" s="686" t="s">
        <v>169</v>
      </c>
      <c r="C4122" s="94">
        <v>331002003</v>
      </c>
      <c r="D4122" s="94" t="s">
        <v>5811</v>
      </c>
      <c r="E4122" s="94"/>
      <c r="F4122" s="94"/>
      <c r="G4122" s="94" t="s">
        <v>161</v>
      </c>
      <c r="H4122" s="94">
        <v>3016</v>
      </c>
      <c r="I4122" s="94">
        <v>2564</v>
      </c>
      <c r="J4122" s="94"/>
      <c r="K4122" s="94"/>
      <c r="L4122" s="94"/>
      <c r="M4122" s="688"/>
      <c r="N4122" s="94" t="s">
        <v>162</v>
      </c>
      <c r="O4122" s="94"/>
    </row>
    <row r="4123" s="647" customFormat="1" ht="38" spans="1:15">
      <c r="A4123" s="686" t="s">
        <v>21</v>
      </c>
      <c r="B4123" s="686" t="s">
        <v>169</v>
      </c>
      <c r="C4123" s="94">
        <v>331002004</v>
      </c>
      <c r="D4123" s="94" t="s">
        <v>5812</v>
      </c>
      <c r="E4123" s="94" t="s">
        <v>5813</v>
      </c>
      <c r="F4123" s="94"/>
      <c r="G4123" s="94" t="s">
        <v>161</v>
      </c>
      <c r="H4123" s="94">
        <v>3994</v>
      </c>
      <c r="I4123" s="94">
        <v>3394</v>
      </c>
      <c r="J4123" s="94"/>
      <c r="K4123" s="94"/>
      <c r="L4123" s="94"/>
      <c r="M4123" s="688"/>
      <c r="N4123" s="94" t="s">
        <v>162</v>
      </c>
      <c r="O4123" s="94"/>
    </row>
    <row r="4124" s="647" customFormat="1" ht="19" spans="1:15">
      <c r="A4124" s="686" t="s">
        <v>21</v>
      </c>
      <c r="B4124" s="686" t="s">
        <v>169</v>
      </c>
      <c r="C4124" s="94">
        <v>331002005</v>
      </c>
      <c r="D4124" s="94" t="s">
        <v>5814</v>
      </c>
      <c r="E4124" s="94" t="s">
        <v>5815</v>
      </c>
      <c r="F4124" s="94"/>
      <c r="G4124" s="94" t="s">
        <v>161</v>
      </c>
      <c r="H4124" s="94">
        <v>4234</v>
      </c>
      <c r="I4124" s="94">
        <v>3598</v>
      </c>
      <c r="J4124" s="94"/>
      <c r="K4124" s="94"/>
      <c r="L4124" s="94"/>
      <c r="M4124" s="688"/>
      <c r="N4124" s="94" t="s">
        <v>162</v>
      </c>
      <c r="O4124" s="94"/>
    </row>
    <row r="4125" s="647" customFormat="1" ht="19" spans="1:15">
      <c r="A4125" s="686" t="s">
        <v>21</v>
      </c>
      <c r="B4125" s="686" t="s">
        <v>169</v>
      </c>
      <c r="C4125" s="94">
        <v>3310020050</v>
      </c>
      <c r="D4125" s="94" t="s">
        <v>5816</v>
      </c>
      <c r="E4125" s="94" t="s">
        <v>5815</v>
      </c>
      <c r="F4125" s="94"/>
      <c r="G4125" s="94" t="s">
        <v>161</v>
      </c>
      <c r="H4125" s="94">
        <v>4834</v>
      </c>
      <c r="I4125" s="94">
        <v>4198</v>
      </c>
      <c r="J4125" s="94"/>
      <c r="K4125" s="94"/>
      <c r="L4125" s="94"/>
      <c r="M4125" s="688"/>
      <c r="N4125" s="94" t="s">
        <v>162</v>
      </c>
      <c r="O4125" s="94"/>
    </row>
    <row r="4126" s="647" customFormat="1" ht="19" spans="1:15">
      <c r="A4126" s="686" t="s">
        <v>108</v>
      </c>
      <c r="B4126" s="686" t="s">
        <v>169</v>
      </c>
      <c r="C4126" s="94">
        <v>331002006</v>
      </c>
      <c r="D4126" s="94" t="s">
        <v>5817</v>
      </c>
      <c r="E4126" s="94" t="s">
        <v>5818</v>
      </c>
      <c r="F4126" s="94"/>
      <c r="G4126" s="94" t="s">
        <v>161</v>
      </c>
      <c r="H4126" s="94">
        <v>5741</v>
      </c>
      <c r="I4126" s="94">
        <v>4880</v>
      </c>
      <c r="J4126" s="94"/>
      <c r="K4126" s="94"/>
      <c r="L4126" s="94"/>
      <c r="M4126" s="688"/>
      <c r="N4126" s="94" t="s">
        <v>162</v>
      </c>
      <c r="O4126" s="94"/>
    </row>
    <row r="4127" s="647" customFormat="1" spans="1:15">
      <c r="A4127" s="686" t="s">
        <v>60</v>
      </c>
      <c r="B4127" s="686" t="s">
        <v>169</v>
      </c>
      <c r="C4127" s="94">
        <v>331002007</v>
      </c>
      <c r="D4127" s="94" t="s">
        <v>5819</v>
      </c>
      <c r="E4127" s="94"/>
      <c r="F4127" s="94"/>
      <c r="G4127" s="94" t="s">
        <v>161</v>
      </c>
      <c r="H4127" s="94">
        <v>2481</v>
      </c>
      <c r="I4127" s="94">
        <v>2233</v>
      </c>
      <c r="J4127" s="94"/>
      <c r="K4127" s="94"/>
      <c r="L4127" s="94"/>
      <c r="M4127" s="688"/>
      <c r="N4127" s="94" t="s">
        <v>162</v>
      </c>
      <c r="O4127" s="94"/>
    </row>
    <row r="4128" s="647" customFormat="1" ht="19" spans="1:15">
      <c r="A4128" s="686" t="s">
        <v>21</v>
      </c>
      <c r="B4128" s="686" t="s">
        <v>169</v>
      </c>
      <c r="C4128" s="94">
        <v>331002008</v>
      </c>
      <c r="D4128" s="94" t="s">
        <v>5820</v>
      </c>
      <c r="E4128" s="94" t="s">
        <v>5821</v>
      </c>
      <c r="F4128" s="94"/>
      <c r="G4128" s="94" t="s">
        <v>161</v>
      </c>
      <c r="H4128" s="94">
        <v>4368</v>
      </c>
      <c r="I4128" s="94">
        <v>3713</v>
      </c>
      <c r="J4128" s="94"/>
      <c r="K4128" s="94"/>
      <c r="L4128" s="94"/>
      <c r="M4128" s="688"/>
      <c r="N4128" s="94" t="s">
        <v>162</v>
      </c>
      <c r="O4128" s="94"/>
    </row>
    <row r="4129" s="647" customFormat="1" ht="19" spans="1:15">
      <c r="A4129" s="686" t="s">
        <v>21</v>
      </c>
      <c r="B4129" s="686" t="s">
        <v>169</v>
      </c>
      <c r="C4129" s="94">
        <v>331002009</v>
      </c>
      <c r="D4129" s="94" t="s">
        <v>5822</v>
      </c>
      <c r="E4129" s="94" t="s">
        <v>5823</v>
      </c>
      <c r="F4129" s="94" t="s">
        <v>5824</v>
      </c>
      <c r="G4129" s="94" t="s">
        <v>161</v>
      </c>
      <c r="H4129" s="94">
        <v>1404</v>
      </c>
      <c r="I4129" s="94">
        <v>1333</v>
      </c>
      <c r="J4129" s="94"/>
      <c r="K4129" s="94"/>
      <c r="L4129" s="94"/>
      <c r="M4129" s="688"/>
      <c r="N4129" s="94" t="s">
        <v>162</v>
      </c>
      <c r="O4129" s="94"/>
    </row>
    <row r="4130" s="647" customFormat="1" ht="19" spans="1:15">
      <c r="A4130" s="686" t="s">
        <v>21</v>
      </c>
      <c r="B4130" s="686" t="s">
        <v>169</v>
      </c>
      <c r="C4130" s="94">
        <v>3310020090</v>
      </c>
      <c r="D4130" s="94" t="s">
        <v>5825</v>
      </c>
      <c r="E4130" s="94" t="s">
        <v>5823</v>
      </c>
      <c r="F4130" s="94" t="s">
        <v>5824</v>
      </c>
      <c r="G4130" s="94" t="s">
        <v>161</v>
      </c>
      <c r="H4130" s="94">
        <v>1922</v>
      </c>
      <c r="I4130" s="94">
        <v>1922</v>
      </c>
      <c r="J4130" s="94"/>
      <c r="K4130" s="94"/>
      <c r="L4130" s="94"/>
      <c r="M4130" s="688"/>
      <c r="N4130" s="94" t="s">
        <v>162</v>
      </c>
      <c r="O4130" s="94"/>
    </row>
    <row r="4131" s="647" customFormat="1" spans="1:15">
      <c r="A4131" s="686" t="s">
        <v>21</v>
      </c>
      <c r="B4131" s="686" t="s">
        <v>169</v>
      </c>
      <c r="C4131" s="94">
        <v>331002010</v>
      </c>
      <c r="D4131" s="94" t="s">
        <v>5826</v>
      </c>
      <c r="E4131" s="94"/>
      <c r="F4131" s="94"/>
      <c r="G4131" s="94" t="s">
        <v>161</v>
      </c>
      <c r="H4131" s="94">
        <v>1450</v>
      </c>
      <c r="I4131" s="94">
        <v>1305</v>
      </c>
      <c r="J4131" s="94"/>
      <c r="K4131" s="94"/>
      <c r="L4131" s="94"/>
      <c r="M4131" s="688"/>
      <c r="N4131" s="94" t="s">
        <v>162</v>
      </c>
      <c r="O4131" s="94"/>
    </row>
    <row r="4132" s="647" customFormat="1" spans="1:15">
      <c r="A4132" s="686" t="s">
        <v>21</v>
      </c>
      <c r="B4132" s="686" t="s">
        <v>169</v>
      </c>
      <c r="C4132" s="94">
        <v>331002011</v>
      </c>
      <c r="D4132" s="94" t="s">
        <v>5827</v>
      </c>
      <c r="E4132" s="94"/>
      <c r="F4132" s="94"/>
      <c r="G4132" s="94" t="s">
        <v>161</v>
      </c>
      <c r="H4132" s="94">
        <v>1450</v>
      </c>
      <c r="I4132" s="94">
        <v>1305</v>
      </c>
      <c r="J4132" s="94"/>
      <c r="K4132" s="94"/>
      <c r="L4132" s="94"/>
      <c r="M4132" s="688"/>
      <c r="N4132" s="94" t="s">
        <v>162</v>
      </c>
      <c r="O4132" s="94"/>
    </row>
    <row r="4133" s="647" customFormat="1" ht="19" spans="1:15">
      <c r="A4133" s="686" t="s">
        <v>21</v>
      </c>
      <c r="B4133" s="686" t="s">
        <v>169</v>
      </c>
      <c r="C4133" s="94">
        <v>3310020110</v>
      </c>
      <c r="D4133" s="94" t="s">
        <v>5828</v>
      </c>
      <c r="E4133" s="94"/>
      <c r="F4133" s="94"/>
      <c r="G4133" s="94" t="s">
        <v>161</v>
      </c>
      <c r="H4133" s="94">
        <v>2050</v>
      </c>
      <c r="I4133" s="94">
        <v>1905</v>
      </c>
      <c r="J4133" s="94"/>
      <c r="K4133" s="94"/>
      <c r="L4133" s="94"/>
      <c r="M4133" s="688"/>
      <c r="N4133" s="94" t="s">
        <v>162</v>
      </c>
      <c r="O4133" s="94"/>
    </row>
    <row r="4134" s="647" customFormat="1" spans="1:15">
      <c r="A4134" s="686" t="s">
        <v>21</v>
      </c>
      <c r="B4134" s="686" t="s">
        <v>169</v>
      </c>
      <c r="C4134" s="94">
        <v>331002012</v>
      </c>
      <c r="D4134" s="94" t="s">
        <v>5829</v>
      </c>
      <c r="E4134" s="94" t="s">
        <v>5830</v>
      </c>
      <c r="F4134" s="94"/>
      <c r="G4134" s="94" t="s">
        <v>161</v>
      </c>
      <c r="H4134" s="94">
        <v>2320</v>
      </c>
      <c r="I4134" s="94">
        <v>2088</v>
      </c>
      <c r="J4134" s="94"/>
      <c r="K4134" s="94"/>
      <c r="L4134" s="94"/>
      <c r="M4134" s="688"/>
      <c r="N4134" s="94" t="s">
        <v>162</v>
      </c>
      <c r="O4134" s="94"/>
    </row>
    <row r="4135" s="647" customFormat="1" spans="1:15">
      <c r="A4135" s="686" t="s">
        <v>270</v>
      </c>
      <c r="B4135" s="686" t="s">
        <v>169</v>
      </c>
      <c r="C4135" s="94">
        <v>331002013</v>
      </c>
      <c r="D4135" s="94" t="s">
        <v>5831</v>
      </c>
      <c r="E4135" s="94"/>
      <c r="F4135" s="94"/>
      <c r="G4135" s="94"/>
      <c r="H4135" s="94"/>
      <c r="I4135" s="94"/>
      <c r="J4135" s="94"/>
      <c r="K4135" s="94"/>
      <c r="L4135" s="94"/>
      <c r="M4135" s="688" t="s">
        <v>272</v>
      </c>
      <c r="N4135" s="94"/>
      <c r="O4135" s="94"/>
    </row>
    <row r="4136" s="647" customFormat="1" ht="19" spans="1:15">
      <c r="A4136" s="686" t="s">
        <v>21</v>
      </c>
      <c r="B4136" s="686" t="s">
        <v>169</v>
      </c>
      <c r="C4136" s="94">
        <v>331002014</v>
      </c>
      <c r="D4136" s="94" t="s">
        <v>5832</v>
      </c>
      <c r="E4136" s="94" t="s">
        <v>5833</v>
      </c>
      <c r="F4136" s="94"/>
      <c r="G4136" s="94" t="s">
        <v>161</v>
      </c>
      <c r="H4136" s="94">
        <v>1610</v>
      </c>
      <c r="I4136" s="94">
        <v>1529</v>
      </c>
      <c r="J4136" s="94"/>
      <c r="K4136" s="94"/>
      <c r="L4136" s="94"/>
      <c r="M4136" s="688"/>
      <c r="N4136" s="94" t="s">
        <v>162</v>
      </c>
      <c r="O4136" s="94"/>
    </row>
    <row r="4137" s="647" customFormat="1" ht="19" spans="1:15">
      <c r="A4137" s="686" t="s">
        <v>60</v>
      </c>
      <c r="B4137" s="686" t="s">
        <v>169</v>
      </c>
      <c r="C4137" s="94">
        <v>3310020140</v>
      </c>
      <c r="D4137" s="94" t="s">
        <v>5834</v>
      </c>
      <c r="E4137" s="94" t="s">
        <v>5833</v>
      </c>
      <c r="F4137" s="94"/>
      <c r="G4137" s="94" t="s">
        <v>161</v>
      </c>
      <c r="H4137" s="94">
        <v>2210</v>
      </c>
      <c r="I4137" s="94">
        <v>2129</v>
      </c>
      <c r="J4137" s="94"/>
      <c r="K4137" s="94"/>
      <c r="L4137" s="94"/>
      <c r="M4137" s="688"/>
      <c r="N4137" s="94" t="s">
        <v>162</v>
      </c>
      <c r="O4137" s="94"/>
    </row>
    <row r="4138" s="647" customFormat="1" ht="19" spans="1:15">
      <c r="A4138" s="686" t="s">
        <v>323</v>
      </c>
      <c r="B4138" s="686" t="s">
        <v>169</v>
      </c>
      <c r="C4138" s="94">
        <v>331002015</v>
      </c>
      <c r="D4138" s="94" t="s">
        <v>5835</v>
      </c>
      <c r="E4138" s="94"/>
      <c r="F4138" s="94" t="s">
        <v>5836</v>
      </c>
      <c r="G4138" s="94" t="s">
        <v>161</v>
      </c>
      <c r="H4138" s="94">
        <v>2610</v>
      </c>
      <c r="I4138" s="94">
        <v>2349</v>
      </c>
      <c r="J4138" s="94"/>
      <c r="K4138" s="94"/>
      <c r="L4138" s="94"/>
      <c r="M4138" s="688"/>
      <c r="N4138" s="94" t="s">
        <v>162</v>
      </c>
      <c r="O4138" s="94"/>
    </row>
    <row r="4139" s="647" customFormat="1" ht="47.5" spans="1:15">
      <c r="A4139" s="686" t="s">
        <v>53</v>
      </c>
      <c r="B4139" s="686" t="s">
        <v>169</v>
      </c>
      <c r="C4139" s="94">
        <v>331002016</v>
      </c>
      <c r="D4139" s="94" t="s">
        <v>5837</v>
      </c>
      <c r="E4139" s="94" t="s">
        <v>5838</v>
      </c>
      <c r="F4139" s="94"/>
      <c r="G4139" s="94" t="s">
        <v>161</v>
      </c>
      <c r="H4139" s="94">
        <v>2688</v>
      </c>
      <c r="I4139" s="94">
        <v>2285</v>
      </c>
      <c r="J4139" s="94"/>
      <c r="K4139" s="94"/>
      <c r="L4139" s="94"/>
      <c r="M4139" s="688"/>
      <c r="N4139" s="94" t="s">
        <v>128</v>
      </c>
      <c r="O4139" s="94"/>
    </row>
    <row r="4140" s="647" customFormat="1" spans="1:15">
      <c r="A4140" s="686" t="s">
        <v>21</v>
      </c>
      <c r="B4140" s="686"/>
      <c r="C4140" s="94">
        <v>331003</v>
      </c>
      <c r="D4140" s="94" t="s">
        <v>5839</v>
      </c>
      <c r="E4140" s="94"/>
      <c r="F4140" s="94"/>
      <c r="G4140" s="94"/>
      <c r="H4140" s="94" t="s">
        <v>20</v>
      </c>
      <c r="I4140" s="94" t="s">
        <v>20</v>
      </c>
      <c r="J4140" s="94"/>
      <c r="K4140" s="94"/>
      <c r="L4140" s="94"/>
      <c r="M4140" s="688"/>
      <c r="N4140" s="94" t="s">
        <v>20</v>
      </c>
      <c r="O4140" s="94"/>
    </row>
    <row r="4141" s="647" customFormat="1" spans="1:15">
      <c r="A4141" s="686" t="s">
        <v>323</v>
      </c>
      <c r="B4141" s="686" t="s">
        <v>169</v>
      </c>
      <c r="C4141" s="94">
        <v>331003001</v>
      </c>
      <c r="D4141" s="94" t="s">
        <v>5840</v>
      </c>
      <c r="E4141" s="94" t="s">
        <v>5841</v>
      </c>
      <c r="F4141" s="94"/>
      <c r="G4141" s="94" t="s">
        <v>161</v>
      </c>
      <c r="H4141" s="94">
        <v>2112</v>
      </c>
      <c r="I4141" s="94">
        <v>1795</v>
      </c>
      <c r="J4141" s="94"/>
      <c r="K4141" s="94"/>
      <c r="L4141" s="94"/>
      <c r="M4141" s="688"/>
      <c r="N4141" s="94" t="s">
        <v>162</v>
      </c>
      <c r="O4141" s="94"/>
    </row>
    <row r="4142" s="647" customFormat="1" spans="1:15">
      <c r="A4142" s="686" t="s">
        <v>21</v>
      </c>
      <c r="B4142" s="686" t="s">
        <v>169</v>
      </c>
      <c r="C4142" s="94">
        <v>331003002</v>
      </c>
      <c r="D4142" s="94" t="s">
        <v>5842</v>
      </c>
      <c r="E4142" s="94" t="s">
        <v>5843</v>
      </c>
      <c r="F4142" s="94"/>
      <c r="G4142" s="94" t="s">
        <v>161</v>
      </c>
      <c r="H4142" s="94">
        <v>2080</v>
      </c>
      <c r="I4142" s="94">
        <v>1768</v>
      </c>
      <c r="J4142" s="94"/>
      <c r="K4142" s="94"/>
      <c r="L4142" s="94"/>
      <c r="M4142" s="688"/>
      <c r="N4142" s="94" t="s">
        <v>162</v>
      </c>
      <c r="O4142" s="94"/>
    </row>
    <row r="4143" s="647" customFormat="1" spans="1:15">
      <c r="A4143" s="686" t="s">
        <v>60</v>
      </c>
      <c r="B4143" s="686" t="s">
        <v>169</v>
      </c>
      <c r="C4143" s="94">
        <v>331003003</v>
      </c>
      <c r="D4143" s="94" t="s">
        <v>5844</v>
      </c>
      <c r="E4143" s="94"/>
      <c r="F4143" s="94"/>
      <c r="G4143" s="94" t="s">
        <v>161</v>
      </c>
      <c r="H4143" s="94">
        <v>2416</v>
      </c>
      <c r="I4143" s="94">
        <v>2054</v>
      </c>
      <c r="J4143" s="94"/>
      <c r="K4143" s="94"/>
      <c r="L4143" s="94"/>
      <c r="M4143" s="688"/>
      <c r="N4143" s="94" t="s">
        <v>162</v>
      </c>
      <c r="O4143" s="94"/>
    </row>
    <row r="4144" s="647" customFormat="1" ht="28.5" spans="1:15">
      <c r="A4144" s="686" t="s">
        <v>21</v>
      </c>
      <c r="B4144" s="686" t="s">
        <v>169</v>
      </c>
      <c r="C4144" s="94">
        <v>331003004</v>
      </c>
      <c r="D4144" s="94" t="s">
        <v>5845</v>
      </c>
      <c r="E4144" s="94" t="s">
        <v>5846</v>
      </c>
      <c r="F4144" s="94"/>
      <c r="G4144" s="94" t="s">
        <v>161</v>
      </c>
      <c r="H4144" s="94">
        <v>1885</v>
      </c>
      <c r="I4144" s="94">
        <v>1697</v>
      </c>
      <c r="J4144" s="94"/>
      <c r="K4144" s="94"/>
      <c r="L4144" s="94"/>
      <c r="M4144" s="688"/>
      <c r="N4144" s="94" t="s">
        <v>162</v>
      </c>
      <c r="O4144" s="94"/>
    </row>
    <row r="4145" s="647" customFormat="1" ht="28.5" spans="1:15">
      <c r="A4145" s="686" t="s">
        <v>21</v>
      </c>
      <c r="B4145" s="686" t="s">
        <v>169</v>
      </c>
      <c r="C4145" s="94">
        <v>331003005</v>
      </c>
      <c r="D4145" s="94" t="s">
        <v>5847</v>
      </c>
      <c r="E4145" s="94" t="s">
        <v>5848</v>
      </c>
      <c r="F4145" s="94"/>
      <c r="G4145" s="94" t="s">
        <v>161</v>
      </c>
      <c r="H4145" s="94">
        <v>1885</v>
      </c>
      <c r="I4145" s="94">
        <v>1697</v>
      </c>
      <c r="J4145" s="94"/>
      <c r="K4145" s="94"/>
      <c r="L4145" s="94"/>
      <c r="M4145" s="688"/>
      <c r="N4145" s="94" t="s">
        <v>162</v>
      </c>
      <c r="O4145" s="94"/>
    </row>
    <row r="4146" s="647" customFormat="1" spans="1:15">
      <c r="A4146" s="686" t="s">
        <v>21</v>
      </c>
      <c r="B4146" s="686" t="s">
        <v>169</v>
      </c>
      <c r="C4146" s="94">
        <v>331003006</v>
      </c>
      <c r="D4146" s="94" t="s">
        <v>5849</v>
      </c>
      <c r="E4146" s="94"/>
      <c r="F4146" s="94"/>
      <c r="G4146" s="94" t="s">
        <v>161</v>
      </c>
      <c r="H4146" s="94">
        <v>1218</v>
      </c>
      <c r="I4146" s="94">
        <v>1096</v>
      </c>
      <c r="J4146" s="94"/>
      <c r="K4146" s="94"/>
      <c r="L4146" s="94"/>
      <c r="M4146" s="688"/>
      <c r="N4146" s="94" t="s">
        <v>162</v>
      </c>
      <c r="O4146" s="94"/>
    </row>
    <row r="4147" s="647" customFormat="1" spans="1:15">
      <c r="A4147" s="686" t="s">
        <v>21</v>
      </c>
      <c r="B4147" s="686" t="s">
        <v>169</v>
      </c>
      <c r="C4147" s="94">
        <v>331003007</v>
      </c>
      <c r="D4147" s="94" t="s">
        <v>5850</v>
      </c>
      <c r="E4147" s="94" t="s">
        <v>5851</v>
      </c>
      <c r="F4147" s="94"/>
      <c r="G4147" s="94" t="s">
        <v>161</v>
      </c>
      <c r="H4147" s="94">
        <v>2088</v>
      </c>
      <c r="I4147" s="94">
        <v>1879</v>
      </c>
      <c r="J4147" s="94"/>
      <c r="K4147" s="94"/>
      <c r="L4147" s="94"/>
      <c r="M4147" s="688"/>
      <c r="N4147" s="94" t="s">
        <v>162</v>
      </c>
      <c r="O4147" s="94"/>
    </row>
    <row r="4148" s="647" customFormat="1" spans="1:15">
      <c r="A4148" s="686" t="s">
        <v>21</v>
      </c>
      <c r="B4148" s="686" t="s">
        <v>169</v>
      </c>
      <c r="C4148" s="94">
        <v>3310030070</v>
      </c>
      <c r="D4148" s="94" t="s">
        <v>5852</v>
      </c>
      <c r="E4148" s="94" t="s">
        <v>5851</v>
      </c>
      <c r="F4148" s="94"/>
      <c r="G4148" s="94" t="s">
        <v>161</v>
      </c>
      <c r="H4148" s="94">
        <v>2688</v>
      </c>
      <c r="I4148" s="94">
        <v>2479</v>
      </c>
      <c r="J4148" s="94"/>
      <c r="K4148" s="94"/>
      <c r="L4148" s="94"/>
      <c r="M4148" s="688"/>
      <c r="N4148" s="94" t="s">
        <v>162</v>
      </c>
      <c r="O4148" s="94"/>
    </row>
    <row r="4149" s="647" customFormat="1" spans="1:15">
      <c r="A4149" s="686" t="s">
        <v>21</v>
      </c>
      <c r="B4149" s="686" t="s">
        <v>169</v>
      </c>
      <c r="C4149" s="94">
        <v>331003008</v>
      </c>
      <c r="D4149" s="94" t="s">
        <v>5853</v>
      </c>
      <c r="E4149" s="94"/>
      <c r="F4149" s="94"/>
      <c r="G4149" s="94" t="s">
        <v>161</v>
      </c>
      <c r="H4149" s="94">
        <v>1740</v>
      </c>
      <c r="I4149" s="94">
        <v>1566</v>
      </c>
      <c r="J4149" s="94"/>
      <c r="K4149" s="94"/>
      <c r="L4149" s="94"/>
      <c r="M4149" s="688"/>
      <c r="N4149" s="94" t="s">
        <v>162</v>
      </c>
      <c r="O4149" s="94"/>
    </row>
    <row r="4150" s="647" customFormat="1" spans="1:15">
      <c r="A4150" s="686" t="s">
        <v>21</v>
      </c>
      <c r="B4150" s="686" t="s">
        <v>169</v>
      </c>
      <c r="C4150" s="94">
        <v>3310030080</v>
      </c>
      <c r="D4150" s="94" t="s">
        <v>5854</v>
      </c>
      <c r="E4150" s="94"/>
      <c r="F4150" s="94"/>
      <c r="G4150" s="94" t="s">
        <v>161</v>
      </c>
      <c r="H4150" s="94">
        <v>2340</v>
      </c>
      <c r="I4150" s="94">
        <v>2166</v>
      </c>
      <c r="J4150" s="94"/>
      <c r="K4150" s="94"/>
      <c r="L4150" s="94"/>
      <c r="M4150" s="688"/>
      <c r="N4150" s="94" t="s">
        <v>162</v>
      </c>
      <c r="O4150" s="94"/>
    </row>
    <row r="4151" s="647" customFormat="1" spans="1:15">
      <c r="A4151" s="686" t="s">
        <v>21</v>
      </c>
      <c r="B4151" s="686" t="s">
        <v>169</v>
      </c>
      <c r="C4151" s="94">
        <v>331003009</v>
      </c>
      <c r="D4151" s="94" t="s">
        <v>5855</v>
      </c>
      <c r="E4151" s="94"/>
      <c r="F4151" s="94"/>
      <c r="G4151" s="94" t="s">
        <v>161</v>
      </c>
      <c r="H4151" s="94">
        <v>2080</v>
      </c>
      <c r="I4151" s="94">
        <v>1768</v>
      </c>
      <c r="J4151" s="94"/>
      <c r="K4151" s="94"/>
      <c r="L4151" s="94"/>
      <c r="M4151" s="688"/>
      <c r="N4151" s="94" t="s">
        <v>162</v>
      </c>
      <c r="O4151" s="94"/>
    </row>
    <row r="4152" s="647" customFormat="1" ht="76" spans="1:15">
      <c r="A4152" s="704" t="s">
        <v>51</v>
      </c>
      <c r="B4152" s="704" t="s">
        <v>169</v>
      </c>
      <c r="C4152" s="94">
        <v>331003010</v>
      </c>
      <c r="D4152" s="94" t="s">
        <v>5856</v>
      </c>
      <c r="E4152" s="94" t="s">
        <v>5857</v>
      </c>
      <c r="F4152" s="94"/>
      <c r="G4152" s="94" t="s">
        <v>161</v>
      </c>
      <c r="H4152" s="94">
        <v>2970</v>
      </c>
      <c r="I4152" s="94">
        <v>2525</v>
      </c>
      <c r="J4152" s="94"/>
      <c r="K4152" s="94"/>
      <c r="L4152" s="94"/>
      <c r="M4152" s="688"/>
      <c r="N4152" s="94" t="s">
        <v>118</v>
      </c>
      <c r="O4152" s="94"/>
    </row>
    <row r="4153" s="647" customFormat="1" spans="1:15">
      <c r="A4153" s="686" t="s">
        <v>21</v>
      </c>
      <c r="B4153" s="686" t="s">
        <v>169</v>
      </c>
      <c r="C4153" s="94">
        <v>331003011</v>
      </c>
      <c r="D4153" s="94" t="s">
        <v>5858</v>
      </c>
      <c r="E4153" s="94" t="s">
        <v>5859</v>
      </c>
      <c r="F4153" s="94"/>
      <c r="G4153" s="94" t="s">
        <v>161</v>
      </c>
      <c r="H4153" s="94">
        <v>1392</v>
      </c>
      <c r="I4153" s="94">
        <v>1253</v>
      </c>
      <c r="J4153" s="94"/>
      <c r="K4153" s="94"/>
      <c r="L4153" s="94"/>
      <c r="M4153" s="688"/>
      <c r="N4153" s="94" t="s">
        <v>162</v>
      </c>
      <c r="O4153" s="94"/>
    </row>
    <row r="4154" s="647" customFormat="1" spans="1:15">
      <c r="A4154" s="686" t="s">
        <v>60</v>
      </c>
      <c r="B4154" s="686" t="s">
        <v>169</v>
      </c>
      <c r="C4154" s="94">
        <v>331003012</v>
      </c>
      <c r="D4154" s="94" t="s">
        <v>5860</v>
      </c>
      <c r="E4154" s="94"/>
      <c r="F4154" s="94"/>
      <c r="G4154" s="94" t="s">
        <v>161</v>
      </c>
      <c r="H4154" s="94">
        <v>1595</v>
      </c>
      <c r="I4154" s="94">
        <v>1436</v>
      </c>
      <c r="J4154" s="94"/>
      <c r="K4154" s="94"/>
      <c r="L4154" s="94"/>
      <c r="M4154" s="688"/>
      <c r="N4154" s="94" t="s">
        <v>162</v>
      </c>
      <c r="O4154" s="94"/>
    </row>
    <row r="4155" s="647" customFormat="1" spans="1:15">
      <c r="A4155" s="686" t="s">
        <v>21</v>
      </c>
      <c r="B4155" s="686" t="s">
        <v>169</v>
      </c>
      <c r="C4155" s="94">
        <v>331003013</v>
      </c>
      <c r="D4155" s="94" t="s">
        <v>5861</v>
      </c>
      <c r="E4155" s="94"/>
      <c r="F4155" s="94"/>
      <c r="G4155" s="94" t="s">
        <v>161</v>
      </c>
      <c r="H4155" s="94">
        <v>1885</v>
      </c>
      <c r="I4155" s="94">
        <v>1697</v>
      </c>
      <c r="J4155" s="94"/>
      <c r="K4155" s="94"/>
      <c r="L4155" s="94"/>
      <c r="M4155" s="688"/>
      <c r="N4155" s="94" t="s">
        <v>162</v>
      </c>
      <c r="O4155" s="94"/>
    </row>
    <row r="4156" s="647" customFormat="1" spans="1:15">
      <c r="A4156" s="686" t="s">
        <v>60</v>
      </c>
      <c r="B4156" s="686" t="s">
        <v>169</v>
      </c>
      <c r="C4156" s="94">
        <v>331003014</v>
      </c>
      <c r="D4156" s="94" t="s">
        <v>5862</v>
      </c>
      <c r="E4156" s="94"/>
      <c r="F4156" s="94"/>
      <c r="G4156" s="94" t="s">
        <v>161</v>
      </c>
      <c r="H4156" s="94">
        <v>2000</v>
      </c>
      <c r="I4156" s="94">
        <v>1700</v>
      </c>
      <c r="J4156" s="94"/>
      <c r="K4156" s="94"/>
      <c r="L4156" s="94"/>
      <c r="M4156" s="688"/>
      <c r="N4156" s="94" t="s">
        <v>162</v>
      </c>
      <c r="O4156" s="94"/>
    </row>
    <row r="4157" s="647" customFormat="1" spans="1:15">
      <c r="A4157" s="686" t="s">
        <v>60</v>
      </c>
      <c r="B4157" s="686" t="s">
        <v>169</v>
      </c>
      <c r="C4157" s="94">
        <v>331003015</v>
      </c>
      <c r="D4157" s="94" t="s">
        <v>5863</v>
      </c>
      <c r="E4157" s="94"/>
      <c r="F4157" s="94"/>
      <c r="G4157" s="94" t="s">
        <v>161</v>
      </c>
      <c r="H4157" s="94">
        <v>1624</v>
      </c>
      <c r="I4157" s="94">
        <v>1461</v>
      </c>
      <c r="J4157" s="94"/>
      <c r="K4157" s="94"/>
      <c r="L4157" s="94"/>
      <c r="M4157" s="688"/>
      <c r="N4157" s="94" t="s">
        <v>162</v>
      </c>
      <c r="O4157" s="94"/>
    </row>
    <row r="4158" s="647" customFormat="1" ht="19" spans="1:15">
      <c r="A4158" s="686" t="s">
        <v>60</v>
      </c>
      <c r="B4158" s="686" t="s">
        <v>169</v>
      </c>
      <c r="C4158" s="94">
        <v>3310030150</v>
      </c>
      <c r="D4158" s="94" t="s">
        <v>5864</v>
      </c>
      <c r="E4158" s="94"/>
      <c r="F4158" s="94"/>
      <c r="G4158" s="94" t="s">
        <v>161</v>
      </c>
      <c r="H4158" s="94">
        <v>2224</v>
      </c>
      <c r="I4158" s="94">
        <v>2061</v>
      </c>
      <c r="J4158" s="94"/>
      <c r="K4158" s="94"/>
      <c r="L4158" s="94"/>
      <c r="M4158" s="688"/>
      <c r="N4158" s="94" t="s">
        <v>162</v>
      </c>
      <c r="O4158" s="94"/>
    </row>
    <row r="4159" s="647" customFormat="1" spans="1:15">
      <c r="A4159" s="686" t="s">
        <v>21</v>
      </c>
      <c r="B4159" s="686" t="s">
        <v>169</v>
      </c>
      <c r="C4159" s="94">
        <v>331003016</v>
      </c>
      <c r="D4159" s="94" t="s">
        <v>5865</v>
      </c>
      <c r="E4159" s="94" t="s">
        <v>5866</v>
      </c>
      <c r="F4159" s="94"/>
      <c r="G4159" s="94" t="s">
        <v>161</v>
      </c>
      <c r="H4159" s="94">
        <v>2816</v>
      </c>
      <c r="I4159" s="94">
        <v>2394</v>
      </c>
      <c r="J4159" s="94"/>
      <c r="K4159" s="94"/>
      <c r="L4159" s="94"/>
      <c r="M4159" s="688"/>
      <c r="N4159" s="94" t="s">
        <v>162</v>
      </c>
      <c r="O4159" s="94"/>
    </row>
    <row r="4160" s="647" customFormat="1" spans="1:15">
      <c r="A4160" s="686" t="s">
        <v>21</v>
      </c>
      <c r="B4160" s="686" t="s">
        <v>169</v>
      </c>
      <c r="C4160" s="94">
        <v>331003017</v>
      </c>
      <c r="D4160" s="94" t="s">
        <v>5867</v>
      </c>
      <c r="E4160" s="94" t="s">
        <v>5868</v>
      </c>
      <c r="F4160" s="94"/>
      <c r="G4160" s="94" t="s">
        <v>161</v>
      </c>
      <c r="H4160" s="94">
        <v>1566</v>
      </c>
      <c r="I4160" s="94">
        <v>1409</v>
      </c>
      <c r="J4160" s="94"/>
      <c r="K4160" s="94"/>
      <c r="L4160" s="94"/>
      <c r="M4160" s="688"/>
      <c r="N4160" s="94" t="s">
        <v>162</v>
      </c>
      <c r="O4160" s="94"/>
    </row>
    <row r="4161" s="647" customFormat="1" spans="1:15">
      <c r="A4161" s="686" t="s">
        <v>323</v>
      </c>
      <c r="B4161" s="686" t="s">
        <v>169</v>
      </c>
      <c r="C4161" s="94">
        <v>3310030171</v>
      </c>
      <c r="D4161" s="94" t="s">
        <v>5869</v>
      </c>
      <c r="E4161" s="94"/>
      <c r="F4161" s="94"/>
      <c r="G4161" s="94" t="s">
        <v>161</v>
      </c>
      <c r="H4161" s="94">
        <v>585</v>
      </c>
      <c r="I4161" s="94">
        <v>527</v>
      </c>
      <c r="J4161" s="94"/>
      <c r="K4161" s="94"/>
      <c r="L4161" s="94"/>
      <c r="M4161" s="688"/>
      <c r="N4161" s="94" t="s">
        <v>162</v>
      </c>
      <c r="O4161" s="94"/>
    </row>
    <row r="4162" s="647" customFormat="1" ht="19" spans="1:15">
      <c r="A4162" s="686" t="s">
        <v>21</v>
      </c>
      <c r="B4162" s="686" t="s">
        <v>169</v>
      </c>
      <c r="C4162" s="94">
        <v>331003018</v>
      </c>
      <c r="D4162" s="94" t="s">
        <v>5870</v>
      </c>
      <c r="E4162" s="94" t="s">
        <v>5871</v>
      </c>
      <c r="F4162" s="94"/>
      <c r="G4162" s="94" t="s">
        <v>161</v>
      </c>
      <c r="H4162" s="94">
        <v>3072</v>
      </c>
      <c r="I4162" s="94">
        <v>2611</v>
      </c>
      <c r="J4162" s="94"/>
      <c r="K4162" s="94"/>
      <c r="L4162" s="94"/>
      <c r="M4162" s="688"/>
      <c r="N4162" s="94" t="s">
        <v>162</v>
      </c>
      <c r="O4162" s="94"/>
    </row>
    <row r="4163" s="647" customFormat="1" ht="28.5" spans="1:15">
      <c r="A4163" s="686" t="s">
        <v>36</v>
      </c>
      <c r="B4163" s="686" t="s">
        <v>169</v>
      </c>
      <c r="C4163" s="94">
        <v>331003019</v>
      </c>
      <c r="D4163" s="94" t="s">
        <v>5872</v>
      </c>
      <c r="E4163" s="94" t="s">
        <v>5873</v>
      </c>
      <c r="F4163" s="94"/>
      <c r="G4163" s="94" t="s">
        <v>161</v>
      </c>
      <c r="H4163" s="94">
        <v>3000</v>
      </c>
      <c r="I4163" s="94">
        <v>2550</v>
      </c>
      <c r="J4163" s="94"/>
      <c r="K4163" s="94"/>
      <c r="L4163" s="94"/>
      <c r="M4163" s="688"/>
      <c r="N4163" s="94" t="s">
        <v>162</v>
      </c>
      <c r="O4163" s="94"/>
    </row>
    <row r="4164" s="647" customFormat="1" ht="28.5" spans="1:15">
      <c r="A4164" s="686" t="s">
        <v>21</v>
      </c>
      <c r="B4164" s="686" t="s">
        <v>169</v>
      </c>
      <c r="C4164" s="94">
        <v>3310030190</v>
      </c>
      <c r="D4164" s="94" t="s">
        <v>5874</v>
      </c>
      <c r="E4164" s="94" t="s">
        <v>5873</v>
      </c>
      <c r="F4164" s="94"/>
      <c r="G4164" s="94" t="s">
        <v>161</v>
      </c>
      <c r="H4164" s="94">
        <v>3600</v>
      </c>
      <c r="I4164" s="94">
        <v>3150</v>
      </c>
      <c r="J4164" s="94"/>
      <c r="K4164" s="94"/>
      <c r="L4164" s="94"/>
      <c r="M4164" s="688"/>
      <c r="N4164" s="94" t="s">
        <v>162</v>
      </c>
      <c r="O4164" s="94"/>
    </row>
    <row r="4165" s="647" customFormat="1" ht="19" spans="1:15">
      <c r="A4165" s="686" t="s">
        <v>36</v>
      </c>
      <c r="B4165" s="686" t="s">
        <v>169</v>
      </c>
      <c r="C4165" s="94">
        <v>331003020</v>
      </c>
      <c r="D4165" s="94" t="s">
        <v>5875</v>
      </c>
      <c r="E4165" s="94" t="s">
        <v>5876</v>
      </c>
      <c r="F4165" s="94"/>
      <c r="G4165" s="94" t="s">
        <v>161</v>
      </c>
      <c r="H4165" s="94">
        <v>3900</v>
      </c>
      <c r="I4165" s="94">
        <v>3315</v>
      </c>
      <c r="J4165" s="94"/>
      <c r="K4165" s="94"/>
      <c r="L4165" s="94"/>
      <c r="M4165" s="688"/>
      <c r="N4165" s="94" t="s">
        <v>162</v>
      </c>
      <c r="O4165" s="94"/>
    </row>
    <row r="4166" s="647" customFormat="1" spans="1:15">
      <c r="A4166" s="686" t="s">
        <v>21</v>
      </c>
      <c r="B4166" s="686" t="s">
        <v>169</v>
      </c>
      <c r="C4166" s="94">
        <v>3310030200</v>
      </c>
      <c r="D4166" s="94" t="s">
        <v>5877</v>
      </c>
      <c r="E4166" s="94"/>
      <c r="F4166" s="94"/>
      <c r="G4166" s="94" t="s">
        <v>161</v>
      </c>
      <c r="H4166" s="94">
        <v>4500</v>
      </c>
      <c r="I4166" s="94">
        <v>4050</v>
      </c>
      <c r="J4166" s="94"/>
      <c r="K4166" s="94"/>
      <c r="L4166" s="94"/>
      <c r="M4166" s="688"/>
      <c r="N4166" s="94" t="s">
        <v>162</v>
      </c>
      <c r="O4166" s="94"/>
    </row>
    <row r="4167" s="647" customFormat="1" ht="19" spans="1:15">
      <c r="A4167" s="686" t="s">
        <v>21</v>
      </c>
      <c r="B4167" s="686" t="s">
        <v>169</v>
      </c>
      <c r="C4167" s="94">
        <v>331003021</v>
      </c>
      <c r="D4167" s="94" t="s">
        <v>5878</v>
      </c>
      <c r="E4167" s="94" t="s">
        <v>5879</v>
      </c>
      <c r="F4167" s="94"/>
      <c r="G4167" s="94" t="s">
        <v>161</v>
      </c>
      <c r="H4167" s="94">
        <v>4122</v>
      </c>
      <c r="I4167" s="94">
        <v>3503</v>
      </c>
      <c r="J4167" s="94"/>
      <c r="K4167" s="94"/>
      <c r="L4167" s="94"/>
      <c r="M4167" s="688"/>
      <c r="N4167" s="94" t="s">
        <v>162</v>
      </c>
      <c r="O4167" s="94"/>
    </row>
    <row r="4168" s="647" customFormat="1" spans="1:15">
      <c r="A4168" s="686" t="s">
        <v>108</v>
      </c>
      <c r="B4168" s="686" t="s">
        <v>169</v>
      </c>
      <c r="C4168" s="94">
        <v>331003022</v>
      </c>
      <c r="D4168" s="94" t="s">
        <v>5880</v>
      </c>
      <c r="E4168" s="94" t="s">
        <v>5881</v>
      </c>
      <c r="F4168" s="94"/>
      <c r="G4168" s="94" t="s">
        <v>161</v>
      </c>
      <c r="H4168" s="94">
        <v>936</v>
      </c>
      <c r="I4168" s="94">
        <v>889</v>
      </c>
      <c r="J4168" s="94"/>
      <c r="K4168" s="94"/>
      <c r="L4168" s="94"/>
      <c r="M4168" s="688"/>
      <c r="N4168" s="94" t="s">
        <v>162</v>
      </c>
      <c r="O4168" s="94"/>
    </row>
    <row r="4169" s="647" customFormat="1" spans="1:15">
      <c r="A4169" s="686" t="s">
        <v>21</v>
      </c>
      <c r="B4169" s="686" t="s">
        <v>169</v>
      </c>
      <c r="C4169" s="94">
        <v>3310030220</v>
      </c>
      <c r="D4169" s="94" t="s">
        <v>5882</v>
      </c>
      <c r="E4169" s="94" t="s">
        <v>5883</v>
      </c>
      <c r="F4169" s="94"/>
      <c r="G4169" s="94" t="s">
        <v>161</v>
      </c>
      <c r="H4169" s="94">
        <v>1536</v>
      </c>
      <c r="I4169" s="94">
        <v>1489</v>
      </c>
      <c r="J4169" s="94"/>
      <c r="K4169" s="94"/>
      <c r="L4169" s="94"/>
      <c r="M4169" s="688"/>
      <c r="N4169" s="94" t="s">
        <v>162</v>
      </c>
      <c r="O4169" s="94"/>
    </row>
    <row r="4170" s="647" customFormat="1" ht="66.5" spans="1:15">
      <c r="A4170" s="686" t="s">
        <v>5884</v>
      </c>
      <c r="B4170" s="704" t="s">
        <v>169</v>
      </c>
      <c r="C4170" s="94">
        <v>331003023</v>
      </c>
      <c r="D4170" s="94" t="s">
        <v>5885</v>
      </c>
      <c r="E4170" s="94" t="s">
        <v>5886</v>
      </c>
      <c r="F4170" s="94" t="s">
        <v>5887</v>
      </c>
      <c r="G4170" s="94" t="s">
        <v>161</v>
      </c>
      <c r="H4170" s="94">
        <v>1000</v>
      </c>
      <c r="I4170" s="94">
        <v>900</v>
      </c>
      <c r="J4170" s="94"/>
      <c r="K4170" s="94"/>
      <c r="L4170" s="94"/>
      <c r="M4170" s="688" t="s">
        <v>5888</v>
      </c>
      <c r="N4170" s="94" t="s">
        <v>162</v>
      </c>
      <c r="O4170" s="94"/>
    </row>
    <row r="4171" s="647" customFormat="1" ht="57" spans="1:15">
      <c r="A4171" s="686" t="s">
        <v>4301</v>
      </c>
      <c r="B4171" s="686" t="s">
        <v>169</v>
      </c>
      <c r="C4171" s="94">
        <v>331003024</v>
      </c>
      <c r="D4171" s="94" t="s">
        <v>5889</v>
      </c>
      <c r="E4171" s="94" t="s">
        <v>5890</v>
      </c>
      <c r="F4171" s="94" t="s">
        <v>20</v>
      </c>
      <c r="G4171" s="94" t="s">
        <v>161</v>
      </c>
      <c r="H4171" s="94">
        <v>2465</v>
      </c>
      <c r="I4171" s="94">
        <v>2219</v>
      </c>
      <c r="J4171" s="94"/>
      <c r="K4171" s="94"/>
      <c r="L4171" s="94"/>
      <c r="M4171" s="688" t="s">
        <v>5891</v>
      </c>
      <c r="N4171" s="94" t="s">
        <v>162</v>
      </c>
      <c r="O4171" s="94"/>
    </row>
    <row r="4172" s="647" customFormat="1" ht="57" spans="1:15">
      <c r="A4172" s="686" t="s">
        <v>47</v>
      </c>
      <c r="B4172" s="686" t="s">
        <v>169</v>
      </c>
      <c r="C4172" s="94">
        <v>331003025</v>
      </c>
      <c r="D4172" s="94" t="s">
        <v>5892</v>
      </c>
      <c r="E4172" s="94" t="s">
        <v>5893</v>
      </c>
      <c r="F4172" s="94" t="s">
        <v>20</v>
      </c>
      <c r="G4172" s="94" t="s">
        <v>161</v>
      </c>
      <c r="H4172" s="94">
        <v>3240</v>
      </c>
      <c r="I4172" s="94">
        <v>2916</v>
      </c>
      <c r="J4172" s="94"/>
      <c r="K4172" s="94"/>
      <c r="L4172" s="94"/>
      <c r="M4172" s="688" t="s">
        <v>5891</v>
      </c>
      <c r="N4172" s="94" t="s">
        <v>128</v>
      </c>
      <c r="O4172" s="94"/>
    </row>
    <row r="4173" s="647" customFormat="1" ht="47.5" spans="1:15">
      <c r="A4173" s="704" t="s">
        <v>51</v>
      </c>
      <c r="B4173" s="704" t="s">
        <v>169</v>
      </c>
      <c r="C4173" s="94">
        <v>331003026</v>
      </c>
      <c r="D4173" s="94" t="s">
        <v>5894</v>
      </c>
      <c r="E4173" s="94" t="s">
        <v>5895</v>
      </c>
      <c r="F4173" s="94"/>
      <c r="G4173" s="94" t="s">
        <v>161</v>
      </c>
      <c r="H4173" s="94">
        <v>1879</v>
      </c>
      <c r="I4173" s="94">
        <v>1785.05</v>
      </c>
      <c r="J4173" s="94"/>
      <c r="K4173" s="94"/>
      <c r="L4173" s="94"/>
      <c r="M4173" s="688" t="s">
        <v>5299</v>
      </c>
      <c r="N4173" s="94" t="s">
        <v>118</v>
      </c>
      <c r="O4173" s="94"/>
    </row>
    <row r="4174" s="647" customFormat="1" ht="19" spans="1:15">
      <c r="A4174" s="686" t="s">
        <v>169</v>
      </c>
      <c r="B4174" s="686" t="s">
        <v>169</v>
      </c>
      <c r="C4174" s="94" t="s">
        <v>5896</v>
      </c>
      <c r="D4174" s="94" t="s">
        <v>5897</v>
      </c>
      <c r="E4174" s="94"/>
      <c r="F4174" s="94"/>
      <c r="G4174" s="94" t="s">
        <v>161</v>
      </c>
      <c r="H4174" s="94">
        <v>1137</v>
      </c>
      <c r="I4174" s="94">
        <v>1023</v>
      </c>
      <c r="J4174" s="94"/>
      <c r="K4174" s="94"/>
      <c r="L4174" s="94"/>
      <c r="M4174" s="688"/>
      <c r="N4174" s="94" t="s">
        <v>162</v>
      </c>
      <c r="O4174" s="94"/>
    </row>
    <row r="4175" s="647" customFormat="1" ht="28.5" spans="1:15">
      <c r="A4175" s="686" t="s">
        <v>169</v>
      </c>
      <c r="B4175" s="686" t="s">
        <v>169</v>
      </c>
      <c r="C4175" s="94" t="s">
        <v>5898</v>
      </c>
      <c r="D4175" s="94" t="s">
        <v>5899</v>
      </c>
      <c r="E4175" s="94" t="s">
        <v>5900</v>
      </c>
      <c r="F4175" s="94"/>
      <c r="G4175" s="94" t="s">
        <v>161</v>
      </c>
      <c r="H4175" s="94">
        <v>2610</v>
      </c>
      <c r="I4175" s="94">
        <v>2349</v>
      </c>
      <c r="J4175" s="94"/>
      <c r="K4175" s="94"/>
      <c r="L4175" s="94"/>
      <c r="M4175" s="688"/>
      <c r="N4175" s="94" t="s">
        <v>162</v>
      </c>
      <c r="O4175" s="94"/>
    </row>
    <row r="4176" s="647" customFormat="1" spans="1:15">
      <c r="A4176" s="686" t="s">
        <v>21</v>
      </c>
      <c r="B4176" s="686"/>
      <c r="C4176" s="94">
        <v>331004</v>
      </c>
      <c r="D4176" s="94" t="s">
        <v>5901</v>
      </c>
      <c r="E4176" s="94"/>
      <c r="F4176" s="94" t="s">
        <v>5039</v>
      </c>
      <c r="G4176" s="94"/>
      <c r="H4176" s="94" t="s">
        <v>20</v>
      </c>
      <c r="I4176" s="94" t="s">
        <v>20</v>
      </c>
      <c r="J4176" s="94"/>
      <c r="K4176" s="94"/>
      <c r="L4176" s="94"/>
      <c r="M4176" s="688"/>
      <c r="N4176" s="94" t="s">
        <v>20</v>
      </c>
      <c r="O4176" s="94"/>
    </row>
    <row r="4177" s="647" customFormat="1" spans="1:15">
      <c r="A4177" s="686" t="s">
        <v>21</v>
      </c>
      <c r="B4177" s="686" t="s">
        <v>169</v>
      </c>
      <c r="C4177" s="94">
        <v>331004001</v>
      </c>
      <c r="D4177" s="94" t="s">
        <v>5902</v>
      </c>
      <c r="E4177" s="94" t="s">
        <v>5903</v>
      </c>
      <c r="F4177" s="94"/>
      <c r="G4177" s="94" t="s">
        <v>161</v>
      </c>
      <c r="H4177" s="94">
        <v>780</v>
      </c>
      <c r="I4177" s="94">
        <v>741</v>
      </c>
      <c r="J4177" s="94"/>
      <c r="K4177" s="94"/>
      <c r="L4177" s="94"/>
      <c r="M4177" s="688"/>
      <c r="N4177" s="94" t="s">
        <v>162</v>
      </c>
      <c r="O4177" s="94"/>
    </row>
    <row r="4178" s="647" customFormat="1" ht="19" spans="1:15">
      <c r="A4178" s="686" t="s">
        <v>21</v>
      </c>
      <c r="B4178" s="686" t="s">
        <v>169</v>
      </c>
      <c r="C4178" s="94">
        <v>331004002</v>
      </c>
      <c r="D4178" s="94" t="s">
        <v>5904</v>
      </c>
      <c r="E4178" s="94" t="s">
        <v>5905</v>
      </c>
      <c r="F4178" s="94"/>
      <c r="G4178" s="94" t="s">
        <v>161</v>
      </c>
      <c r="H4178" s="94">
        <v>981</v>
      </c>
      <c r="I4178" s="94">
        <v>882</v>
      </c>
      <c r="J4178" s="94"/>
      <c r="K4178" s="94"/>
      <c r="L4178" s="94"/>
      <c r="M4178" s="688"/>
      <c r="N4178" s="94" t="s">
        <v>162</v>
      </c>
      <c r="O4178" s="94"/>
    </row>
    <row r="4179" s="647" customFormat="1" ht="19" spans="1:15">
      <c r="A4179" s="686" t="s">
        <v>21</v>
      </c>
      <c r="B4179" s="686" t="s">
        <v>169</v>
      </c>
      <c r="C4179" s="94">
        <v>331004003</v>
      </c>
      <c r="D4179" s="94" t="s">
        <v>5906</v>
      </c>
      <c r="E4179" s="94" t="s">
        <v>5905</v>
      </c>
      <c r="F4179" s="94"/>
      <c r="G4179" s="94" t="s">
        <v>161</v>
      </c>
      <c r="H4179" s="94">
        <v>1175</v>
      </c>
      <c r="I4179" s="94">
        <v>1058</v>
      </c>
      <c r="J4179" s="94"/>
      <c r="K4179" s="94"/>
      <c r="L4179" s="94"/>
      <c r="M4179" s="688"/>
      <c r="N4179" s="94" t="s">
        <v>162</v>
      </c>
      <c r="O4179" s="94"/>
    </row>
    <row r="4180" s="647" customFormat="1" spans="1:15">
      <c r="A4180" s="686" t="s">
        <v>36</v>
      </c>
      <c r="B4180" s="686" t="s">
        <v>169</v>
      </c>
      <c r="C4180" s="94">
        <v>331004004</v>
      </c>
      <c r="D4180" s="94" t="s">
        <v>5907</v>
      </c>
      <c r="E4180" s="94"/>
      <c r="F4180" s="94"/>
      <c r="G4180" s="94" t="s">
        <v>161</v>
      </c>
      <c r="H4180" s="94">
        <v>725</v>
      </c>
      <c r="I4180" s="94">
        <v>653</v>
      </c>
      <c r="J4180" s="94"/>
      <c r="K4180" s="94"/>
      <c r="L4180" s="94"/>
      <c r="M4180" s="688"/>
      <c r="N4180" s="94" t="s">
        <v>162</v>
      </c>
      <c r="O4180" s="94"/>
    </row>
    <row r="4181" s="647" customFormat="1" spans="1:15">
      <c r="A4181" s="686" t="s">
        <v>21</v>
      </c>
      <c r="B4181" s="686" t="s">
        <v>169</v>
      </c>
      <c r="C4181" s="94">
        <v>331004005</v>
      </c>
      <c r="D4181" s="94" t="s">
        <v>5908</v>
      </c>
      <c r="E4181" s="94"/>
      <c r="F4181" s="94"/>
      <c r="G4181" s="94" t="s">
        <v>161</v>
      </c>
      <c r="H4181" s="94">
        <v>783</v>
      </c>
      <c r="I4181" s="94">
        <v>705</v>
      </c>
      <c r="J4181" s="94"/>
      <c r="K4181" s="94"/>
      <c r="L4181" s="94"/>
      <c r="M4181" s="688"/>
      <c r="N4181" s="94" t="s">
        <v>162</v>
      </c>
      <c r="O4181" s="94"/>
    </row>
    <row r="4182" s="647" customFormat="1" spans="1:15">
      <c r="A4182" s="686" t="s">
        <v>21</v>
      </c>
      <c r="B4182" s="686" t="s">
        <v>169</v>
      </c>
      <c r="C4182" s="94">
        <v>331004006</v>
      </c>
      <c r="D4182" s="94" t="s">
        <v>5909</v>
      </c>
      <c r="E4182" s="94"/>
      <c r="F4182" s="94"/>
      <c r="G4182" s="94" t="s">
        <v>161</v>
      </c>
      <c r="H4182" s="94">
        <v>1885</v>
      </c>
      <c r="I4182" s="94">
        <v>1697</v>
      </c>
      <c r="J4182" s="94"/>
      <c r="K4182" s="94"/>
      <c r="L4182" s="94"/>
      <c r="M4182" s="688"/>
      <c r="N4182" s="94" t="s">
        <v>162</v>
      </c>
      <c r="O4182" s="94"/>
    </row>
    <row r="4183" s="647" customFormat="1" spans="1:15">
      <c r="A4183" s="686" t="s">
        <v>60</v>
      </c>
      <c r="B4183" s="686" t="s">
        <v>169</v>
      </c>
      <c r="C4183" s="94">
        <v>331004007</v>
      </c>
      <c r="D4183" s="94" t="s">
        <v>5910</v>
      </c>
      <c r="E4183" s="94"/>
      <c r="F4183" s="94"/>
      <c r="G4183" s="94" t="s">
        <v>161</v>
      </c>
      <c r="H4183" s="94">
        <v>1450</v>
      </c>
      <c r="I4183" s="94">
        <v>1305</v>
      </c>
      <c r="J4183" s="94"/>
      <c r="K4183" s="94"/>
      <c r="L4183" s="94"/>
      <c r="M4183" s="688"/>
      <c r="N4183" s="94" t="s">
        <v>162</v>
      </c>
      <c r="O4183" s="94"/>
    </row>
    <row r="4184" s="647" customFormat="1" ht="19" spans="1:15">
      <c r="A4184" s="686" t="s">
        <v>60</v>
      </c>
      <c r="B4184" s="686" t="s">
        <v>169</v>
      </c>
      <c r="C4184" s="94">
        <v>331004008</v>
      </c>
      <c r="D4184" s="94" t="s">
        <v>5911</v>
      </c>
      <c r="E4184" s="94"/>
      <c r="F4184" s="94"/>
      <c r="G4184" s="94" t="s">
        <v>161</v>
      </c>
      <c r="H4184" s="94">
        <v>1512</v>
      </c>
      <c r="I4184" s="94">
        <v>1360</v>
      </c>
      <c r="J4184" s="94"/>
      <c r="K4184" s="94"/>
      <c r="L4184" s="94"/>
      <c r="M4184" s="688"/>
      <c r="N4184" s="94" t="s">
        <v>162</v>
      </c>
      <c r="O4184" s="94"/>
    </row>
    <row r="4185" s="647" customFormat="1" ht="19" spans="1:15">
      <c r="A4185" s="686" t="s">
        <v>60</v>
      </c>
      <c r="B4185" s="686" t="s">
        <v>169</v>
      </c>
      <c r="C4185" s="94">
        <v>331004009</v>
      </c>
      <c r="D4185" s="94" t="s">
        <v>5912</v>
      </c>
      <c r="E4185" s="94"/>
      <c r="F4185" s="94"/>
      <c r="G4185" s="94" t="s">
        <v>161</v>
      </c>
      <c r="H4185" s="94">
        <v>520</v>
      </c>
      <c r="I4185" s="94">
        <v>494</v>
      </c>
      <c r="J4185" s="94"/>
      <c r="K4185" s="94"/>
      <c r="L4185" s="94"/>
      <c r="M4185" s="688"/>
      <c r="N4185" s="94" t="s">
        <v>162</v>
      </c>
      <c r="O4185" s="94"/>
    </row>
    <row r="4186" s="647" customFormat="1" spans="1:15">
      <c r="A4186" s="704" t="s">
        <v>51</v>
      </c>
      <c r="B4186" s="686" t="s">
        <v>169</v>
      </c>
      <c r="C4186" s="94">
        <v>331004010</v>
      </c>
      <c r="D4186" s="94" t="s">
        <v>5913</v>
      </c>
      <c r="E4186" s="94"/>
      <c r="F4186" s="94"/>
      <c r="G4186" s="94"/>
      <c r="H4186" s="94"/>
      <c r="I4186" s="94"/>
      <c r="J4186" s="94"/>
      <c r="K4186" s="94"/>
      <c r="L4186" s="94"/>
      <c r="M4186" s="688" t="s">
        <v>106</v>
      </c>
      <c r="N4186" s="94"/>
      <c r="O4186" s="94"/>
    </row>
    <row r="4187" s="647" customFormat="1" ht="19" spans="1:15">
      <c r="A4187" s="704" t="s">
        <v>51</v>
      </c>
      <c r="B4187" s="686" t="s">
        <v>169</v>
      </c>
      <c r="C4187" s="94">
        <v>331004011</v>
      </c>
      <c r="D4187" s="94" t="s">
        <v>5914</v>
      </c>
      <c r="E4187" s="94"/>
      <c r="F4187" s="94"/>
      <c r="G4187" s="94"/>
      <c r="H4187" s="94"/>
      <c r="I4187" s="94"/>
      <c r="J4187" s="94"/>
      <c r="K4187" s="94"/>
      <c r="L4187" s="94"/>
      <c r="M4187" s="688" t="s">
        <v>106</v>
      </c>
      <c r="N4187" s="94"/>
      <c r="O4187" s="94"/>
    </row>
    <row r="4188" s="647" customFormat="1" ht="19" spans="1:15">
      <c r="A4188" s="686" t="s">
        <v>21</v>
      </c>
      <c r="B4188" s="686" t="s">
        <v>169</v>
      </c>
      <c r="C4188" s="94">
        <v>3310040110</v>
      </c>
      <c r="D4188" s="94" t="s">
        <v>5915</v>
      </c>
      <c r="E4188" s="94" t="s">
        <v>5916</v>
      </c>
      <c r="F4188" s="94"/>
      <c r="G4188" s="94" t="s">
        <v>161</v>
      </c>
      <c r="H4188" s="94">
        <v>4200</v>
      </c>
      <c r="I4188" s="94">
        <v>3660</v>
      </c>
      <c r="J4188" s="94"/>
      <c r="K4188" s="94"/>
      <c r="L4188" s="94"/>
      <c r="M4188" s="688"/>
      <c r="N4188" s="94" t="s">
        <v>162</v>
      </c>
      <c r="O4188" s="94"/>
    </row>
    <row r="4189" s="647" customFormat="1" ht="19" spans="1:15">
      <c r="A4189" s="704" t="s">
        <v>51</v>
      </c>
      <c r="B4189" s="686" t="s">
        <v>169</v>
      </c>
      <c r="C4189" s="94">
        <v>331004012</v>
      </c>
      <c r="D4189" s="94" t="s">
        <v>5917</v>
      </c>
      <c r="E4189" s="94"/>
      <c r="F4189" s="94"/>
      <c r="G4189" s="94"/>
      <c r="H4189" s="94"/>
      <c r="I4189" s="94"/>
      <c r="J4189" s="94"/>
      <c r="K4189" s="94"/>
      <c r="L4189" s="94"/>
      <c r="M4189" s="688" t="s">
        <v>106</v>
      </c>
      <c r="N4189" s="94"/>
      <c r="O4189" s="94"/>
    </row>
    <row r="4190" s="647" customFormat="1" ht="19" spans="1:15">
      <c r="A4190" s="704" t="s">
        <v>51</v>
      </c>
      <c r="B4190" s="686" t="s">
        <v>169</v>
      </c>
      <c r="C4190" s="94">
        <v>3310040120</v>
      </c>
      <c r="D4190" s="94" t="s">
        <v>5918</v>
      </c>
      <c r="E4190" s="94"/>
      <c r="F4190" s="94"/>
      <c r="G4190" s="94"/>
      <c r="H4190" s="94"/>
      <c r="I4190" s="94"/>
      <c r="J4190" s="94"/>
      <c r="K4190" s="94"/>
      <c r="L4190" s="94"/>
      <c r="M4190" s="688" t="s">
        <v>106</v>
      </c>
      <c r="N4190" s="94"/>
      <c r="O4190" s="94"/>
    </row>
    <row r="4191" s="647" customFormat="1" ht="57" spans="1:15">
      <c r="A4191" s="704" t="s">
        <v>51</v>
      </c>
      <c r="B4191" s="704" t="s">
        <v>169</v>
      </c>
      <c r="C4191" s="94">
        <v>331004013</v>
      </c>
      <c r="D4191" s="94" t="s">
        <v>5919</v>
      </c>
      <c r="E4191" s="94" t="s">
        <v>5920</v>
      </c>
      <c r="F4191" s="94"/>
      <c r="G4191" s="94" t="s">
        <v>161</v>
      </c>
      <c r="H4191" s="94">
        <v>4000</v>
      </c>
      <c r="I4191" s="94">
        <v>3600</v>
      </c>
      <c r="J4191" s="94"/>
      <c r="K4191" s="94"/>
      <c r="L4191" s="94"/>
      <c r="M4191" s="688"/>
      <c r="N4191" s="94" t="s">
        <v>162</v>
      </c>
      <c r="O4191" s="94"/>
    </row>
    <row r="4192" s="647" customFormat="1" ht="66.5" spans="1:15">
      <c r="A4192" s="704" t="s">
        <v>51</v>
      </c>
      <c r="B4192" s="704" t="s">
        <v>169</v>
      </c>
      <c r="C4192" s="94">
        <v>331004014</v>
      </c>
      <c r="D4192" s="94" t="s">
        <v>5921</v>
      </c>
      <c r="E4192" s="94" t="s">
        <v>5922</v>
      </c>
      <c r="F4192" s="94"/>
      <c r="G4192" s="94" t="s">
        <v>161</v>
      </c>
      <c r="H4192" s="94">
        <v>4400</v>
      </c>
      <c r="I4192" s="94">
        <v>3740</v>
      </c>
      <c r="J4192" s="94"/>
      <c r="K4192" s="94"/>
      <c r="L4192" s="94"/>
      <c r="M4192" s="688"/>
      <c r="N4192" s="94" t="s">
        <v>162</v>
      </c>
      <c r="O4192" s="94"/>
    </row>
    <row r="4193" s="647" customFormat="1" ht="28.5" spans="1:15">
      <c r="A4193" s="686" t="s">
        <v>21</v>
      </c>
      <c r="B4193" s="686" t="s">
        <v>169</v>
      </c>
      <c r="C4193" s="94">
        <v>331004015</v>
      </c>
      <c r="D4193" s="94" t="s">
        <v>5923</v>
      </c>
      <c r="E4193" s="94" t="s">
        <v>5924</v>
      </c>
      <c r="F4193" s="94"/>
      <c r="G4193" s="94" t="s">
        <v>161</v>
      </c>
      <c r="H4193" s="94">
        <v>2175</v>
      </c>
      <c r="I4193" s="94">
        <v>1958</v>
      </c>
      <c r="J4193" s="94"/>
      <c r="K4193" s="94"/>
      <c r="L4193" s="94"/>
      <c r="M4193" s="688"/>
      <c r="N4193" s="94" t="s">
        <v>162</v>
      </c>
      <c r="O4193" s="94"/>
    </row>
    <row r="4194" s="647" customFormat="1" spans="1:15">
      <c r="A4194" s="686" t="s">
        <v>60</v>
      </c>
      <c r="B4194" s="686" t="s">
        <v>169</v>
      </c>
      <c r="C4194" s="94">
        <v>331004016</v>
      </c>
      <c r="D4194" s="94" t="s">
        <v>5925</v>
      </c>
      <c r="E4194" s="94"/>
      <c r="F4194" s="94"/>
      <c r="G4194" s="94" t="s">
        <v>161</v>
      </c>
      <c r="H4194" s="94">
        <v>1299</v>
      </c>
      <c r="I4194" s="94">
        <v>1169</v>
      </c>
      <c r="J4194" s="94"/>
      <c r="K4194" s="94"/>
      <c r="L4194" s="94"/>
      <c r="M4194" s="688"/>
      <c r="N4194" s="94" t="s">
        <v>162</v>
      </c>
      <c r="O4194" s="94"/>
    </row>
    <row r="4195" s="647" customFormat="1" spans="1:15">
      <c r="A4195" s="686" t="s">
        <v>60</v>
      </c>
      <c r="B4195" s="686" t="s">
        <v>169</v>
      </c>
      <c r="C4195" s="94">
        <v>331004017</v>
      </c>
      <c r="D4195" s="94" t="s">
        <v>5926</v>
      </c>
      <c r="E4195" s="94"/>
      <c r="F4195" s="94"/>
      <c r="G4195" s="94" t="s">
        <v>161</v>
      </c>
      <c r="H4195" s="94">
        <v>1450</v>
      </c>
      <c r="I4195" s="94">
        <v>1305</v>
      </c>
      <c r="J4195" s="94"/>
      <c r="K4195" s="94"/>
      <c r="L4195" s="94"/>
      <c r="M4195" s="688"/>
      <c r="N4195" s="94" t="s">
        <v>162</v>
      </c>
      <c r="O4195" s="94"/>
    </row>
    <row r="4196" s="647" customFormat="1" spans="1:15">
      <c r="A4196" s="686" t="s">
        <v>21</v>
      </c>
      <c r="B4196" s="686" t="s">
        <v>169</v>
      </c>
      <c r="C4196" s="94">
        <v>331004018</v>
      </c>
      <c r="D4196" s="94" t="s">
        <v>5927</v>
      </c>
      <c r="E4196" s="94" t="s">
        <v>5928</v>
      </c>
      <c r="F4196" s="94"/>
      <c r="G4196" s="94" t="s">
        <v>161</v>
      </c>
      <c r="H4196" s="94">
        <v>1299</v>
      </c>
      <c r="I4196" s="94">
        <v>1169</v>
      </c>
      <c r="J4196" s="94"/>
      <c r="K4196" s="94"/>
      <c r="L4196" s="94"/>
      <c r="M4196" s="688"/>
      <c r="N4196" s="94" t="s">
        <v>162</v>
      </c>
      <c r="O4196" s="94"/>
    </row>
    <row r="4197" s="647" customFormat="1" spans="1:15">
      <c r="A4197" s="686" t="s">
        <v>21</v>
      </c>
      <c r="B4197" s="686" t="s">
        <v>169</v>
      </c>
      <c r="C4197" s="94">
        <v>331004019</v>
      </c>
      <c r="D4197" s="94" t="s">
        <v>5929</v>
      </c>
      <c r="E4197" s="94"/>
      <c r="F4197" s="94"/>
      <c r="G4197" s="94" t="s">
        <v>161</v>
      </c>
      <c r="H4197" s="94">
        <v>1148</v>
      </c>
      <c r="I4197" s="94">
        <v>1033</v>
      </c>
      <c r="J4197" s="94"/>
      <c r="K4197" s="94"/>
      <c r="L4197" s="94"/>
      <c r="M4197" s="688"/>
      <c r="N4197" s="94" t="s">
        <v>162</v>
      </c>
      <c r="O4197" s="94"/>
    </row>
    <row r="4198" s="647" customFormat="1" ht="38" spans="1:15">
      <c r="A4198" s="686" t="s">
        <v>108</v>
      </c>
      <c r="B4198" s="686" t="s">
        <v>169</v>
      </c>
      <c r="C4198" s="94">
        <v>331004020</v>
      </c>
      <c r="D4198" s="94" t="s">
        <v>5930</v>
      </c>
      <c r="E4198" s="94" t="s">
        <v>5931</v>
      </c>
      <c r="F4198" s="94"/>
      <c r="G4198" s="94" t="s">
        <v>161</v>
      </c>
      <c r="H4198" s="94">
        <v>655</v>
      </c>
      <c r="I4198" s="94">
        <v>622</v>
      </c>
      <c r="J4198" s="94"/>
      <c r="K4198" s="94"/>
      <c r="L4198" s="94"/>
      <c r="M4198" s="688"/>
      <c r="N4198" s="94" t="s">
        <v>162</v>
      </c>
      <c r="O4198" s="94"/>
    </row>
    <row r="4199" s="647" customFormat="1" spans="1:15">
      <c r="A4199" s="686" t="s">
        <v>21</v>
      </c>
      <c r="B4199" s="686" t="s">
        <v>169</v>
      </c>
      <c r="C4199" s="94">
        <v>331004021</v>
      </c>
      <c r="D4199" s="94" t="s">
        <v>5932</v>
      </c>
      <c r="E4199" s="94" t="s">
        <v>5933</v>
      </c>
      <c r="F4199" s="94"/>
      <c r="G4199" s="94" t="s">
        <v>161</v>
      </c>
      <c r="H4199" s="94">
        <v>683</v>
      </c>
      <c r="I4199" s="94">
        <v>649</v>
      </c>
      <c r="J4199" s="94"/>
      <c r="K4199" s="94"/>
      <c r="L4199" s="94"/>
      <c r="M4199" s="688"/>
      <c r="N4199" s="94" t="s">
        <v>162</v>
      </c>
      <c r="O4199" s="94"/>
    </row>
    <row r="4200" s="647" customFormat="1" spans="1:15">
      <c r="A4200" s="686" t="s">
        <v>21</v>
      </c>
      <c r="B4200" s="686" t="s">
        <v>169</v>
      </c>
      <c r="C4200" s="94">
        <v>331004022</v>
      </c>
      <c r="D4200" s="94" t="s">
        <v>5934</v>
      </c>
      <c r="E4200" s="94" t="s">
        <v>5935</v>
      </c>
      <c r="F4200" s="94"/>
      <c r="G4200" s="94" t="s">
        <v>161</v>
      </c>
      <c r="H4200" s="94">
        <v>951</v>
      </c>
      <c r="I4200" s="94">
        <v>904</v>
      </c>
      <c r="J4200" s="94"/>
      <c r="K4200" s="94"/>
      <c r="L4200" s="94"/>
      <c r="M4200" s="688"/>
      <c r="N4200" s="94" t="s">
        <v>162</v>
      </c>
      <c r="O4200" s="94"/>
    </row>
    <row r="4201" s="647" customFormat="1" ht="19" spans="1:15">
      <c r="A4201" s="686" t="s">
        <v>60</v>
      </c>
      <c r="B4201" s="686" t="s">
        <v>169</v>
      </c>
      <c r="C4201" s="94">
        <v>331004023</v>
      </c>
      <c r="D4201" s="94" t="s">
        <v>5936</v>
      </c>
      <c r="E4201" s="94" t="s">
        <v>5937</v>
      </c>
      <c r="F4201" s="94"/>
      <c r="G4201" s="94" t="s">
        <v>161</v>
      </c>
      <c r="H4201" s="94">
        <v>737</v>
      </c>
      <c r="I4201" s="94">
        <v>700</v>
      </c>
      <c r="J4201" s="94"/>
      <c r="K4201" s="94"/>
      <c r="L4201" s="94"/>
      <c r="M4201" s="688"/>
      <c r="N4201" s="94" t="s">
        <v>162</v>
      </c>
      <c r="O4201" s="94"/>
    </row>
    <row r="4202" s="647" customFormat="1" spans="1:15">
      <c r="A4202" s="686" t="s">
        <v>21</v>
      </c>
      <c r="B4202" s="686" t="s">
        <v>169</v>
      </c>
      <c r="C4202" s="94">
        <v>331004024</v>
      </c>
      <c r="D4202" s="94" t="s">
        <v>5938</v>
      </c>
      <c r="E4202" s="94"/>
      <c r="F4202" s="94"/>
      <c r="G4202" s="94" t="s">
        <v>161</v>
      </c>
      <c r="H4202" s="94">
        <v>710</v>
      </c>
      <c r="I4202" s="94">
        <v>675</v>
      </c>
      <c r="J4202" s="94"/>
      <c r="K4202" s="94"/>
      <c r="L4202" s="94"/>
      <c r="M4202" s="688"/>
      <c r="N4202" s="94" t="s">
        <v>162</v>
      </c>
      <c r="O4202" s="94"/>
    </row>
    <row r="4203" s="647" customFormat="1" spans="1:15">
      <c r="A4203" s="686" t="s">
        <v>21</v>
      </c>
      <c r="B4203" s="686" t="s">
        <v>169</v>
      </c>
      <c r="C4203" s="94">
        <v>331004025</v>
      </c>
      <c r="D4203" s="94" t="s">
        <v>5939</v>
      </c>
      <c r="E4203" s="94" t="s">
        <v>5940</v>
      </c>
      <c r="F4203" s="94"/>
      <c r="G4203" s="94" t="s">
        <v>161</v>
      </c>
      <c r="H4203" s="94">
        <v>792</v>
      </c>
      <c r="I4203" s="94">
        <v>713</v>
      </c>
      <c r="J4203" s="94"/>
      <c r="K4203" s="94"/>
      <c r="L4203" s="94"/>
      <c r="M4203" s="688"/>
      <c r="N4203" s="94" t="s">
        <v>162</v>
      </c>
      <c r="O4203" s="94"/>
    </row>
    <row r="4204" s="647" customFormat="1" ht="19" spans="1:15">
      <c r="A4204" s="686" t="s">
        <v>21</v>
      </c>
      <c r="B4204" s="686" t="s">
        <v>169</v>
      </c>
      <c r="C4204" s="94">
        <v>331004026</v>
      </c>
      <c r="D4204" s="94" t="s">
        <v>5941</v>
      </c>
      <c r="E4204" s="94" t="s">
        <v>5942</v>
      </c>
      <c r="F4204" s="94"/>
      <c r="G4204" s="94" t="s">
        <v>161</v>
      </c>
      <c r="H4204" s="94">
        <v>1314</v>
      </c>
      <c r="I4204" s="94">
        <v>1183</v>
      </c>
      <c r="J4204" s="94"/>
      <c r="K4204" s="94"/>
      <c r="L4204" s="94"/>
      <c r="M4204" s="688"/>
      <c r="N4204" s="94" t="s">
        <v>162</v>
      </c>
      <c r="O4204" s="94"/>
    </row>
    <row r="4205" s="647" customFormat="1" ht="28.5" spans="1:15">
      <c r="A4205" s="686" t="s">
        <v>21</v>
      </c>
      <c r="B4205" s="686" t="s">
        <v>169</v>
      </c>
      <c r="C4205" s="94">
        <v>331004027</v>
      </c>
      <c r="D4205" s="94" t="s">
        <v>5943</v>
      </c>
      <c r="E4205" s="94" t="s">
        <v>5944</v>
      </c>
      <c r="F4205" s="94"/>
      <c r="G4205" s="94" t="s">
        <v>161</v>
      </c>
      <c r="H4205" s="94">
        <v>2112</v>
      </c>
      <c r="I4205" s="94">
        <v>1901</v>
      </c>
      <c r="J4205" s="94"/>
      <c r="K4205" s="94"/>
      <c r="L4205" s="94"/>
      <c r="M4205" s="688"/>
      <c r="N4205" s="94" t="s">
        <v>162</v>
      </c>
      <c r="O4205" s="94"/>
    </row>
    <row r="4206" s="647" customFormat="1" ht="19" spans="1:15">
      <c r="A4206" s="686" t="s">
        <v>21</v>
      </c>
      <c r="B4206" s="686" t="s">
        <v>169</v>
      </c>
      <c r="C4206" s="94">
        <v>331004028</v>
      </c>
      <c r="D4206" s="94" t="s">
        <v>5945</v>
      </c>
      <c r="E4206" s="94" t="s">
        <v>5946</v>
      </c>
      <c r="F4206" s="94" t="s">
        <v>3390</v>
      </c>
      <c r="G4206" s="94" t="s">
        <v>161</v>
      </c>
      <c r="H4206" s="94">
        <v>1979</v>
      </c>
      <c r="I4206" s="94">
        <v>1781</v>
      </c>
      <c r="J4206" s="94"/>
      <c r="K4206" s="94"/>
      <c r="L4206" s="94"/>
      <c r="M4206" s="688"/>
      <c r="N4206" s="94" t="s">
        <v>162</v>
      </c>
      <c r="O4206" s="94"/>
    </row>
    <row r="4207" s="647" customFormat="1" spans="1:15">
      <c r="A4207" s="686" t="s">
        <v>21</v>
      </c>
      <c r="B4207" s="686" t="s">
        <v>169</v>
      </c>
      <c r="C4207" s="94">
        <v>331004029</v>
      </c>
      <c r="D4207" s="94" t="s">
        <v>5947</v>
      </c>
      <c r="E4207" s="94" t="s">
        <v>5948</v>
      </c>
      <c r="F4207" s="94"/>
      <c r="G4207" s="94" t="s">
        <v>161</v>
      </c>
      <c r="H4207" s="94">
        <v>1566</v>
      </c>
      <c r="I4207" s="94">
        <v>1409</v>
      </c>
      <c r="J4207" s="94"/>
      <c r="K4207" s="94"/>
      <c r="L4207" s="94"/>
      <c r="M4207" s="688"/>
      <c r="N4207" s="94" t="s">
        <v>162</v>
      </c>
      <c r="O4207" s="94"/>
    </row>
    <row r="4208" s="647" customFormat="1" ht="19" spans="1:15">
      <c r="A4208" s="686" t="s">
        <v>21</v>
      </c>
      <c r="B4208" s="686" t="s">
        <v>169</v>
      </c>
      <c r="C4208" s="94">
        <v>331004030</v>
      </c>
      <c r="D4208" s="94" t="s">
        <v>5949</v>
      </c>
      <c r="E4208" s="94" t="s">
        <v>5950</v>
      </c>
      <c r="F4208" s="94"/>
      <c r="G4208" s="94" t="s">
        <v>161</v>
      </c>
      <c r="H4208" s="94">
        <v>2011</v>
      </c>
      <c r="I4208" s="94">
        <v>1810</v>
      </c>
      <c r="J4208" s="94"/>
      <c r="K4208" s="94"/>
      <c r="L4208" s="94"/>
      <c r="M4208" s="688"/>
      <c r="N4208" s="94" t="s">
        <v>162</v>
      </c>
      <c r="O4208" s="94"/>
    </row>
    <row r="4209" s="647" customFormat="1" ht="38" spans="1:15">
      <c r="A4209" s="686" t="s">
        <v>21</v>
      </c>
      <c r="B4209" s="686" t="s">
        <v>169</v>
      </c>
      <c r="C4209" s="94">
        <v>331004031</v>
      </c>
      <c r="D4209" s="94" t="s">
        <v>5951</v>
      </c>
      <c r="E4209" s="94" t="s">
        <v>5952</v>
      </c>
      <c r="F4209" s="94"/>
      <c r="G4209" s="94" t="s">
        <v>161</v>
      </c>
      <c r="H4209" s="94">
        <v>2175</v>
      </c>
      <c r="I4209" s="94">
        <v>1958</v>
      </c>
      <c r="J4209" s="94"/>
      <c r="K4209" s="94"/>
      <c r="L4209" s="94"/>
      <c r="M4209" s="688"/>
      <c r="N4209" s="94" t="s">
        <v>162</v>
      </c>
      <c r="O4209" s="94"/>
    </row>
    <row r="4210" s="647" customFormat="1" spans="1:15">
      <c r="A4210" s="686" t="s">
        <v>21</v>
      </c>
      <c r="B4210" s="686" t="s">
        <v>169</v>
      </c>
      <c r="C4210" s="94">
        <v>331004032</v>
      </c>
      <c r="D4210" s="94" t="s">
        <v>5953</v>
      </c>
      <c r="E4210" s="94" t="s">
        <v>5954</v>
      </c>
      <c r="F4210" s="94"/>
      <c r="G4210" s="94" t="s">
        <v>161</v>
      </c>
      <c r="H4210" s="94">
        <v>1740</v>
      </c>
      <c r="I4210" s="94">
        <v>1566</v>
      </c>
      <c r="J4210" s="94"/>
      <c r="K4210" s="94"/>
      <c r="L4210" s="94"/>
      <c r="M4210" s="688"/>
      <c r="N4210" s="94" t="s">
        <v>162</v>
      </c>
      <c r="O4210" s="94"/>
    </row>
    <row r="4211" s="647" customFormat="1" spans="1:15">
      <c r="A4211" s="686" t="s">
        <v>60</v>
      </c>
      <c r="B4211" s="686" t="s">
        <v>169</v>
      </c>
      <c r="C4211" s="94">
        <v>331004033</v>
      </c>
      <c r="D4211" s="94" t="s">
        <v>5955</v>
      </c>
      <c r="E4211" s="94"/>
      <c r="F4211" s="94"/>
      <c r="G4211" s="94" t="s">
        <v>161</v>
      </c>
      <c r="H4211" s="94">
        <v>1160</v>
      </c>
      <c r="I4211" s="94">
        <v>1044</v>
      </c>
      <c r="J4211" s="94"/>
      <c r="K4211" s="94"/>
      <c r="L4211" s="94"/>
      <c r="M4211" s="688"/>
      <c r="N4211" s="94" t="s">
        <v>162</v>
      </c>
      <c r="O4211" s="94"/>
    </row>
    <row r="4212" s="647" customFormat="1" spans="1:15">
      <c r="A4212" s="686" t="s">
        <v>60</v>
      </c>
      <c r="B4212" s="686" t="s">
        <v>169</v>
      </c>
      <c r="C4212" s="94">
        <v>331004034</v>
      </c>
      <c r="D4212" s="94" t="s">
        <v>5956</v>
      </c>
      <c r="E4212" s="94" t="s">
        <v>5957</v>
      </c>
      <c r="F4212" s="94"/>
      <c r="G4212" s="94" t="s">
        <v>161</v>
      </c>
      <c r="H4212" s="94">
        <v>1160</v>
      </c>
      <c r="I4212" s="94">
        <v>1044</v>
      </c>
      <c r="J4212" s="94"/>
      <c r="K4212" s="94"/>
      <c r="L4212" s="94"/>
      <c r="M4212" s="688"/>
      <c r="N4212" s="94" t="s">
        <v>162</v>
      </c>
      <c r="O4212" s="94"/>
    </row>
    <row r="4213" s="647" customFormat="1" ht="19" spans="1:15">
      <c r="A4213" s="686" t="s">
        <v>60</v>
      </c>
      <c r="B4213" s="686" t="s">
        <v>169</v>
      </c>
      <c r="C4213" s="94">
        <v>331004035</v>
      </c>
      <c r="D4213" s="94" t="s">
        <v>5958</v>
      </c>
      <c r="E4213" s="94" t="s">
        <v>5959</v>
      </c>
      <c r="F4213" s="94"/>
      <c r="G4213" s="94" t="s">
        <v>161</v>
      </c>
      <c r="H4213" s="94">
        <v>3520</v>
      </c>
      <c r="I4213" s="94">
        <v>2992</v>
      </c>
      <c r="J4213" s="94"/>
      <c r="K4213" s="94"/>
      <c r="L4213" s="94"/>
      <c r="M4213" s="688"/>
      <c r="N4213" s="94" t="s">
        <v>162</v>
      </c>
      <c r="O4213" s="94"/>
    </row>
    <row r="4214" s="647" customFormat="1" spans="1:15">
      <c r="A4214" s="686" t="s">
        <v>323</v>
      </c>
      <c r="B4214" s="686" t="s">
        <v>169</v>
      </c>
      <c r="C4214" s="94">
        <v>331004036</v>
      </c>
      <c r="D4214" s="94" t="s">
        <v>5960</v>
      </c>
      <c r="E4214" s="94"/>
      <c r="F4214" s="94"/>
      <c r="G4214" s="94" t="s">
        <v>161</v>
      </c>
      <c r="H4214" s="94">
        <v>2816</v>
      </c>
      <c r="I4214" s="94">
        <v>2394</v>
      </c>
      <c r="J4214" s="94"/>
      <c r="K4214" s="94"/>
      <c r="L4214" s="94"/>
      <c r="M4214" s="688"/>
      <c r="N4214" s="94" t="s">
        <v>162</v>
      </c>
      <c r="O4214" s="94"/>
    </row>
    <row r="4215" s="647" customFormat="1" ht="47.5" spans="1:15">
      <c r="A4215" s="704" t="s">
        <v>51</v>
      </c>
      <c r="B4215" s="704" t="s">
        <v>169</v>
      </c>
      <c r="C4215" s="94">
        <v>331004037</v>
      </c>
      <c r="D4215" s="94" t="s">
        <v>5961</v>
      </c>
      <c r="E4215" s="94" t="s">
        <v>5962</v>
      </c>
      <c r="F4215" s="94"/>
      <c r="G4215" s="94" t="s">
        <v>161</v>
      </c>
      <c r="H4215" s="94">
        <v>2000</v>
      </c>
      <c r="I4215" s="94">
        <v>2000</v>
      </c>
      <c r="J4215" s="94"/>
      <c r="K4215" s="94"/>
      <c r="L4215" s="94"/>
      <c r="M4215" s="688"/>
      <c r="N4215" s="94" t="s">
        <v>118</v>
      </c>
      <c r="O4215" s="94"/>
    </row>
    <row r="4216" s="647" customFormat="1" ht="57" spans="1:15">
      <c r="A4216" s="704" t="s">
        <v>51</v>
      </c>
      <c r="B4216" s="704" t="s">
        <v>169</v>
      </c>
      <c r="C4216" s="94">
        <v>331004038</v>
      </c>
      <c r="D4216" s="94" t="s">
        <v>5963</v>
      </c>
      <c r="E4216" s="94" t="s">
        <v>5964</v>
      </c>
      <c r="F4216" s="94"/>
      <c r="G4216" s="94" t="s">
        <v>161</v>
      </c>
      <c r="H4216" s="94">
        <v>3500</v>
      </c>
      <c r="I4216" s="94">
        <v>2975</v>
      </c>
      <c r="J4216" s="94"/>
      <c r="K4216" s="94"/>
      <c r="L4216" s="94"/>
      <c r="M4216" s="688"/>
      <c r="N4216" s="94" t="s">
        <v>128</v>
      </c>
      <c r="O4216" s="94"/>
    </row>
    <row r="4217" s="647" customFormat="1" spans="1:15">
      <c r="A4217" s="686" t="s">
        <v>169</v>
      </c>
      <c r="B4217" s="686" t="s">
        <v>169</v>
      </c>
      <c r="C4217" s="94" t="s">
        <v>5965</v>
      </c>
      <c r="D4217" s="94" t="s">
        <v>5966</v>
      </c>
      <c r="E4217" s="94"/>
      <c r="F4217" s="94"/>
      <c r="G4217" s="94" t="s">
        <v>161</v>
      </c>
      <c r="H4217" s="94">
        <v>104</v>
      </c>
      <c r="I4217" s="94">
        <v>99</v>
      </c>
      <c r="J4217" s="94"/>
      <c r="K4217" s="94"/>
      <c r="L4217" s="94"/>
      <c r="M4217" s="688"/>
      <c r="N4217" s="94" t="s">
        <v>162</v>
      </c>
      <c r="O4217" s="94"/>
    </row>
    <row r="4218" s="647" customFormat="1" spans="1:15">
      <c r="A4218" s="686" t="s">
        <v>169</v>
      </c>
      <c r="B4218" s="686" t="s">
        <v>169</v>
      </c>
      <c r="C4218" s="94" t="s">
        <v>5967</v>
      </c>
      <c r="D4218" s="94" t="s">
        <v>5968</v>
      </c>
      <c r="E4218" s="94"/>
      <c r="F4218" s="94"/>
      <c r="G4218" s="94" t="s">
        <v>161</v>
      </c>
      <c r="H4218" s="94">
        <v>260</v>
      </c>
      <c r="I4218" s="94">
        <v>247</v>
      </c>
      <c r="J4218" s="94"/>
      <c r="K4218" s="94"/>
      <c r="L4218" s="94"/>
      <c r="M4218" s="688"/>
      <c r="N4218" s="94" t="s">
        <v>162</v>
      </c>
      <c r="O4218" s="94"/>
    </row>
    <row r="4219" s="647" customFormat="1" spans="1:15">
      <c r="A4219" s="686" t="s">
        <v>21</v>
      </c>
      <c r="B4219" s="686"/>
      <c r="C4219" s="94">
        <v>331005</v>
      </c>
      <c r="D4219" s="94" t="s">
        <v>5969</v>
      </c>
      <c r="E4219" s="94"/>
      <c r="F4219" s="94"/>
      <c r="G4219" s="94"/>
      <c r="H4219" s="94" t="s">
        <v>20</v>
      </c>
      <c r="I4219" s="94" t="s">
        <v>20</v>
      </c>
      <c r="J4219" s="94"/>
      <c r="K4219" s="94"/>
      <c r="L4219" s="94"/>
      <c r="M4219" s="688"/>
      <c r="N4219" s="94" t="s">
        <v>20</v>
      </c>
      <c r="O4219" s="94"/>
    </row>
    <row r="4220" s="647" customFormat="1" spans="1:15">
      <c r="A4220" s="686" t="s">
        <v>21</v>
      </c>
      <c r="B4220" s="686" t="s">
        <v>169</v>
      </c>
      <c r="C4220" s="94">
        <v>331005001</v>
      </c>
      <c r="D4220" s="94" t="s">
        <v>5970</v>
      </c>
      <c r="E4220" s="94" t="s">
        <v>5971</v>
      </c>
      <c r="F4220" s="94"/>
      <c r="G4220" s="94" t="s">
        <v>161</v>
      </c>
      <c r="H4220" s="94">
        <v>2320</v>
      </c>
      <c r="I4220" s="94">
        <v>2088</v>
      </c>
      <c r="J4220" s="94"/>
      <c r="K4220" s="94"/>
      <c r="L4220" s="94"/>
      <c r="M4220" s="688"/>
      <c r="N4220" s="94" t="s">
        <v>162</v>
      </c>
      <c r="O4220" s="94"/>
    </row>
    <row r="4221" s="647" customFormat="1" ht="19" spans="1:15">
      <c r="A4221" s="686" t="s">
        <v>21</v>
      </c>
      <c r="B4221" s="686" t="s">
        <v>169</v>
      </c>
      <c r="C4221" s="94">
        <v>3310050010</v>
      </c>
      <c r="D4221" s="94" t="s">
        <v>5970</v>
      </c>
      <c r="E4221" s="94" t="s">
        <v>5972</v>
      </c>
      <c r="F4221" s="94"/>
      <c r="G4221" s="94" t="s">
        <v>161</v>
      </c>
      <c r="H4221" s="94">
        <v>3328</v>
      </c>
      <c r="I4221" s="94">
        <v>2829</v>
      </c>
      <c r="J4221" s="94"/>
      <c r="K4221" s="94"/>
      <c r="L4221" s="94"/>
      <c r="M4221" s="688"/>
      <c r="N4221" s="94" t="s">
        <v>162</v>
      </c>
      <c r="O4221" s="94"/>
    </row>
    <row r="4222" s="647" customFormat="1" ht="19" spans="1:15">
      <c r="A4222" s="686" t="s">
        <v>21</v>
      </c>
      <c r="B4222" s="686" t="s">
        <v>169</v>
      </c>
      <c r="C4222" s="94">
        <v>3310050011</v>
      </c>
      <c r="D4222" s="94" t="s">
        <v>5973</v>
      </c>
      <c r="E4222" s="94"/>
      <c r="F4222" s="94"/>
      <c r="G4222" s="94" t="s">
        <v>161</v>
      </c>
      <c r="H4222" s="94">
        <v>600</v>
      </c>
      <c r="I4222" s="94">
        <v>600</v>
      </c>
      <c r="J4222" s="94"/>
      <c r="K4222" s="94"/>
      <c r="L4222" s="94"/>
      <c r="M4222" s="688" t="s">
        <v>5974</v>
      </c>
      <c r="N4222" s="94" t="s">
        <v>162</v>
      </c>
      <c r="O4222" s="94"/>
    </row>
    <row r="4223" s="647" customFormat="1" spans="1:15">
      <c r="A4223" s="686" t="s">
        <v>60</v>
      </c>
      <c r="B4223" s="686" t="s">
        <v>169</v>
      </c>
      <c r="C4223" s="94">
        <v>331005002</v>
      </c>
      <c r="D4223" s="94" t="s">
        <v>5975</v>
      </c>
      <c r="E4223" s="94" t="s">
        <v>5976</v>
      </c>
      <c r="F4223" s="94"/>
      <c r="G4223" s="94" t="s">
        <v>161</v>
      </c>
      <c r="H4223" s="94">
        <v>1508</v>
      </c>
      <c r="I4223" s="94">
        <v>1357</v>
      </c>
      <c r="J4223" s="94"/>
      <c r="K4223" s="94"/>
      <c r="L4223" s="94"/>
      <c r="M4223" s="688"/>
      <c r="N4223" s="94" t="s">
        <v>162</v>
      </c>
      <c r="O4223" s="94"/>
    </row>
    <row r="4224" s="647" customFormat="1" spans="1:15">
      <c r="A4224" s="686" t="s">
        <v>60</v>
      </c>
      <c r="B4224" s="686" t="s">
        <v>169</v>
      </c>
      <c r="C4224" s="94">
        <v>331005003</v>
      </c>
      <c r="D4224" s="94" t="s">
        <v>5977</v>
      </c>
      <c r="E4224" s="94"/>
      <c r="F4224" s="94"/>
      <c r="G4224" s="94" t="s">
        <v>161</v>
      </c>
      <c r="H4224" s="94">
        <v>2227</v>
      </c>
      <c r="I4224" s="94">
        <v>1893</v>
      </c>
      <c r="J4224" s="94"/>
      <c r="K4224" s="94"/>
      <c r="L4224" s="94"/>
      <c r="M4224" s="688"/>
      <c r="N4224" s="94" t="s">
        <v>162</v>
      </c>
      <c r="O4224" s="94"/>
    </row>
    <row r="4225" s="647" customFormat="1" spans="1:15">
      <c r="A4225" s="686" t="s">
        <v>21</v>
      </c>
      <c r="B4225" s="686" t="s">
        <v>169</v>
      </c>
      <c r="C4225" s="94">
        <v>331005004</v>
      </c>
      <c r="D4225" s="94" t="s">
        <v>5978</v>
      </c>
      <c r="E4225" s="94" t="s">
        <v>5979</v>
      </c>
      <c r="F4225" s="94"/>
      <c r="G4225" s="94" t="s">
        <v>161</v>
      </c>
      <c r="H4225" s="94">
        <v>2352</v>
      </c>
      <c r="I4225" s="94">
        <v>2000</v>
      </c>
      <c r="J4225" s="94"/>
      <c r="K4225" s="94"/>
      <c r="L4225" s="94"/>
      <c r="M4225" s="688"/>
      <c r="N4225" s="94" t="s">
        <v>162</v>
      </c>
      <c r="O4225" s="94"/>
    </row>
    <row r="4226" s="647" customFormat="1" ht="19" spans="1:15">
      <c r="A4226" s="686" t="s">
        <v>21</v>
      </c>
      <c r="B4226" s="686" t="s">
        <v>169</v>
      </c>
      <c r="C4226" s="94">
        <v>3310050040</v>
      </c>
      <c r="D4226" s="94" t="s">
        <v>5980</v>
      </c>
      <c r="E4226" s="94" t="s">
        <v>5979</v>
      </c>
      <c r="F4226" s="94"/>
      <c r="G4226" s="94" t="s">
        <v>161</v>
      </c>
      <c r="H4226" s="94">
        <v>2970</v>
      </c>
      <c r="I4226" s="94">
        <v>2600</v>
      </c>
      <c r="J4226" s="94"/>
      <c r="K4226" s="94"/>
      <c r="L4226" s="94"/>
      <c r="M4226" s="688"/>
      <c r="N4226" s="94" t="s">
        <v>162</v>
      </c>
      <c r="O4226" s="94"/>
    </row>
    <row r="4227" s="647" customFormat="1" spans="1:15">
      <c r="A4227" s="686" t="s">
        <v>21</v>
      </c>
      <c r="B4227" s="686" t="s">
        <v>169</v>
      </c>
      <c r="C4227" s="94">
        <v>331005005</v>
      </c>
      <c r="D4227" s="94" t="s">
        <v>5981</v>
      </c>
      <c r="E4227" s="94" t="s">
        <v>5982</v>
      </c>
      <c r="F4227" s="94"/>
      <c r="G4227" s="94" t="s">
        <v>161</v>
      </c>
      <c r="H4227" s="94">
        <v>2245</v>
      </c>
      <c r="I4227" s="94">
        <v>1908</v>
      </c>
      <c r="J4227" s="94"/>
      <c r="K4227" s="94"/>
      <c r="L4227" s="94"/>
      <c r="M4227" s="688"/>
      <c r="N4227" s="94" t="s">
        <v>162</v>
      </c>
      <c r="O4227" s="94"/>
    </row>
    <row r="4228" s="647" customFormat="1" ht="19" spans="1:15">
      <c r="A4228" s="686" t="s">
        <v>21</v>
      </c>
      <c r="B4228" s="686" t="s">
        <v>169</v>
      </c>
      <c r="C4228" s="94">
        <v>331005006</v>
      </c>
      <c r="D4228" s="94" t="s">
        <v>5983</v>
      </c>
      <c r="E4228" s="94" t="s">
        <v>5984</v>
      </c>
      <c r="F4228" s="94"/>
      <c r="G4228" s="94" t="s">
        <v>161</v>
      </c>
      <c r="H4228" s="94">
        <v>2320</v>
      </c>
      <c r="I4228" s="94">
        <v>2088</v>
      </c>
      <c r="J4228" s="94"/>
      <c r="K4228" s="94"/>
      <c r="L4228" s="94"/>
      <c r="M4228" s="688"/>
      <c r="N4228" s="94" t="s">
        <v>162</v>
      </c>
      <c r="O4228" s="94"/>
    </row>
    <row r="4229" s="647" customFormat="1" ht="28.5" spans="1:15">
      <c r="A4229" s="686" t="s">
        <v>21</v>
      </c>
      <c r="B4229" s="686" t="s">
        <v>169</v>
      </c>
      <c r="C4229" s="94">
        <v>331005007</v>
      </c>
      <c r="D4229" s="94" t="s">
        <v>5985</v>
      </c>
      <c r="E4229" s="94" t="s">
        <v>5986</v>
      </c>
      <c r="F4229" s="94"/>
      <c r="G4229" s="94" t="s">
        <v>161</v>
      </c>
      <c r="H4229" s="94">
        <v>4160</v>
      </c>
      <c r="I4229" s="94">
        <v>3536</v>
      </c>
      <c r="J4229" s="94"/>
      <c r="K4229" s="94"/>
      <c r="L4229" s="94"/>
      <c r="M4229" s="688"/>
      <c r="N4229" s="94" t="s">
        <v>162</v>
      </c>
      <c r="O4229" s="94"/>
    </row>
    <row r="4230" s="647" customFormat="1" ht="19" spans="1:15">
      <c r="A4230" s="686" t="s">
        <v>36</v>
      </c>
      <c r="B4230" s="686" t="s">
        <v>169</v>
      </c>
      <c r="C4230" s="94">
        <v>331005008</v>
      </c>
      <c r="D4230" s="94" t="s">
        <v>5987</v>
      </c>
      <c r="E4230" s="94"/>
      <c r="F4230" s="94" t="s">
        <v>5988</v>
      </c>
      <c r="G4230" s="94" t="s">
        <v>161</v>
      </c>
      <c r="H4230" s="94">
        <v>1624</v>
      </c>
      <c r="I4230" s="94">
        <v>1462</v>
      </c>
      <c r="J4230" s="94"/>
      <c r="K4230" s="94"/>
      <c r="L4230" s="94"/>
      <c r="M4230" s="688"/>
      <c r="N4230" s="94" t="s">
        <v>162</v>
      </c>
      <c r="O4230" s="94"/>
    </row>
    <row r="4231" s="647" customFormat="1" ht="19" spans="1:15">
      <c r="A4231" s="686" t="s">
        <v>21</v>
      </c>
      <c r="B4231" s="686" t="s">
        <v>169</v>
      </c>
      <c r="C4231" s="94">
        <v>331005009</v>
      </c>
      <c r="D4231" s="94" t="s">
        <v>5989</v>
      </c>
      <c r="E4231" s="94"/>
      <c r="F4231" s="94" t="s">
        <v>5990</v>
      </c>
      <c r="G4231" s="94" t="s">
        <v>161</v>
      </c>
      <c r="H4231" s="94">
        <v>2023</v>
      </c>
      <c r="I4231" s="94">
        <v>1821</v>
      </c>
      <c r="J4231" s="94"/>
      <c r="K4231" s="94"/>
      <c r="L4231" s="94"/>
      <c r="M4231" s="688"/>
      <c r="N4231" s="94" t="s">
        <v>162</v>
      </c>
      <c r="O4231" s="94"/>
    </row>
    <row r="4232" s="647" customFormat="1" ht="19" spans="1:15">
      <c r="A4232" s="704" t="s">
        <v>51</v>
      </c>
      <c r="B4232" s="686"/>
      <c r="C4232" s="94">
        <v>331005010</v>
      </c>
      <c r="D4232" s="94" t="s">
        <v>5991</v>
      </c>
      <c r="E4232" s="94"/>
      <c r="F4232" s="94"/>
      <c r="G4232" s="94"/>
      <c r="H4232" s="94" t="s">
        <v>20</v>
      </c>
      <c r="I4232" s="94" t="s">
        <v>20</v>
      </c>
      <c r="J4232" s="94"/>
      <c r="K4232" s="94"/>
      <c r="L4232" s="94"/>
      <c r="M4232" s="688" t="s">
        <v>106</v>
      </c>
      <c r="N4232" s="94" t="s">
        <v>20</v>
      </c>
      <c r="O4232" s="94"/>
    </row>
    <row r="4233" s="647" customFormat="1" ht="19" spans="1:15">
      <c r="A4233" s="704" t="s">
        <v>51</v>
      </c>
      <c r="B4233" s="686" t="s">
        <v>169</v>
      </c>
      <c r="C4233" s="94">
        <v>3310050101</v>
      </c>
      <c r="D4233" s="94" t="s">
        <v>5991</v>
      </c>
      <c r="E4233" s="94"/>
      <c r="F4233" s="94"/>
      <c r="G4233" s="94"/>
      <c r="H4233" s="94"/>
      <c r="I4233" s="94"/>
      <c r="J4233" s="94"/>
      <c r="K4233" s="94"/>
      <c r="L4233" s="94"/>
      <c r="M4233" s="688" t="s">
        <v>106</v>
      </c>
      <c r="N4233" s="94"/>
      <c r="O4233" s="94"/>
    </row>
    <row r="4234" s="647" customFormat="1" ht="19" spans="1:15">
      <c r="A4234" s="704" t="s">
        <v>51</v>
      </c>
      <c r="B4234" s="686" t="s">
        <v>169</v>
      </c>
      <c r="C4234" s="94">
        <v>3310050102</v>
      </c>
      <c r="D4234" s="94" t="s">
        <v>5991</v>
      </c>
      <c r="E4234" s="94"/>
      <c r="F4234" s="94"/>
      <c r="G4234" s="94"/>
      <c r="H4234" s="94"/>
      <c r="I4234" s="94"/>
      <c r="J4234" s="94"/>
      <c r="K4234" s="94"/>
      <c r="L4234" s="94"/>
      <c r="M4234" s="688" t="s">
        <v>106</v>
      </c>
      <c r="N4234" s="94"/>
      <c r="O4234" s="94"/>
    </row>
    <row r="4235" s="647" customFormat="1" spans="1:15">
      <c r="A4235" s="686" t="s">
        <v>60</v>
      </c>
      <c r="B4235" s="686" t="s">
        <v>169</v>
      </c>
      <c r="C4235" s="94">
        <v>331005011</v>
      </c>
      <c r="D4235" s="94" t="s">
        <v>5992</v>
      </c>
      <c r="E4235" s="94"/>
      <c r="F4235" s="94"/>
      <c r="G4235" s="94" t="s">
        <v>161</v>
      </c>
      <c r="H4235" s="94">
        <v>1830</v>
      </c>
      <c r="I4235" s="94">
        <v>1647</v>
      </c>
      <c r="J4235" s="94"/>
      <c r="K4235" s="94"/>
      <c r="L4235" s="94"/>
      <c r="M4235" s="688"/>
      <c r="N4235" s="94" t="s">
        <v>128</v>
      </c>
      <c r="O4235" s="94"/>
    </row>
    <row r="4236" s="647" customFormat="1" spans="1:15">
      <c r="A4236" s="686" t="s">
        <v>60</v>
      </c>
      <c r="B4236" s="686" t="s">
        <v>169</v>
      </c>
      <c r="C4236" s="94">
        <v>331005012</v>
      </c>
      <c r="D4236" s="94" t="s">
        <v>5993</v>
      </c>
      <c r="E4236" s="94"/>
      <c r="F4236" s="94"/>
      <c r="G4236" s="94" t="s">
        <v>161</v>
      </c>
      <c r="H4236" s="94">
        <v>2017</v>
      </c>
      <c r="I4236" s="94">
        <v>1815</v>
      </c>
      <c r="J4236" s="94"/>
      <c r="K4236" s="94"/>
      <c r="L4236" s="94"/>
      <c r="M4236" s="688"/>
      <c r="N4236" s="94" t="s">
        <v>128</v>
      </c>
      <c r="O4236" s="94"/>
    </row>
    <row r="4237" s="647" customFormat="1" ht="19" spans="1:15">
      <c r="A4237" s="686" t="s">
        <v>21</v>
      </c>
      <c r="B4237" s="686" t="s">
        <v>169</v>
      </c>
      <c r="C4237" s="94">
        <v>331005013</v>
      </c>
      <c r="D4237" s="94" t="s">
        <v>5994</v>
      </c>
      <c r="E4237" s="94" t="s">
        <v>5995</v>
      </c>
      <c r="F4237" s="94"/>
      <c r="G4237" s="94" t="s">
        <v>161</v>
      </c>
      <c r="H4237" s="94">
        <v>2946</v>
      </c>
      <c r="I4237" s="94">
        <v>2504</v>
      </c>
      <c r="J4237" s="94"/>
      <c r="K4237" s="94"/>
      <c r="L4237" s="94"/>
      <c r="M4237" s="688"/>
      <c r="N4237" s="94" t="s">
        <v>162</v>
      </c>
      <c r="O4237" s="94"/>
    </row>
    <row r="4238" s="647" customFormat="1" spans="1:15">
      <c r="A4238" s="686" t="s">
        <v>21</v>
      </c>
      <c r="B4238" s="686" t="s">
        <v>169</v>
      </c>
      <c r="C4238" s="94">
        <v>331005014</v>
      </c>
      <c r="D4238" s="94" t="s">
        <v>5996</v>
      </c>
      <c r="E4238" s="94" t="s">
        <v>5997</v>
      </c>
      <c r="F4238" s="94"/>
      <c r="G4238" s="94" t="s">
        <v>161</v>
      </c>
      <c r="H4238" s="94">
        <v>3435</v>
      </c>
      <c r="I4238" s="94">
        <v>2920</v>
      </c>
      <c r="J4238" s="94"/>
      <c r="K4238" s="94"/>
      <c r="L4238" s="94"/>
      <c r="M4238" s="688"/>
      <c r="N4238" s="94" t="s">
        <v>162</v>
      </c>
      <c r="O4238" s="94"/>
    </row>
    <row r="4239" s="647" customFormat="1" ht="19" spans="1:15">
      <c r="A4239" s="686" t="s">
        <v>21</v>
      </c>
      <c r="B4239" s="686" t="s">
        <v>169</v>
      </c>
      <c r="C4239" s="94">
        <v>331005015</v>
      </c>
      <c r="D4239" s="94" t="s">
        <v>5998</v>
      </c>
      <c r="E4239" s="94" t="s">
        <v>5999</v>
      </c>
      <c r="F4239" s="94"/>
      <c r="G4239" s="94" t="s">
        <v>161</v>
      </c>
      <c r="H4239" s="94">
        <v>3920</v>
      </c>
      <c r="I4239" s="94">
        <v>3332</v>
      </c>
      <c r="J4239" s="94"/>
      <c r="K4239" s="94"/>
      <c r="L4239" s="94"/>
      <c r="M4239" s="688"/>
      <c r="N4239" s="94" t="s">
        <v>162</v>
      </c>
      <c r="O4239" s="94"/>
    </row>
    <row r="4240" s="647" customFormat="1" spans="1:15">
      <c r="A4240" s="686" t="s">
        <v>21</v>
      </c>
      <c r="B4240" s="686" t="s">
        <v>169</v>
      </c>
      <c r="C4240" s="94">
        <v>331005016</v>
      </c>
      <c r="D4240" s="94" t="s">
        <v>6000</v>
      </c>
      <c r="E4240" s="94" t="s">
        <v>6001</v>
      </c>
      <c r="F4240" s="94"/>
      <c r="G4240" s="94" t="s">
        <v>161</v>
      </c>
      <c r="H4240" s="94">
        <v>2519</v>
      </c>
      <c r="I4240" s="94">
        <v>2141</v>
      </c>
      <c r="J4240" s="94"/>
      <c r="K4240" s="94"/>
      <c r="L4240" s="94"/>
      <c r="M4240" s="688"/>
      <c r="N4240" s="94" t="s">
        <v>162</v>
      </c>
      <c r="O4240" s="94"/>
    </row>
    <row r="4241" s="647" customFormat="1" ht="47.5" spans="1:15">
      <c r="A4241" s="704" t="s">
        <v>51</v>
      </c>
      <c r="B4241" s="704" t="s">
        <v>169</v>
      </c>
      <c r="C4241" s="94">
        <v>331005017</v>
      </c>
      <c r="D4241" s="94" t="s">
        <v>6002</v>
      </c>
      <c r="E4241" s="94" t="s">
        <v>6003</v>
      </c>
      <c r="F4241" s="94"/>
      <c r="G4241" s="94" t="s">
        <v>161</v>
      </c>
      <c r="H4241" s="94">
        <v>3655</v>
      </c>
      <c r="I4241" s="94">
        <v>3107</v>
      </c>
      <c r="J4241" s="94"/>
      <c r="K4241" s="94"/>
      <c r="L4241" s="94"/>
      <c r="M4241" s="688" t="s">
        <v>5299</v>
      </c>
      <c r="N4241" s="94" t="s">
        <v>128</v>
      </c>
      <c r="O4241" s="94"/>
    </row>
    <row r="4242" s="647" customFormat="1" ht="76" spans="1:15">
      <c r="A4242" s="704" t="s">
        <v>51</v>
      </c>
      <c r="B4242" s="704" t="s">
        <v>169</v>
      </c>
      <c r="C4242" s="94">
        <v>331005018</v>
      </c>
      <c r="D4242" s="94" t="s">
        <v>6004</v>
      </c>
      <c r="E4242" s="94" t="s">
        <v>6005</v>
      </c>
      <c r="F4242" s="94" t="s">
        <v>20</v>
      </c>
      <c r="G4242" s="94" t="s">
        <v>161</v>
      </c>
      <c r="H4242" s="94">
        <v>15525</v>
      </c>
      <c r="I4242" s="94">
        <v>13197</v>
      </c>
      <c r="J4242" s="94"/>
      <c r="K4242" s="94"/>
      <c r="L4242" s="94"/>
      <c r="M4242" s="688"/>
      <c r="N4242" s="94" t="s">
        <v>128</v>
      </c>
      <c r="O4242" s="94"/>
    </row>
    <row r="4243" s="647" customFormat="1" spans="1:15">
      <c r="A4243" s="704" t="s">
        <v>51</v>
      </c>
      <c r="B4243" s="686" t="s">
        <v>169</v>
      </c>
      <c r="C4243" s="94">
        <v>331005019</v>
      </c>
      <c r="D4243" s="94" t="s">
        <v>6006</v>
      </c>
      <c r="E4243" s="94"/>
      <c r="F4243" s="94"/>
      <c r="G4243" s="94"/>
      <c r="H4243" s="94"/>
      <c r="I4243" s="94"/>
      <c r="J4243" s="94"/>
      <c r="K4243" s="94"/>
      <c r="L4243" s="94"/>
      <c r="M4243" s="688" t="s">
        <v>106</v>
      </c>
      <c r="N4243" s="94"/>
      <c r="O4243" s="94"/>
    </row>
    <row r="4244" s="647" customFormat="1" spans="1:15">
      <c r="A4244" s="704" t="s">
        <v>51</v>
      </c>
      <c r="B4244" s="686" t="s">
        <v>169</v>
      </c>
      <c r="C4244" s="94">
        <v>331005020</v>
      </c>
      <c r="D4244" s="94" t="s">
        <v>6007</v>
      </c>
      <c r="E4244" s="94"/>
      <c r="F4244" s="94"/>
      <c r="G4244" s="94"/>
      <c r="H4244" s="94"/>
      <c r="I4244" s="94"/>
      <c r="J4244" s="94"/>
      <c r="K4244" s="94"/>
      <c r="L4244" s="94"/>
      <c r="M4244" s="688" t="s">
        <v>106</v>
      </c>
      <c r="N4244" s="94"/>
      <c r="O4244" s="94"/>
    </row>
    <row r="4245" s="647" customFormat="1" ht="19" spans="1:15">
      <c r="A4245" s="686" t="s">
        <v>323</v>
      </c>
      <c r="B4245" s="686" t="s">
        <v>169</v>
      </c>
      <c r="C4245" s="94">
        <v>331005021</v>
      </c>
      <c r="D4245" s="94" t="s">
        <v>6008</v>
      </c>
      <c r="E4245" s="94" t="s">
        <v>6009</v>
      </c>
      <c r="F4245" s="94" t="s">
        <v>6010</v>
      </c>
      <c r="G4245" s="94" t="s">
        <v>161</v>
      </c>
      <c r="H4245" s="94">
        <v>2873</v>
      </c>
      <c r="I4245" s="94">
        <v>2442</v>
      </c>
      <c r="J4245" s="94"/>
      <c r="K4245" s="94"/>
      <c r="L4245" s="94"/>
      <c r="M4245" s="688"/>
      <c r="N4245" s="94" t="s">
        <v>162</v>
      </c>
      <c r="O4245" s="94"/>
    </row>
    <row r="4246" s="647" customFormat="1" spans="1:15">
      <c r="A4246" s="686" t="s">
        <v>60</v>
      </c>
      <c r="B4246" s="686" t="s">
        <v>169</v>
      </c>
      <c r="C4246" s="94">
        <v>331005022</v>
      </c>
      <c r="D4246" s="94" t="s">
        <v>6011</v>
      </c>
      <c r="E4246" s="94"/>
      <c r="F4246" s="94"/>
      <c r="G4246" s="94" t="s">
        <v>161</v>
      </c>
      <c r="H4246" s="94">
        <v>2652</v>
      </c>
      <c r="I4246" s="94">
        <v>2254</v>
      </c>
      <c r="J4246" s="94"/>
      <c r="K4246" s="94"/>
      <c r="L4246" s="94"/>
      <c r="M4246" s="688"/>
      <c r="N4246" s="94" t="s">
        <v>162</v>
      </c>
      <c r="O4246" s="94"/>
    </row>
    <row r="4247" s="647" customFormat="1" spans="1:15">
      <c r="A4247" s="686" t="s">
        <v>60</v>
      </c>
      <c r="B4247" s="686" t="s">
        <v>169</v>
      </c>
      <c r="C4247" s="94">
        <v>331005023</v>
      </c>
      <c r="D4247" s="94" t="s">
        <v>6012</v>
      </c>
      <c r="E4247" s="94"/>
      <c r="F4247" s="94"/>
      <c r="G4247" s="94" t="s">
        <v>161</v>
      </c>
      <c r="H4247" s="94">
        <v>2756</v>
      </c>
      <c r="I4247" s="94">
        <v>2343</v>
      </c>
      <c r="J4247" s="94"/>
      <c r="K4247" s="94"/>
      <c r="L4247" s="94"/>
      <c r="M4247" s="688"/>
      <c r="N4247" s="94" t="s">
        <v>162</v>
      </c>
      <c r="O4247" s="94"/>
    </row>
    <row r="4248" s="647" customFormat="1" spans="1:15">
      <c r="A4248" s="686" t="s">
        <v>60</v>
      </c>
      <c r="B4248" s="686" t="s">
        <v>169</v>
      </c>
      <c r="C4248" s="94">
        <v>331005024</v>
      </c>
      <c r="D4248" s="94" t="s">
        <v>6013</v>
      </c>
      <c r="E4248" s="94"/>
      <c r="F4248" s="94"/>
      <c r="G4248" s="94" t="s">
        <v>161</v>
      </c>
      <c r="H4248" s="94">
        <v>2421</v>
      </c>
      <c r="I4248" s="94">
        <v>2058</v>
      </c>
      <c r="J4248" s="94"/>
      <c r="K4248" s="94"/>
      <c r="L4248" s="94"/>
      <c r="M4248" s="688"/>
      <c r="N4248" s="94" t="s">
        <v>162</v>
      </c>
      <c r="O4248" s="94"/>
    </row>
    <row r="4249" s="647" customFormat="1" spans="1:15">
      <c r="A4249" s="686" t="s">
        <v>60</v>
      </c>
      <c r="B4249" s="686" t="s">
        <v>169</v>
      </c>
      <c r="C4249" s="94">
        <v>331005025</v>
      </c>
      <c r="D4249" s="94" t="s">
        <v>6014</v>
      </c>
      <c r="E4249" s="94"/>
      <c r="F4249" s="94"/>
      <c r="G4249" s="94" t="s">
        <v>161</v>
      </c>
      <c r="H4249" s="94">
        <v>2880</v>
      </c>
      <c r="I4249" s="94">
        <v>2448</v>
      </c>
      <c r="J4249" s="94"/>
      <c r="K4249" s="94"/>
      <c r="L4249" s="94"/>
      <c r="M4249" s="688"/>
      <c r="N4249" s="94" t="s">
        <v>162</v>
      </c>
      <c r="O4249" s="94"/>
    </row>
    <row r="4250" s="647" customFormat="1" spans="1:15">
      <c r="A4250" s="686" t="s">
        <v>60</v>
      </c>
      <c r="B4250" s="686" t="s">
        <v>169</v>
      </c>
      <c r="C4250" s="94">
        <v>331005026</v>
      </c>
      <c r="D4250" s="94" t="s">
        <v>6015</v>
      </c>
      <c r="E4250" s="94" t="s">
        <v>6016</v>
      </c>
      <c r="F4250" s="94"/>
      <c r="G4250" s="94" t="s">
        <v>161</v>
      </c>
      <c r="H4250" s="94">
        <v>2220</v>
      </c>
      <c r="I4250" s="94">
        <v>1998</v>
      </c>
      <c r="J4250" s="94"/>
      <c r="K4250" s="94"/>
      <c r="L4250" s="94"/>
      <c r="M4250" s="688"/>
      <c r="N4250" s="94" t="s">
        <v>162</v>
      </c>
      <c r="O4250" s="94"/>
    </row>
    <row r="4251" s="647" customFormat="1" spans="1:15">
      <c r="A4251" s="686" t="s">
        <v>60</v>
      </c>
      <c r="B4251" s="686" t="s">
        <v>169</v>
      </c>
      <c r="C4251" s="94">
        <v>331005027</v>
      </c>
      <c r="D4251" s="94" t="s">
        <v>6017</v>
      </c>
      <c r="E4251" s="94"/>
      <c r="F4251" s="94"/>
      <c r="G4251" s="94" t="s">
        <v>161</v>
      </c>
      <c r="H4251" s="94">
        <v>2152</v>
      </c>
      <c r="I4251" s="94">
        <v>1937</v>
      </c>
      <c r="J4251" s="94"/>
      <c r="K4251" s="94"/>
      <c r="L4251" s="94"/>
      <c r="M4251" s="688"/>
      <c r="N4251" s="94" t="s">
        <v>128</v>
      </c>
      <c r="O4251" s="94"/>
    </row>
    <row r="4252" s="647" customFormat="1" spans="1:15">
      <c r="A4252" s="686" t="s">
        <v>21</v>
      </c>
      <c r="B4252" s="686"/>
      <c r="C4252" s="94">
        <v>331006</v>
      </c>
      <c r="D4252" s="94" t="s">
        <v>6018</v>
      </c>
      <c r="E4252" s="94"/>
      <c r="F4252" s="94" t="s">
        <v>5039</v>
      </c>
      <c r="G4252" s="94"/>
      <c r="H4252" s="94" t="s">
        <v>20</v>
      </c>
      <c r="I4252" s="94" t="s">
        <v>20</v>
      </c>
      <c r="J4252" s="94"/>
      <c r="K4252" s="94"/>
      <c r="L4252" s="94"/>
      <c r="M4252" s="688"/>
      <c r="N4252" s="94" t="s">
        <v>20</v>
      </c>
      <c r="O4252" s="94"/>
    </row>
    <row r="4253" s="647" customFormat="1" spans="1:15">
      <c r="A4253" s="686" t="s">
        <v>21</v>
      </c>
      <c r="B4253" s="686" t="s">
        <v>169</v>
      </c>
      <c r="C4253" s="94">
        <v>331006001</v>
      </c>
      <c r="D4253" s="94" t="s">
        <v>6019</v>
      </c>
      <c r="E4253" s="94" t="s">
        <v>6020</v>
      </c>
      <c r="F4253" s="94"/>
      <c r="G4253" s="94" t="s">
        <v>161</v>
      </c>
      <c r="H4253" s="94">
        <v>2400</v>
      </c>
      <c r="I4253" s="94">
        <v>2040</v>
      </c>
      <c r="J4253" s="94"/>
      <c r="K4253" s="94"/>
      <c r="L4253" s="94"/>
      <c r="M4253" s="688"/>
      <c r="N4253" s="94" t="s">
        <v>162</v>
      </c>
      <c r="O4253" s="94"/>
    </row>
    <row r="4254" s="647" customFormat="1" spans="1:15">
      <c r="A4254" s="686" t="s">
        <v>21</v>
      </c>
      <c r="B4254" s="686" t="s">
        <v>169</v>
      </c>
      <c r="C4254" s="94">
        <v>3310060010</v>
      </c>
      <c r="D4254" s="94" t="s">
        <v>6021</v>
      </c>
      <c r="E4254" s="94" t="s">
        <v>6020</v>
      </c>
      <c r="F4254" s="94"/>
      <c r="G4254" s="94" t="s">
        <v>161</v>
      </c>
      <c r="H4254" s="94">
        <v>3000</v>
      </c>
      <c r="I4254" s="94">
        <v>2640</v>
      </c>
      <c r="J4254" s="94"/>
      <c r="K4254" s="94"/>
      <c r="L4254" s="94"/>
      <c r="M4254" s="688"/>
      <c r="N4254" s="94" t="s">
        <v>162</v>
      </c>
      <c r="O4254" s="94"/>
    </row>
    <row r="4255" s="647" customFormat="1" spans="1:15">
      <c r="A4255" s="686" t="s">
        <v>21</v>
      </c>
      <c r="B4255" s="686" t="s">
        <v>169</v>
      </c>
      <c r="C4255" s="94">
        <v>331006002</v>
      </c>
      <c r="D4255" s="94" t="s">
        <v>6022</v>
      </c>
      <c r="E4255" s="94"/>
      <c r="F4255" s="94"/>
      <c r="G4255" s="94" t="s">
        <v>161</v>
      </c>
      <c r="H4255" s="94">
        <v>1914</v>
      </c>
      <c r="I4255" s="94">
        <v>1722</v>
      </c>
      <c r="J4255" s="94"/>
      <c r="K4255" s="94"/>
      <c r="L4255" s="94"/>
      <c r="M4255" s="688"/>
      <c r="N4255" s="94" t="s">
        <v>162</v>
      </c>
      <c r="O4255" s="94"/>
    </row>
    <row r="4256" s="647" customFormat="1" spans="1:15">
      <c r="A4256" s="686" t="s">
        <v>21</v>
      </c>
      <c r="B4256" s="686" t="s">
        <v>169</v>
      </c>
      <c r="C4256" s="94">
        <v>3310060020</v>
      </c>
      <c r="D4256" s="94" t="s">
        <v>6023</v>
      </c>
      <c r="E4256" s="94"/>
      <c r="F4256" s="94"/>
      <c r="G4256" s="94" t="s">
        <v>161</v>
      </c>
      <c r="H4256" s="94">
        <v>2514</v>
      </c>
      <c r="I4256" s="94">
        <v>2382</v>
      </c>
      <c r="J4256" s="94"/>
      <c r="K4256" s="94"/>
      <c r="L4256" s="94"/>
      <c r="M4256" s="688"/>
      <c r="N4256" s="94" t="s">
        <v>162</v>
      </c>
      <c r="O4256" s="94"/>
    </row>
    <row r="4257" s="647" customFormat="1" spans="1:15">
      <c r="A4257" s="686" t="s">
        <v>21</v>
      </c>
      <c r="B4257" s="686" t="s">
        <v>169</v>
      </c>
      <c r="C4257" s="94">
        <v>331006003</v>
      </c>
      <c r="D4257" s="94" t="s">
        <v>6024</v>
      </c>
      <c r="E4257" s="94"/>
      <c r="F4257" s="94"/>
      <c r="G4257" s="94" t="s">
        <v>161</v>
      </c>
      <c r="H4257" s="94">
        <v>1404</v>
      </c>
      <c r="I4257" s="94">
        <v>1333</v>
      </c>
      <c r="J4257" s="94"/>
      <c r="K4257" s="94"/>
      <c r="L4257" s="94"/>
      <c r="M4257" s="688"/>
      <c r="N4257" s="94" t="s">
        <v>162</v>
      </c>
      <c r="O4257" s="94"/>
    </row>
    <row r="4258" s="647" customFormat="1" spans="1:15">
      <c r="A4258" s="686" t="s">
        <v>21</v>
      </c>
      <c r="B4258" s="686" t="s">
        <v>169</v>
      </c>
      <c r="C4258" s="94">
        <v>3310060030</v>
      </c>
      <c r="D4258" s="94" t="s">
        <v>6025</v>
      </c>
      <c r="E4258" s="94"/>
      <c r="F4258" s="94"/>
      <c r="G4258" s="94" t="s">
        <v>161</v>
      </c>
      <c r="H4258" s="94">
        <v>2004</v>
      </c>
      <c r="I4258" s="94">
        <v>1933</v>
      </c>
      <c r="J4258" s="94"/>
      <c r="K4258" s="94"/>
      <c r="L4258" s="94"/>
      <c r="M4258" s="688"/>
      <c r="N4258" s="94" t="s">
        <v>162</v>
      </c>
      <c r="O4258" s="94"/>
    </row>
    <row r="4259" s="647" customFormat="1" ht="19" spans="1:15">
      <c r="A4259" s="686" t="s">
        <v>21</v>
      </c>
      <c r="B4259" s="686" t="s">
        <v>169</v>
      </c>
      <c r="C4259" s="94">
        <v>331006004</v>
      </c>
      <c r="D4259" s="94" t="s">
        <v>6026</v>
      </c>
      <c r="E4259" s="94" t="s">
        <v>6027</v>
      </c>
      <c r="F4259" s="94"/>
      <c r="G4259" s="94" t="s">
        <v>161</v>
      </c>
      <c r="H4259" s="94">
        <v>3840</v>
      </c>
      <c r="I4259" s="94">
        <v>3264</v>
      </c>
      <c r="J4259" s="94"/>
      <c r="K4259" s="94"/>
      <c r="L4259" s="94"/>
      <c r="M4259" s="688"/>
      <c r="N4259" s="94" t="s">
        <v>162</v>
      </c>
      <c r="O4259" s="94"/>
    </row>
    <row r="4260" s="647" customFormat="1" ht="28.5" spans="1:15">
      <c r="A4260" s="686" t="s">
        <v>323</v>
      </c>
      <c r="B4260" s="686" t="s">
        <v>169</v>
      </c>
      <c r="C4260" s="94">
        <v>331006005</v>
      </c>
      <c r="D4260" s="94" t="s">
        <v>6028</v>
      </c>
      <c r="E4260" s="94" t="s">
        <v>6029</v>
      </c>
      <c r="F4260" s="94"/>
      <c r="G4260" s="94" t="s">
        <v>161</v>
      </c>
      <c r="H4260" s="94">
        <v>3584</v>
      </c>
      <c r="I4260" s="94">
        <v>3046</v>
      </c>
      <c r="J4260" s="94"/>
      <c r="K4260" s="94"/>
      <c r="L4260" s="94"/>
      <c r="M4260" s="688"/>
      <c r="N4260" s="94" t="s">
        <v>162</v>
      </c>
      <c r="O4260" s="94"/>
    </row>
    <row r="4261" s="647" customFormat="1" ht="19" spans="1:15">
      <c r="A4261" s="686" t="s">
        <v>21</v>
      </c>
      <c r="B4261" s="686" t="s">
        <v>169</v>
      </c>
      <c r="C4261" s="94">
        <v>331006006</v>
      </c>
      <c r="D4261" s="94" t="s">
        <v>6030</v>
      </c>
      <c r="E4261" s="94" t="s">
        <v>6031</v>
      </c>
      <c r="F4261" s="94"/>
      <c r="G4261" s="94" t="s">
        <v>161</v>
      </c>
      <c r="H4261" s="94">
        <v>3072</v>
      </c>
      <c r="I4261" s="94">
        <v>2611</v>
      </c>
      <c r="J4261" s="94"/>
      <c r="K4261" s="94"/>
      <c r="L4261" s="94"/>
      <c r="M4261" s="688"/>
      <c r="N4261" s="94" t="s">
        <v>162</v>
      </c>
      <c r="O4261" s="94"/>
    </row>
    <row r="4262" s="647" customFormat="1" ht="19" spans="1:15">
      <c r="A4262" s="686" t="s">
        <v>21</v>
      </c>
      <c r="B4262" s="686" t="s">
        <v>169</v>
      </c>
      <c r="C4262" s="94">
        <v>331006007</v>
      </c>
      <c r="D4262" s="94" t="s">
        <v>6032</v>
      </c>
      <c r="E4262" s="94" t="s">
        <v>6033</v>
      </c>
      <c r="F4262" s="94"/>
      <c r="G4262" s="94" t="s">
        <v>161</v>
      </c>
      <c r="H4262" s="94">
        <v>1595</v>
      </c>
      <c r="I4262" s="94">
        <v>1436</v>
      </c>
      <c r="J4262" s="94"/>
      <c r="K4262" s="94"/>
      <c r="L4262" s="94"/>
      <c r="M4262" s="688"/>
      <c r="N4262" s="94" t="s">
        <v>162</v>
      </c>
      <c r="O4262" s="94"/>
    </row>
    <row r="4263" s="647" customFormat="1" spans="1:15">
      <c r="A4263" s="686" t="s">
        <v>21</v>
      </c>
      <c r="B4263" s="686" t="s">
        <v>169</v>
      </c>
      <c r="C4263" s="94">
        <v>331006008</v>
      </c>
      <c r="D4263" s="94" t="s">
        <v>6034</v>
      </c>
      <c r="E4263" s="94"/>
      <c r="F4263" s="94"/>
      <c r="G4263" s="94" t="s">
        <v>161</v>
      </c>
      <c r="H4263" s="94">
        <v>2816</v>
      </c>
      <c r="I4263" s="94">
        <v>2394</v>
      </c>
      <c r="J4263" s="94"/>
      <c r="K4263" s="94"/>
      <c r="L4263" s="94"/>
      <c r="M4263" s="688"/>
      <c r="N4263" s="94" t="s">
        <v>162</v>
      </c>
      <c r="O4263" s="94"/>
    </row>
    <row r="4264" s="647" customFormat="1" spans="1:15">
      <c r="A4264" s="686" t="s">
        <v>21</v>
      </c>
      <c r="B4264" s="686" t="s">
        <v>169</v>
      </c>
      <c r="C4264" s="94">
        <v>331006009</v>
      </c>
      <c r="D4264" s="94" t="s">
        <v>6035</v>
      </c>
      <c r="E4264" s="94"/>
      <c r="F4264" s="94"/>
      <c r="G4264" s="94" t="s">
        <v>161</v>
      </c>
      <c r="H4264" s="94">
        <v>1740</v>
      </c>
      <c r="I4264" s="94">
        <v>1566</v>
      </c>
      <c r="J4264" s="94"/>
      <c r="K4264" s="94"/>
      <c r="L4264" s="94"/>
      <c r="M4264" s="688"/>
      <c r="N4264" s="94" t="s">
        <v>162</v>
      </c>
      <c r="O4264" s="94"/>
    </row>
    <row r="4265" s="647" customFormat="1" ht="66.5" spans="1:15">
      <c r="A4265" s="686" t="s">
        <v>21</v>
      </c>
      <c r="B4265" s="686" t="s">
        <v>169</v>
      </c>
      <c r="C4265" s="94">
        <v>331006010</v>
      </c>
      <c r="D4265" s="94" t="s">
        <v>6036</v>
      </c>
      <c r="E4265" s="94" t="s">
        <v>6037</v>
      </c>
      <c r="F4265" s="94"/>
      <c r="G4265" s="94" t="s">
        <v>161</v>
      </c>
      <c r="H4265" s="94">
        <v>3200</v>
      </c>
      <c r="I4265" s="94">
        <v>2720</v>
      </c>
      <c r="J4265" s="94"/>
      <c r="K4265" s="94"/>
      <c r="L4265" s="94"/>
      <c r="M4265" s="688"/>
      <c r="N4265" s="94" t="s">
        <v>162</v>
      </c>
      <c r="O4265" s="94"/>
    </row>
    <row r="4266" s="647" customFormat="1" ht="19" spans="1:15">
      <c r="A4266" s="686" t="s">
        <v>60</v>
      </c>
      <c r="B4266" s="686" t="s">
        <v>169</v>
      </c>
      <c r="C4266" s="94">
        <v>331006011</v>
      </c>
      <c r="D4266" s="94" t="s">
        <v>6038</v>
      </c>
      <c r="E4266" s="94" t="s">
        <v>6039</v>
      </c>
      <c r="F4266" s="94"/>
      <c r="G4266" s="94" t="s">
        <v>161</v>
      </c>
      <c r="H4266" s="94">
        <v>2088</v>
      </c>
      <c r="I4266" s="94">
        <v>1879</v>
      </c>
      <c r="J4266" s="94"/>
      <c r="K4266" s="94"/>
      <c r="L4266" s="94"/>
      <c r="M4266" s="688"/>
      <c r="N4266" s="94" t="s">
        <v>162</v>
      </c>
      <c r="O4266" s="94"/>
    </row>
    <row r="4267" s="647" customFormat="1" ht="19" spans="1:15">
      <c r="A4267" s="686" t="s">
        <v>60</v>
      </c>
      <c r="B4267" s="686" t="s">
        <v>169</v>
      </c>
      <c r="C4267" s="94">
        <v>3310060110</v>
      </c>
      <c r="D4267" s="94" t="s">
        <v>6040</v>
      </c>
      <c r="E4267" s="94" t="s">
        <v>6039</v>
      </c>
      <c r="F4267" s="94"/>
      <c r="G4267" s="94" t="s">
        <v>161</v>
      </c>
      <c r="H4267" s="94">
        <v>2688</v>
      </c>
      <c r="I4267" s="94">
        <v>2479</v>
      </c>
      <c r="J4267" s="94"/>
      <c r="K4267" s="94"/>
      <c r="L4267" s="94"/>
      <c r="M4267" s="688"/>
      <c r="N4267" s="94" t="s">
        <v>162</v>
      </c>
      <c r="O4267" s="94"/>
    </row>
    <row r="4268" s="647" customFormat="1" ht="19" spans="1:15">
      <c r="A4268" s="686" t="s">
        <v>60</v>
      </c>
      <c r="B4268" s="686" t="s">
        <v>169</v>
      </c>
      <c r="C4268" s="94">
        <v>3310060112</v>
      </c>
      <c r="D4268" s="94" t="s">
        <v>6041</v>
      </c>
      <c r="E4268" s="94"/>
      <c r="F4268" s="94"/>
      <c r="G4268" s="94" t="s">
        <v>161</v>
      </c>
      <c r="H4268" s="94">
        <v>2175</v>
      </c>
      <c r="I4268" s="94">
        <v>1958</v>
      </c>
      <c r="J4268" s="94"/>
      <c r="K4268" s="94"/>
      <c r="L4268" s="94"/>
      <c r="M4268" s="688"/>
      <c r="N4268" s="94" t="s">
        <v>162</v>
      </c>
      <c r="O4268" s="94"/>
    </row>
    <row r="4269" s="647" customFormat="1" ht="19" spans="1:15">
      <c r="A4269" s="686" t="s">
        <v>60</v>
      </c>
      <c r="B4269" s="686" t="s">
        <v>169</v>
      </c>
      <c r="C4269" s="94">
        <v>3310060113</v>
      </c>
      <c r="D4269" s="94" t="s">
        <v>6042</v>
      </c>
      <c r="E4269" s="94"/>
      <c r="F4269" s="94"/>
      <c r="G4269" s="94" t="s">
        <v>161</v>
      </c>
      <c r="H4269" s="94">
        <v>2775</v>
      </c>
      <c r="I4269" s="94">
        <v>2558</v>
      </c>
      <c r="J4269" s="94"/>
      <c r="K4269" s="94"/>
      <c r="L4269" s="94"/>
      <c r="M4269" s="688"/>
      <c r="N4269" s="94" t="s">
        <v>162</v>
      </c>
      <c r="O4269" s="94"/>
    </row>
    <row r="4270" s="647" customFormat="1" ht="19" spans="1:15">
      <c r="A4270" s="686" t="s">
        <v>21</v>
      </c>
      <c r="B4270" s="686" t="s">
        <v>169</v>
      </c>
      <c r="C4270" s="94">
        <v>331006013</v>
      </c>
      <c r="D4270" s="94" t="s">
        <v>6043</v>
      </c>
      <c r="E4270" s="94" t="s">
        <v>6044</v>
      </c>
      <c r="F4270" s="94"/>
      <c r="G4270" s="94" t="s">
        <v>161</v>
      </c>
      <c r="H4270" s="94">
        <v>2598</v>
      </c>
      <c r="I4270" s="94">
        <v>2338</v>
      </c>
      <c r="J4270" s="94"/>
      <c r="K4270" s="94"/>
      <c r="L4270" s="94"/>
      <c r="M4270" s="688"/>
      <c r="N4270" s="94" t="s">
        <v>162</v>
      </c>
      <c r="O4270" s="94"/>
    </row>
    <row r="4271" s="647" customFormat="1" ht="19" spans="1:15">
      <c r="A4271" s="686" t="s">
        <v>21</v>
      </c>
      <c r="B4271" s="686" t="s">
        <v>169</v>
      </c>
      <c r="C4271" s="94">
        <v>331006014</v>
      </c>
      <c r="D4271" s="94" t="s">
        <v>6045</v>
      </c>
      <c r="E4271" s="94" t="s">
        <v>6046</v>
      </c>
      <c r="F4271" s="94"/>
      <c r="G4271" s="94" t="s">
        <v>161</v>
      </c>
      <c r="H4271" s="94">
        <v>3045</v>
      </c>
      <c r="I4271" s="94">
        <v>2741</v>
      </c>
      <c r="J4271" s="94"/>
      <c r="K4271" s="94"/>
      <c r="L4271" s="94"/>
      <c r="M4271" s="688"/>
      <c r="N4271" s="94" t="s">
        <v>162</v>
      </c>
      <c r="O4271" s="94"/>
    </row>
    <row r="4272" s="647" customFormat="1" ht="19" spans="1:15">
      <c r="A4272" s="686" t="s">
        <v>60</v>
      </c>
      <c r="B4272" s="686" t="s">
        <v>169</v>
      </c>
      <c r="C4272" s="94">
        <v>331006016</v>
      </c>
      <c r="D4272" s="94" t="s">
        <v>6047</v>
      </c>
      <c r="E4272" s="94"/>
      <c r="F4272" s="94"/>
      <c r="G4272" s="94" t="s">
        <v>161</v>
      </c>
      <c r="H4272" s="94">
        <v>2867</v>
      </c>
      <c r="I4272" s="94">
        <v>2437</v>
      </c>
      <c r="J4272" s="94"/>
      <c r="K4272" s="94"/>
      <c r="L4272" s="94"/>
      <c r="M4272" s="688"/>
      <c r="N4272" s="94" t="s">
        <v>162</v>
      </c>
      <c r="O4272" s="94"/>
    </row>
    <row r="4273" s="647" customFormat="1" spans="1:15">
      <c r="A4273" s="686" t="s">
        <v>60</v>
      </c>
      <c r="B4273" s="686" t="s">
        <v>169</v>
      </c>
      <c r="C4273" s="94">
        <v>331006017</v>
      </c>
      <c r="D4273" s="94" t="s">
        <v>6048</v>
      </c>
      <c r="E4273" s="94" t="s">
        <v>6046</v>
      </c>
      <c r="F4273" s="94"/>
      <c r="G4273" s="94" t="s">
        <v>161</v>
      </c>
      <c r="H4273" s="94">
        <v>2262</v>
      </c>
      <c r="I4273" s="94">
        <v>2036</v>
      </c>
      <c r="J4273" s="94"/>
      <c r="K4273" s="94"/>
      <c r="L4273" s="94"/>
      <c r="M4273" s="688"/>
      <c r="N4273" s="94" t="s">
        <v>162</v>
      </c>
      <c r="O4273" s="94"/>
    </row>
    <row r="4274" s="647" customFormat="1" ht="28.5" spans="1:15">
      <c r="A4274" s="686" t="s">
        <v>21</v>
      </c>
      <c r="B4274" s="686" t="s">
        <v>169</v>
      </c>
      <c r="C4274" s="94">
        <v>331006018</v>
      </c>
      <c r="D4274" s="94" t="s">
        <v>6049</v>
      </c>
      <c r="E4274" s="94" t="s">
        <v>6050</v>
      </c>
      <c r="F4274" s="94" t="s">
        <v>6051</v>
      </c>
      <c r="G4274" s="94" t="s">
        <v>161</v>
      </c>
      <c r="H4274" s="94">
        <v>3520</v>
      </c>
      <c r="I4274" s="94">
        <v>2992</v>
      </c>
      <c r="J4274" s="94"/>
      <c r="K4274" s="94"/>
      <c r="L4274" s="94"/>
      <c r="M4274" s="688"/>
      <c r="N4274" s="94" t="s">
        <v>162</v>
      </c>
      <c r="O4274" s="94"/>
    </row>
    <row r="4275" s="647" customFormat="1" spans="1:15">
      <c r="A4275" s="704" t="s">
        <v>51</v>
      </c>
      <c r="B4275" s="686" t="s">
        <v>169</v>
      </c>
      <c r="C4275" s="94">
        <v>331006019</v>
      </c>
      <c r="D4275" s="94" t="s">
        <v>6052</v>
      </c>
      <c r="E4275" s="94"/>
      <c r="F4275" s="94"/>
      <c r="G4275" s="94"/>
      <c r="H4275" s="94"/>
      <c r="I4275" s="94"/>
      <c r="J4275" s="94"/>
      <c r="K4275" s="94"/>
      <c r="L4275" s="94"/>
      <c r="M4275" s="688" t="s">
        <v>106</v>
      </c>
      <c r="N4275" s="94"/>
      <c r="O4275" s="94"/>
    </row>
    <row r="4276" s="647" customFormat="1" ht="19" spans="1:15">
      <c r="A4276" s="686" t="s">
        <v>108</v>
      </c>
      <c r="B4276" s="686" t="s">
        <v>169</v>
      </c>
      <c r="C4276" s="94">
        <v>331006020</v>
      </c>
      <c r="D4276" s="94" t="s">
        <v>6053</v>
      </c>
      <c r="E4276" s="94" t="s">
        <v>6054</v>
      </c>
      <c r="F4276" s="94" t="s">
        <v>6055</v>
      </c>
      <c r="G4276" s="94" t="s">
        <v>161</v>
      </c>
      <c r="H4276" s="94">
        <v>3456</v>
      </c>
      <c r="I4276" s="94">
        <v>2938</v>
      </c>
      <c r="J4276" s="94"/>
      <c r="K4276" s="94"/>
      <c r="L4276" s="94"/>
      <c r="M4276" s="688"/>
      <c r="N4276" s="94" t="s">
        <v>162</v>
      </c>
      <c r="O4276" s="94"/>
    </row>
    <row r="4277" s="647" customFormat="1" spans="1:15">
      <c r="A4277" s="686" t="s">
        <v>21</v>
      </c>
      <c r="B4277" s="686"/>
      <c r="C4277" s="94">
        <v>331007</v>
      </c>
      <c r="D4277" s="94" t="s">
        <v>6056</v>
      </c>
      <c r="E4277" s="94"/>
      <c r="F4277" s="94"/>
      <c r="G4277" s="94"/>
      <c r="H4277" s="94" t="s">
        <v>20</v>
      </c>
      <c r="I4277" s="94" t="s">
        <v>20</v>
      </c>
      <c r="J4277" s="94"/>
      <c r="K4277" s="94"/>
      <c r="L4277" s="94"/>
      <c r="M4277" s="688"/>
      <c r="N4277" s="94" t="s">
        <v>20</v>
      </c>
      <c r="O4277" s="94"/>
    </row>
    <row r="4278" s="647" customFormat="1" spans="1:15">
      <c r="A4278" s="686" t="s">
        <v>60</v>
      </c>
      <c r="B4278" s="686" t="s">
        <v>169</v>
      </c>
      <c r="C4278" s="94">
        <v>331007001</v>
      </c>
      <c r="D4278" s="94" t="s">
        <v>6057</v>
      </c>
      <c r="E4278" s="94" t="s">
        <v>3508</v>
      </c>
      <c r="F4278" s="94"/>
      <c r="G4278" s="94" t="s">
        <v>161</v>
      </c>
      <c r="H4278" s="94">
        <v>879</v>
      </c>
      <c r="I4278" s="94">
        <v>835</v>
      </c>
      <c r="J4278" s="94"/>
      <c r="K4278" s="94"/>
      <c r="L4278" s="94"/>
      <c r="M4278" s="688"/>
      <c r="N4278" s="94" t="s">
        <v>162</v>
      </c>
      <c r="O4278" s="94"/>
    </row>
    <row r="4279" s="647" customFormat="1" ht="19" spans="1:15">
      <c r="A4279" s="686" t="s">
        <v>21</v>
      </c>
      <c r="B4279" s="686" t="s">
        <v>169</v>
      </c>
      <c r="C4279" s="94">
        <v>331007002</v>
      </c>
      <c r="D4279" s="94" t="s">
        <v>6058</v>
      </c>
      <c r="E4279" s="94" t="s">
        <v>6059</v>
      </c>
      <c r="F4279" s="94"/>
      <c r="G4279" s="94" t="s">
        <v>161</v>
      </c>
      <c r="H4279" s="94">
        <v>1874</v>
      </c>
      <c r="I4279" s="94">
        <v>1687</v>
      </c>
      <c r="J4279" s="94"/>
      <c r="K4279" s="94"/>
      <c r="L4279" s="94"/>
      <c r="M4279" s="688"/>
      <c r="N4279" s="94" t="s">
        <v>162</v>
      </c>
      <c r="O4279" s="94"/>
    </row>
    <row r="4280" s="647" customFormat="1" ht="19" spans="1:15">
      <c r="A4280" s="686" t="s">
        <v>21</v>
      </c>
      <c r="B4280" s="686" t="s">
        <v>169</v>
      </c>
      <c r="C4280" s="94">
        <v>331007003</v>
      </c>
      <c r="D4280" s="94" t="s">
        <v>6060</v>
      </c>
      <c r="E4280" s="94" t="s">
        <v>6061</v>
      </c>
      <c r="F4280" s="94"/>
      <c r="G4280" s="94" t="s">
        <v>161</v>
      </c>
      <c r="H4280" s="94">
        <v>2483</v>
      </c>
      <c r="I4280" s="94">
        <v>2111</v>
      </c>
      <c r="J4280" s="94"/>
      <c r="K4280" s="94"/>
      <c r="L4280" s="94"/>
      <c r="M4280" s="688"/>
      <c r="N4280" s="94" t="s">
        <v>162</v>
      </c>
      <c r="O4280" s="94"/>
    </row>
    <row r="4281" s="647" customFormat="1" spans="1:15">
      <c r="A4281" s="686" t="s">
        <v>21</v>
      </c>
      <c r="B4281" s="686" t="s">
        <v>169</v>
      </c>
      <c r="C4281" s="94">
        <v>331007004</v>
      </c>
      <c r="D4281" s="94" t="s">
        <v>6062</v>
      </c>
      <c r="E4281" s="94"/>
      <c r="F4281" s="94"/>
      <c r="G4281" s="94" t="s">
        <v>161</v>
      </c>
      <c r="H4281" s="94">
        <v>1740</v>
      </c>
      <c r="I4281" s="94">
        <v>1566</v>
      </c>
      <c r="J4281" s="94"/>
      <c r="K4281" s="94"/>
      <c r="L4281" s="94"/>
      <c r="M4281" s="688"/>
      <c r="N4281" s="94" t="s">
        <v>162</v>
      </c>
      <c r="O4281" s="94"/>
    </row>
    <row r="4282" s="647" customFormat="1" ht="19" spans="1:15">
      <c r="A4282" s="686" t="s">
        <v>21</v>
      </c>
      <c r="B4282" s="686" t="s">
        <v>169</v>
      </c>
      <c r="C4282" s="94">
        <v>3310070040</v>
      </c>
      <c r="D4282" s="94" t="s">
        <v>6063</v>
      </c>
      <c r="E4282" s="94"/>
      <c r="F4282" s="94"/>
      <c r="G4282" s="94" t="s">
        <v>161</v>
      </c>
      <c r="H4282" s="94">
        <v>2340</v>
      </c>
      <c r="I4282" s="94">
        <v>2166</v>
      </c>
      <c r="J4282" s="94"/>
      <c r="K4282" s="94"/>
      <c r="L4282" s="94"/>
      <c r="M4282" s="688"/>
      <c r="N4282" s="94" t="s">
        <v>162</v>
      </c>
      <c r="O4282" s="94"/>
    </row>
    <row r="4283" s="647" customFormat="1" spans="1:15">
      <c r="A4283" s="686" t="s">
        <v>60</v>
      </c>
      <c r="B4283" s="686" t="s">
        <v>169</v>
      </c>
      <c r="C4283" s="94">
        <v>331007005</v>
      </c>
      <c r="D4283" s="94" t="s">
        <v>6064</v>
      </c>
      <c r="E4283" s="94"/>
      <c r="F4283" s="94"/>
      <c r="G4283" s="94" t="s">
        <v>161</v>
      </c>
      <c r="H4283" s="94">
        <v>2970</v>
      </c>
      <c r="I4283" s="94">
        <v>2525</v>
      </c>
      <c r="J4283" s="94"/>
      <c r="K4283" s="94"/>
      <c r="L4283" s="94"/>
      <c r="M4283" s="688"/>
      <c r="N4283" s="94" t="s">
        <v>162</v>
      </c>
      <c r="O4283" s="94"/>
    </row>
    <row r="4284" s="647" customFormat="1" ht="38" spans="1:15">
      <c r="A4284" s="686" t="s">
        <v>21</v>
      </c>
      <c r="B4284" s="686" t="s">
        <v>169</v>
      </c>
      <c r="C4284" s="94">
        <v>331007006</v>
      </c>
      <c r="D4284" s="94" t="s">
        <v>6065</v>
      </c>
      <c r="E4284" s="94" t="s">
        <v>6066</v>
      </c>
      <c r="F4284" s="94"/>
      <c r="G4284" s="94" t="s">
        <v>161</v>
      </c>
      <c r="H4284" s="94">
        <v>4419</v>
      </c>
      <c r="I4284" s="94">
        <v>3756</v>
      </c>
      <c r="J4284" s="94"/>
      <c r="K4284" s="94"/>
      <c r="L4284" s="94"/>
      <c r="M4284" s="688"/>
      <c r="N4284" s="94" t="s">
        <v>162</v>
      </c>
      <c r="O4284" s="94"/>
    </row>
    <row r="4285" s="647" customFormat="1" spans="1:15">
      <c r="A4285" s="686" t="s">
        <v>21</v>
      </c>
      <c r="B4285" s="686" t="s">
        <v>169</v>
      </c>
      <c r="C4285" s="94">
        <v>331007007</v>
      </c>
      <c r="D4285" s="94" t="s">
        <v>6067</v>
      </c>
      <c r="E4285" s="94" t="s">
        <v>6068</v>
      </c>
      <c r="F4285" s="94"/>
      <c r="G4285" s="94" t="s">
        <v>161</v>
      </c>
      <c r="H4285" s="94">
        <v>3680</v>
      </c>
      <c r="I4285" s="94">
        <v>3128</v>
      </c>
      <c r="J4285" s="94"/>
      <c r="K4285" s="94"/>
      <c r="L4285" s="94"/>
      <c r="M4285" s="688"/>
      <c r="N4285" s="94" t="s">
        <v>162</v>
      </c>
      <c r="O4285" s="94"/>
    </row>
    <row r="4286" s="647" customFormat="1" spans="1:15">
      <c r="A4286" s="686" t="s">
        <v>21</v>
      </c>
      <c r="B4286" s="686" t="s">
        <v>169</v>
      </c>
      <c r="C4286" s="94">
        <v>331007008</v>
      </c>
      <c r="D4286" s="94" t="s">
        <v>6069</v>
      </c>
      <c r="E4286" s="94" t="s">
        <v>6070</v>
      </c>
      <c r="F4286" s="94"/>
      <c r="G4286" s="94" t="s">
        <v>161</v>
      </c>
      <c r="H4286" s="94">
        <v>4113</v>
      </c>
      <c r="I4286" s="94">
        <v>3496</v>
      </c>
      <c r="J4286" s="94"/>
      <c r="K4286" s="94"/>
      <c r="L4286" s="94"/>
      <c r="M4286" s="688"/>
      <c r="N4286" s="94" t="s">
        <v>162</v>
      </c>
      <c r="O4286" s="94"/>
    </row>
    <row r="4287" s="647" customFormat="1" ht="19" spans="1:15">
      <c r="A4287" s="686" t="s">
        <v>21</v>
      </c>
      <c r="B4287" s="686" t="s">
        <v>169</v>
      </c>
      <c r="C4287" s="94">
        <v>331007009</v>
      </c>
      <c r="D4287" s="94" t="s">
        <v>6071</v>
      </c>
      <c r="E4287" s="94" t="s">
        <v>6072</v>
      </c>
      <c r="F4287" s="94"/>
      <c r="G4287" s="94" t="s">
        <v>161</v>
      </c>
      <c r="H4287" s="94">
        <v>3204</v>
      </c>
      <c r="I4287" s="94">
        <v>2723</v>
      </c>
      <c r="J4287" s="94"/>
      <c r="K4287" s="94"/>
      <c r="L4287" s="94"/>
      <c r="M4287" s="688"/>
      <c r="N4287" s="94" t="s">
        <v>162</v>
      </c>
      <c r="O4287" s="94"/>
    </row>
    <row r="4288" s="647" customFormat="1" ht="19" spans="1:15">
      <c r="A4288" s="686" t="s">
        <v>21</v>
      </c>
      <c r="B4288" s="686" t="s">
        <v>169</v>
      </c>
      <c r="C4288" s="94">
        <v>331007010</v>
      </c>
      <c r="D4288" s="94" t="s">
        <v>6073</v>
      </c>
      <c r="E4288" s="94"/>
      <c r="F4288" s="94"/>
      <c r="G4288" s="94" t="s">
        <v>161</v>
      </c>
      <c r="H4288" s="94">
        <v>3072</v>
      </c>
      <c r="I4288" s="94">
        <v>2611</v>
      </c>
      <c r="J4288" s="94"/>
      <c r="K4288" s="94"/>
      <c r="L4288" s="94"/>
      <c r="M4288" s="688"/>
      <c r="N4288" s="94" t="s">
        <v>162</v>
      </c>
      <c r="O4288" s="94"/>
    </row>
    <row r="4289" s="647" customFormat="1" spans="1:15">
      <c r="A4289" s="686" t="s">
        <v>21</v>
      </c>
      <c r="B4289" s="686" t="s">
        <v>169</v>
      </c>
      <c r="C4289" s="94">
        <v>331007011</v>
      </c>
      <c r="D4289" s="94" t="s">
        <v>6074</v>
      </c>
      <c r="E4289" s="94"/>
      <c r="F4289" s="94"/>
      <c r="G4289" s="94" t="s">
        <v>161</v>
      </c>
      <c r="H4289" s="94">
        <v>2810</v>
      </c>
      <c r="I4289" s="94">
        <v>2389</v>
      </c>
      <c r="J4289" s="94"/>
      <c r="K4289" s="94"/>
      <c r="L4289" s="94"/>
      <c r="M4289" s="688"/>
      <c r="N4289" s="94" t="s">
        <v>162</v>
      </c>
      <c r="O4289" s="94"/>
    </row>
    <row r="4290" s="647" customFormat="1" ht="38" spans="1:15">
      <c r="A4290" s="686" t="s">
        <v>21</v>
      </c>
      <c r="B4290" s="686" t="s">
        <v>169</v>
      </c>
      <c r="C4290" s="94">
        <v>331007012</v>
      </c>
      <c r="D4290" s="94" t="s">
        <v>6075</v>
      </c>
      <c r="E4290" s="94" t="s">
        <v>6076</v>
      </c>
      <c r="F4290" s="94"/>
      <c r="G4290" s="94" t="s">
        <v>161</v>
      </c>
      <c r="H4290" s="94">
        <v>2791</v>
      </c>
      <c r="I4290" s="94">
        <v>2512</v>
      </c>
      <c r="J4290" s="94"/>
      <c r="K4290" s="94"/>
      <c r="L4290" s="94"/>
      <c r="M4290" s="688"/>
      <c r="N4290" s="94" t="s">
        <v>162</v>
      </c>
      <c r="O4290" s="94"/>
    </row>
    <row r="4291" s="647" customFormat="1" spans="1:15">
      <c r="A4291" s="686" t="s">
        <v>60</v>
      </c>
      <c r="B4291" s="686" t="s">
        <v>169</v>
      </c>
      <c r="C4291" s="94">
        <v>331007013</v>
      </c>
      <c r="D4291" s="94" t="s">
        <v>6077</v>
      </c>
      <c r="E4291" s="94"/>
      <c r="F4291" s="94"/>
      <c r="G4291" s="94" t="s">
        <v>161</v>
      </c>
      <c r="H4291" s="94">
        <v>2809</v>
      </c>
      <c r="I4291" s="94">
        <v>2388</v>
      </c>
      <c r="J4291" s="94"/>
      <c r="K4291" s="94"/>
      <c r="L4291" s="94"/>
      <c r="M4291" s="688"/>
      <c r="N4291" s="94" t="s">
        <v>162</v>
      </c>
      <c r="O4291" s="94"/>
    </row>
    <row r="4292" s="647" customFormat="1" ht="47.5" spans="1:15">
      <c r="A4292" s="704" t="s">
        <v>51</v>
      </c>
      <c r="B4292" s="704" t="s">
        <v>169</v>
      </c>
      <c r="C4292" s="94">
        <v>331007014</v>
      </c>
      <c r="D4292" s="94" t="s">
        <v>6078</v>
      </c>
      <c r="E4292" s="94" t="s">
        <v>6079</v>
      </c>
      <c r="F4292" s="94"/>
      <c r="G4292" s="94" t="s">
        <v>161</v>
      </c>
      <c r="H4292" s="94">
        <v>3857</v>
      </c>
      <c r="I4292" s="94">
        <v>3279</v>
      </c>
      <c r="J4292" s="94"/>
      <c r="K4292" s="94"/>
      <c r="L4292" s="94"/>
      <c r="M4292" s="688" t="s">
        <v>5299</v>
      </c>
      <c r="N4292" s="94" t="s">
        <v>118</v>
      </c>
      <c r="O4292" s="94"/>
    </row>
    <row r="4293" s="647" customFormat="1" ht="66.5" spans="1:15">
      <c r="A4293" s="704" t="s">
        <v>51</v>
      </c>
      <c r="B4293" s="704" t="s">
        <v>169</v>
      </c>
      <c r="C4293" s="94">
        <v>331007015</v>
      </c>
      <c r="D4293" s="94" t="s">
        <v>6080</v>
      </c>
      <c r="E4293" s="94" t="s">
        <v>6081</v>
      </c>
      <c r="F4293" s="94"/>
      <c r="G4293" s="94" t="s">
        <v>161</v>
      </c>
      <c r="H4293" s="94">
        <v>8750</v>
      </c>
      <c r="I4293" s="94">
        <v>7438</v>
      </c>
      <c r="J4293" s="94"/>
      <c r="K4293" s="94"/>
      <c r="L4293" s="94"/>
      <c r="M4293" s="688"/>
      <c r="N4293" s="94" t="s">
        <v>118</v>
      </c>
      <c r="O4293" s="94"/>
    </row>
    <row r="4294" s="647" customFormat="1" ht="19" spans="1:15">
      <c r="A4294" s="704" t="s">
        <v>51</v>
      </c>
      <c r="B4294" s="686" t="s">
        <v>169</v>
      </c>
      <c r="C4294" s="94">
        <v>331007016</v>
      </c>
      <c r="D4294" s="94" t="s">
        <v>6082</v>
      </c>
      <c r="E4294" s="94"/>
      <c r="F4294" s="94"/>
      <c r="G4294" s="94"/>
      <c r="H4294" s="94"/>
      <c r="I4294" s="94"/>
      <c r="J4294" s="94"/>
      <c r="K4294" s="94"/>
      <c r="L4294" s="94"/>
      <c r="M4294" s="688" t="s">
        <v>106</v>
      </c>
      <c r="N4294" s="94"/>
      <c r="O4294" s="94"/>
    </row>
    <row r="4295" s="647" customFormat="1" spans="1:15">
      <c r="A4295" s="686" t="s">
        <v>21</v>
      </c>
      <c r="B4295" s="686" t="s">
        <v>169</v>
      </c>
      <c r="C4295" s="94">
        <v>331007017</v>
      </c>
      <c r="D4295" s="94" t="s">
        <v>6083</v>
      </c>
      <c r="E4295" s="94" t="s">
        <v>4477</v>
      </c>
      <c r="F4295" s="94"/>
      <c r="G4295" s="94" t="s">
        <v>161</v>
      </c>
      <c r="H4295" s="94">
        <v>3371</v>
      </c>
      <c r="I4295" s="94">
        <v>2865</v>
      </c>
      <c r="J4295" s="94"/>
      <c r="K4295" s="94"/>
      <c r="L4295" s="94"/>
      <c r="M4295" s="688"/>
      <c r="N4295" s="94" t="s">
        <v>118</v>
      </c>
      <c r="O4295" s="94"/>
    </row>
    <row r="4296" s="647" customFormat="1" spans="1:15">
      <c r="A4296" s="686" t="s">
        <v>270</v>
      </c>
      <c r="B4296" s="686" t="s">
        <v>169</v>
      </c>
      <c r="C4296" s="94">
        <v>331007018</v>
      </c>
      <c r="D4296" s="94" t="s">
        <v>6084</v>
      </c>
      <c r="E4296" s="94"/>
      <c r="F4296" s="94"/>
      <c r="G4296" s="94"/>
      <c r="H4296" s="94"/>
      <c r="I4296" s="94"/>
      <c r="J4296" s="94"/>
      <c r="K4296" s="94"/>
      <c r="L4296" s="94"/>
      <c r="M4296" s="688" t="s">
        <v>272</v>
      </c>
      <c r="N4296" s="94"/>
      <c r="O4296" s="94"/>
    </row>
    <row r="4297" s="647" customFormat="1" ht="19" spans="1:15">
      <c r="A4297" s="686" t="s">
        <v>323</v>
      </c>
      <c r="B4297" s="686" t="s">
        <v>169</v>
      </c>
      <c r="C4297" s="94">
        <v>331007019</v>
      </c>
      <c r="D4297" s="94" t="s">
        <v>6085</v>
      </c>
      <c r="E4297" s="94" t="s">
        <v>6086</v>
      </c>
      <c r="F4297" s="94" t="s">
        <v>3519</v>
      </c>
      <c r="G4297" s="94" t="s">
        <v>161</v>
      </c>
      <c r="H4297" s="94">
        <v>3645</v>
      </c>
      <c r="I4297" s="94">
        <v>3098</v>
      </c>
      <c r="J4297" s="94"/>
      <c r="K4297" s="94"/>
      <c r="L4297" s="94"/>
      <c r="M4297" s="688"/>
      <c r="N4297" s="94" t="s">
        <v>162</v>
      </c>
      <c r="O4297" s="94"/>
    </row>
    <row r="4298" s="647" customFormat="1" spans="1:15">
      <c r="A4298" s="686" t="s">
        <v>21</v>
      </c>
      <c r="B4298" s="686"/>
      <c r="C4298" s="94">
        <v>331008</v>
      </c>
      <c r="D4298" s="94" t="s">
        <v>6087</v>
      </c>
      <c r="E4298" s="94"/>
      <c r="F4298" s="94"/>
      <c r="G4298" s="94"/>
      <c r="H4298" s="94" t="s">
        <v>20</v>
      </c>
      <c r="I4298" s="94" t="s">
        <v>20</v>
      </c>
      <c r="J4298" s="94"/>
      <c r="K4298" s="94"/>
      <c r="L4298" s="94"/>
      <c r="M4298" s="688"/>
      <c r="N4298" s="94" t="s">
        <v>20</v>
      </c>
      <c r="O4298" s="94"/>
    </row>
    <row r="4299" s="647" customFormat="1" spans="1:15">
      <c r="A4299" s="686" t="s">
        <v>270</v>
      </c>
      <c r="B4299" s="686" t="s">
        <v>169</v>
      </c>
      <c r="C4299" s="94">
        <v>331008001</v>
      </c>
      <c r="D4299" s="94" t="s">
        <v>6088</v>
      </c>
      <c r="E4299" s="94"/>
      <c r="F4299" s="94"/>
      <c r="G4299" s="94"/>
      <c r="H4299" s="94"/>
      <c r="I4299" s="94"/>
      <c r="J4299" s="94"/>
      <c r="K4299" s="94"/>
      <c r="L4299" s="94"/>
      <c r="M4299" s="688" t="s">
        <v>272</v>
      </c>
      <c r="N4299" s="94"/>
      <c r="O4299" s="94"/>
    </row>
    <row r="4300" s="647" customFormat="1" ht="19" spans="1:15">
      <c r="A4300" s="686" t="s">
        <v>270</v>
      </c>
      <c r="B4300" s="686" t="s">
        <v>169</v>
      </c>
      <c r="C4300" s="94">
        <v>3310080010</v>
      </c>
      <c r="D4300" s="94" t="s">
        <v>6089</v>
      </c>
      <c r="E4300" s="94"/>
      <c r="F4300" s="94"/>
      <c r="G4300" s="94"/>
      <c r="H4300" s="94"/>
      <c r="I4300" s="94"/>
      <c r="J4300" s="94"/>
      <c r="K4300" s="94"/>
      <c r="L4300" s="94"/>
      <c r="M4300" s="688" t="s">
        <v>272</v>
      </c>
      <c r="N4300" s="94"/>
      <c r="O4300" s="94"/>
    </row>
    <row r="4301" s="647" customFormat="1" spans="1:15">
      <c r="A4301" s="686" t="s">
        <v>270</v>
      </c>
      <c r="B4301" s="686" t="s">
        <v>169</v>
      </c>
      <c r="C4301" s="94">
        <v>331008002</v>
      </c>
      <c r="D4301" s="94" t="s">
        <v>6090</v>
      </c>
      <c r="E4301" s="94"/>
      <c r="F4301" s="94"/>
      <c r="G4301" s="94"/>
      <c r="H4301" s="94"/>
      <c r="I4301" s="94"/>
      <c r="J4301" s="94"/>
      <c r="K4301" s="94"/>
      <c r="L4301" s="94"/>
      <c r="M4301" s="688" t="s">
        <v>272</v>
      </c>
      <c r="N4301" s="94"/>
      <c r="O4301" s="94"/>
    </row>
    <row r="4302" s="647" customFormat="1" spans="1:15">
      <c r="A4302" s="686" t="s">
        <v>270</v>
      </c>
      <c r="B4302" s="686" t="s">
        <v>169</v>
      </c>
      <c r="C4302" s="94">
        <v>331008003</v>
      </c>
      <c r="D4302" s="94" t="s">
        <v>6091</v>
      </c>
      <c r="E4302" s="94"/>
      <c r="F4302" s="94"/>
      <c r="G4302" s="94"/>
      <c r="H4302" s="94"/>
      <c r="I4302" s="94"/>
      <c r="J4302" s="94"/>
      <c r="K4302" s="94"/>
      <c r="L4302" s="94"/>
      <c r="M4302" s="688" t="s">
        <v>272</v>
      </c>
      <c r="N4302" s="94"/>
      <c r="O4302" s="94"/>
    </row>
    <row r="4303" s="647" customFormat="1" spans="1:15">
      <c r="A4303" s="686" t="s">
        <v>270</v>
      </c>
      <c r="B4303" s="686" t="s">
        <v>169</v>
      </c>
      <c r="C4303" s="94">
        <v>331008004</v>
      </c>
      <c r="D4303" s="94" t="s">
        <v>6092</v>
      </c>
      <c r="E4303" s="94"/>
      <c r="F4303" s="94"/>
      <c r="G4303" s="94"/>
      <c r="H4303" s="94"/>
      <c r="I4303" s="94"/>
      <c r="J4303" s="94"/>
      <c r="K4303" s="94"/>
      <c r="L4303" s="94"/>
      <c r="M4303" s="688" t="s">
        <v>272</v>
      </c>
      <c r="N4303" s="94"/>
      <c r="O4303" s="94"/>
    </row>
    <row r="4304" s="647" customFormat="1" spans="1:15">
      <c r="A4304" s="686" t="s">
        <v>270</v>
      </c>
      <c r="B4304" s="686" t="s">
        <v>169</v>
      </c>
      <c r="C4304" s="94">
        <v>331008005</v>
      </c>
      <c r="D4304" s="94" t="s">
        <v>6093</v>
      </c>
      <c r="E4304" s="94"/>
      <c r="F4304" s="94"/>
      <c r="G4304" s="94"/>
      <c r="H4304" s="94"/>
      <c r="I4304" s="94"/>
      <c r="J4304" s="94"/>
      <c r="K4304" s="94"/>
      <c r="L4304" s="94"/>
      <c r="M4304" s="688" t="s">
        <v>272</v>
      </c>
      <c r="N4304" s="94"/>
      <c r="O4304" s="94"/>
    </row>
    <row r="4305" s="647" customFormat="1" spans="1:15">
      <c r="A4305" s="686" t="s">
        <v>270</v>
      </c>
      <c r="B4305" s="686" t="s">
        <v>169</v>
      </c>
      <c r="C4305" s="94">
        <v>331008006</v>
      </c>
      <c r="D4305" s="94" t="s">
        <v>6094</v>
      </c>
      <c r="E4305" s="94"/>
      <c r="F4305" s="94"/>
      <c r="G4305" s="94"/>
      <c r="H4305" s="94"/>
      <c r="I4305" s="94"/>
      <c r="J4305" s="94"/>
      <c r="K4305" s="94"/>
      <c r="L4305" s="94"/>
      <c r="M4305" s="688" t="s">
        <v>272</v>
      </c>
      <c r="N4305" s="94"/>
      <c r="O4305" s="94"/>
    </row>
    <row r="4306" s="647" customFormat="1" spans="1:15">
      <c r="A4306" s="686" t="s">
        <v>270</v>
      </c>
      <c r="B4306" s="686" t="s">
        <v>169</v>
      </c>
      <c r="C4306" s="94">
        <v>331008007</v>
      </c>
      <c r="D4306" s="94" t="s">
        <v>6095</v>
      </c>
      <c r="E4306" s="94"/>
      <c r="F4306" s="94"/>
      <c r="G4306" s="94"/>
      <c r="H4306" s="94"/>
      <c r="I4306" s="94"/>
      <c r="J4306" s="94"/>
      <c r="K4306" s="94"/>
      <c r="L4306" s="94"/>
      <c r="M4306" s="688" t="s">
        <v>272</v>
      </c>
      <c r="N4306" s="94"/>
      <c r="O4306" s="94"/>
    </row>
    <row r="4307" s="647" customFormat="1" spans="1:15">
      <c r="A4307" s="686" t="s">
        <v>21</v>
      </c>
      <c r="B4307" s="686" t="s">
        <v>169</v>
      </c>
      <c r="C4307" s="94">
        <v>331008008</v>
      </c>
      <c r="D4307" s="94" t="s">
        <v>6096</v>
      </c>
      <c r="E4307" s="94" t="s">
        <v>6097</v>
      </c>
      <c r="F4307" s="94"/>
      <c r="G4307" s="94" t="s">
        <v>161</v>
      </c>
      <c r="H4307" s="94">
        <v>1192</v>
      </c>
      <c r="I4307" s="94">
        <v>1132</v>
      </c>
      <c r="J4307" s="94"/>
      <c r="K4307" s="94"/>
      <c r="L4307" s="94"/>
      <c r="M4307" s="688"/>
      <c r="N4307" s="94" t="s">
        <v>162</v>
      </c>
      <c r="O4307" s="94"/>
    </row>
    <row r="4308" s="647" customFormat="1" ht="28.5" spans="1:15">
      <c r="A4308" s="686" t="s">
        <v>21</v>
      </c>
      <c r="B4308" s="686" t="s">
        <v>169</v>
      </c>
      <c r="C4308" s="94">
        <v>331008009</v>
      </c>
      <c r="D4308" s="94" t="s">
        <v>6098</v>
      </c>
      <c r="E4308" s="94" t="s">
        <v>6099</v>
      </c>
      <c r="F4308" s="94"/>
      <c r="G4308" s="94" t="s">
        <v>161</v>
      </c>
      <c r="H4308" s="94">
        <v>1495</v>
      </c>
      <c r="I4308" s="94">
        <v>1346</v>
      </c>
      <c r="J4308" s="94"/>
      <c r="K4308" s="94"/>
      <c r="L4308" s="94"/>
      <c r="M4308" s="688"/>
      <c r="N4308" s="94" t="s">
        <v>162</v>
      </c>
      <c r="O4308" s="94"/>
    </row>
    <row r="4309" s="647" customFormat="1" spans="1:15">
      <c r="A4309" s="686" t="s">
        <v>21</v>
      </c>
      <c r="B4309" s="686" t="s">
        <v>169</v>
      </c>
      <c r="C4309" s="94">
        <v>331008010</v>
      </c>
      <c r="D4309" s="94" t="s">
        <v>6100</v>
      </c>
      <c r="E4309" s="94"/>
      <c r="F4309" s="94"/>
      <c r="G4309" s="94" t="s">
        <v>161</v>
      </c>
      <c r="H4309" s="94">
        <v>1538</v>
      </c>
      <c r="I4309" s="94">
        <v>1384</v>
      </c>
      <c r="J4309" s="94"/>
      <c r="K4309" s="94"/>
      <c r="L4309" s="94"/>
      <c r="M4309" s="688"/>
      <c r="N4309" s="94" t="s">
        <v>162</v>
      </c>
      <c r="O4309" s="94"/>
    </row>
    <row r="4310" s="647" customFormat="1" spans="1:15">
      <c r="A4310" s="686" t="s">
        <v>21</v>
      </c>
      <c r="B4310" s="686" t="s">
        <v>169</v>
      </c>
      <c r="C4310" s="94">
        <v>331008011</v>
      </c>
      <c r="D4310" s="94" t="s">
        <v>6101</v>
      </c>
      <c r="E4310" s="94"/>
      <c r="F4310" s="94"/>
      <c r="G4310" s="94" t="s">
        <v>161</v>
      </c>
      <c r="H4310" s="94">
        <v>1566</v>
      </c>
      <c r="I4310" s="94">
        <v>1409</v>
      </c>
      <c r="J4310" s="94"/>
      <c r="K4310" s="94"/>
      <c r="L4310" s="94"/>
      <c r="M4310" s="688"/>
      <c r="N4310" s="94" t="s">
        <v>162</v>
      </c>
      <c r="O4310" s="94"/>
    </row>
    <row r="4311" s="647" customFormat="1" spans="1:15">
      <c r="A4311" s="686" t="s">
        <v>270</v>
      </c>
      <c r="B4311" s="686" t="s">
        <v>169</v>
      </c>
      <c r="C4311" s="94">
        <v>331008012</v>
      </c>
      <c r="D4311" s="94" t="s">
        <v>6102</v>
      </c>
      <c r="E4311" s="94"/>
      <c r="F4311" s="94"/>
      <c r="G4311" s="94"/>
      <c r="H4311" s="94"/>
      <c r="I4311" s="94"/>
      <c r="J4311" s="94"/>
      <c r="K4311" s="94"/>
      <c r="L4311" s="94"/>
      <c r="M4311" s="688" t="s">
        <v>272</v>
      </c>
      <c r="N4311" s="94"/>
      <c r="O4311" s="94"/>
    </row>
    <row r="4312" s="647" customFormat="1" spans="1:15">
      <c r="A4312" s="704" t="s">
        <v>51</v>
      </c>
      <c r="B4312" s="686"/>
      <c r="C4312" s="94">
        <v>331008013</v>
      </c>
      <c r="D4312" s="94" t="s">
        <v>6103</v>
      </c>
      <c r="E4312" s="94"/>
      <c r="F4312" s="94"/>
      <c r="G4312" s="94"/>
      <c r="H4312" s="94"/>
      <c r="I4312" s="94"/>
      <c r="J4312" s="94"/>
      <c r="K4312" s="94"/>
      <c r="L4312" s="94"/>
      <c r="M4312" s="688" t="s">
        <v>106</v>
      </c>
      <c r="N4312" s="94" t="s">
        <v>20</v>
      </c>
      <c r="O4312" s="94"/>
    </row>
    <row r="4313" s="647" customFormat="1" spans="1:15">
      <c r="A4313" s="704" t="s">
        <v>51</v>
      </c>
      <c r="B4313" s="686" t="s">
        <v>169</v>
      </c>
      <c r="C4313" s="94">
        <v>3310080131</v>
      </c>
      <c r="D4313" s="94" t="s">
        <v>6103</v>
      </c>
      <c r="E4313" s="94"/>
      <c r="F4313" s="94"/>
      <c r="G4313" s="94"/>
      <c r="H4313" s="94"/>
      <c r="I4313" s="94"/>
      <c r="J4313" s="94"/>
      <c r="K4313" s="94"/>
      <c r="L4313" s="94"/>
      <c r="M4313" s="688" t="s">
        <v>106</v>
      </c>
      <c r="N4313" s="94"/>
      <c r="O4313" s="94"/>
    </row>
    <row r="4314" s="647" customFormat="1" spans="1:15">
      <c r="A4314" s="704" t="s">
        <v>51</v>
      </c>
      <c r="B4314" s="686" t="s">
        <v>169</v>
      </c>
      <c r="C4314" s="94">
        <v>3310080132</v>
      </c>
      <c r="D4314" s="94" t="s">
        <v>6103</v>
      </c>
      <c r="E4314" s="94"/>
      <c r="F4314" s="94"/>
      <c r="G4314" s="94"/>
      <c r="H4314" s="94"/>
      <c r="I4314" s="94"/>
      <c r="J4314" s="94"/>
      <c r="K4314" s="94"/>
      <c r="L4314" s="94"/>
      <c r="M4314" s="688" t="s">
        <v>106</v>
      </c>
      <c r="N4314" s="94"/>
      <c r="O4314" s="94"/>
    </row>
    <row r="4315" s="647" customFormat="1" ht="19" spans="1:15">
      <c r="A4315" s="686" t="s">
        <v>21</v>
      </c>
      <c r="B4315" s="686" t="s">
        <v>169</v>
      </c>
      <c r="C4315" s="94">
        <v>331008014</v>
      </c>
      <c r="D4315" s="94" t="s">
        <v>6104</v>
      </c>
      <c r="E4315" s="94" t="s">
        <v>6105</v>
      </c>
      <c r="F4315" s="94"/>
      <c r="G4315" s="94" t="s">
        <v>161</v>
      </c>
      <c r="H4315" s="94">
        <v>1450</v>
      </c>
      <c r="I4315" s="94">
        <v>1305</v>
      </c>
      <c r="J4315" s="94"/>
      <c r="K4315" s="94"/>
      <c r="L4315" s="94"/>
      <c r="M4315" s="688"/>
      <c r="N4315" s="94" t="s">
        <v>162</v>
      </c>
      <c r="O4315" s="94"/>
    </row>
    <row r="4316" s="647" customFormat="1" spans="1:15">
      <c r="A4316" s="686" t="s">
        <v>270</v>
      </c>
      <c r="B4316" s="686" t="s">
        <v>169</v>
      </c>
      <c r="C4316" s="94">
        <v>331008015</v>
      </c>
      <c r="D4316" s="94" t="s">
        <v>6106</v>
      </c>
      <c r="E4316" s="94"/>
      <c r="F4316" s="94"/>
      <c r="G4316" s="94"/>
      <c r="H4316" s="94"/>
      <c r="I4316" s="94"/>
      <c r="J4316" s="94"/>
      <c r="K4316" s="94"/>
      <c r="L4316" s="94"/>
      <c r="M4316" s="688" t="s">
        <v>272</v>
      </c>
      <c r="N4316" s="94"/>
      <c r="O4316" s="94"/>
    </row>
    <row r="4317" s="647" customFormat="1" ht="19" spans="1:15">
      <c r="A4317" s="686" t="s">
        <v>21</v>
      </c>
      <c r="B4317" s="686" t="s">
        <v>169</v>
      </c>
      <c r="C4317" s="94">
        <v>331008016</v>
      </c>
      <c r="D4317" s="94" t="s">
        <v>6107</v>
      </c>
      <c r="E4317" s="94"/>
      <c r="F4317" s="94"/>
      <c r="G4317" s="94" t="s">
        <v>161</v>
      </c>
      <c r="H4317" s="94">
        <v>2320</v>
      </c>
      <c r="I4317" s="94">
        <v>2088</v>
      </c>
      <c r="J4317" s="94"/>
      <c r="K4317" s="94"/>
      <c r="L4317" s="94"/>
      <c r="M4317" s="688"/>
      <c r="N4317" s="94" t="s">
        <v>162</v>
      </c>
      <c r="O4317" s="94"/>
    </row>
    <row r="4318" s="647" customFormat="1" ht="19" spans="1:15">
      <c r="A4318" s="686" t="s">
        <v>270</v>
      </c>
      <c r="B4318" s="686" t="s">
        <v>169</v>
      </c>
      <c r="C4318" s="94">
        <v>331008017</v>
      </c>
      <c r="D4318" s="94" t="s">
        <v>6108</v>
      </c>
      <c r="E4318" s="94"/>
      <c r="F4318" s="94"/>
      <c r="G4318" s="94"/>
      <c r="H4318" s="94"/>
      <c r="I4318" s="94"/>
      <c r="J4318" s="94"/>
      <c r="K4318" s="94"/>
      <c r="L4318" s="94"/>
      <c r="M4318" s="688" t="s">
        <v>272</v>
      </c>
      <c r="N4318" s="94"/>
      <c r="O4318" s="94"/>
    </row>
    <row r="4319" s="647" customFormat="1" ht="19" spans="1:15">
      <c r="A4319" s="686" t="s">
        <v>270</v>
      </c>
      <c r="B4319" s="686" t="s">
        <v>169</v>
      </c>
      <c r="C4319" s="94">
        <v>3310080170</v>
      </c>
      <c r="D4319" s="94" t="s">
        <v>6109</v>
      </c>
      <c r="E4319" s="94"/>
      <c r="F4319" s="94"/>
      <c r="G4319" s="94"/>
      <c r="H4319" s="94"/>
      <c r="I4319" s="94"/>
      <c r="J4319" s="94"/>
      <c r="K4319" s="94"/>
      <c r="L4319" s="94"/>
      <c r="M4319" s="688" t="s">
        <v>272</v>
      </c>
      <c r="N4319" s="94"/>
      <c r="O4319" s="94"/>
    </row>
    <row r="4320" s="647" customFormat="1" spans="1:15">
      <c r="A4320" s="686" t="s">
        <v>270</v>
      </c>
      <c r="B4320" s="686" t="s">
        <v>169</v>
      </c>
      <c r="C4320" s="94">
        <v>331008020</v>
      </c>
      <c r="D4320" s="94" t="s">
        <v>6110</v>
      </c>
      <c r="E4320" s="94"/>
      <c r="F4320" s="94"/>
      <c r="G4320" s="94"/>
      <c r="H4320" s="94"/>
      <c r="I4320" s="94"/>
      <c r="J4320" s="94"/>
      <c r="K4320" s="94"/>
      <c r="L4320" s="94"/>
      <c r="M4320" s="688" t="s">
        <v>272</v>
      </c>
      <c r="N4320" s="94"/>
      <c r="O4320" s="94"/>
    </row>
    <row r="4321" s="647" customFormat="1" spans="1:15">
      <c r="A4321" s="686" t="s">
        <v>270</v>
      </c>
      <c r="B4321" s="686" t="s">
        <v>169</v>
      </c>
      <c r="C4321" s="94">
        <v>331008021</v>
      </c>
      <c r="D4321" s="94" t="s">
        <v>6111</v>
      </c>
      <c r="E4321" s="94"/>
      <c r="F4321" s="94"/>
      <c r="G4321" s="94"/>
      <c r="H4321" s="94"/>
      <c r="I4321" s="94"/>
      <c r="J4321" s="94"/>
      <c r="K4321" s="94"/>
      <c r="L4321" s="94"/>
      <c r="M4321" s="688" t="s">
        <v>272</v>
      </c>
      <c r="N4321" s="94"/>
      <c r="O4321" s="94"/>
    </row>
    <row r="4322" s="647" customFormat="1" spans="1:15">
      <c r="A4322" s="686" t="s">
        <v>270</v>
      </c>
      <c r="B4322" s="686" t="s">
        <v>169</v>
      </c>
      <c r="C4322" s="94">
        <v>331008022</v>
      </c>
      <c r="D4322" s="94" t="s">
        <v>6112</v>
      </c>
      <c r="E4322" s="94"/>
      <c r="F4322" s="94"/>
      <c r="G4322" s="94"/>
      <c r="H4322" s="94"/>
      <c r="I4322" s="94"/>
      <c r="J4322" s="94"/>
      <c r="K4322" s="94"/>
      <c r="L4322" s="94"/>
      <c r="M4322" s="688" t="s">
        <v>272</v>
      </c>
      <c r="N4322" s="94"/>
      <c r="O4322" s="94"/>
    </row>
    <row r="4323" s="647" customFormat="1" spans="1:15">
      <c r="A4323" s="686" t="s">
        <v>21</v>
      </c>
      <c r="B4323" s="686" t="s">
        <v>169</v>
      </c>
      <c r="C4323" s="94">
        <v>331008023</v>
      </c>
      <c r="D4323" s="94" t="s">
        <v>6113</v>
      </c>
      <c r="E4323" s="94" t="s">
        <v>6114</v>
      </c>
      <c r="F4323" s="94"/>
      <c r="G4323" s="94" t="s">
        <v>161</v>
      </c>
      <c r="H4323" s="94">
        <v>3072</v>
      </c>
      <c r="I4323" s="94">
        <v>2611</v>
      </c>
      <c r="J4323" s="94"/>
      <c r="K4323" s="94"/>
      <c r="L4323" s="94"/>
      <c r="M4323" s="688"/>
      <c r="N4323" s="94" t="s">
        <v>162</v>
      </c>
      <c r="O4323" s="94"/>
    </row>
    <row r="4324" s="647" customFormat="1" ht="28.5" spans="1:15">
      <c r="A4324" s="686" t="s">
        <v>21</v>
      </c>
      <c r="B4324" s="686" t="s">
        <v>169</v>
      </c>
      <c r="C4324" s="94">
        <v>331008024</v>
      </c>
      <c r="D4324" s="94" t="s">
        <v>6115</v>
      </c>
      <c r="E4324" s="94" t="s">
        <v>6116</v>
      </c>
      <c r="F4324" s="94"/>
      <c r="G4324" s="94" t="s">
        <v>161</v>
      </c>
      <c r="H4324" s="94">
        <v>3392</v>
      </c>
      <c r="I4324" s="94">
        <v>2883</v>
      </c>
      <c r="J4324" s="94"/>
      <c r="K4324" s="94"/>
      <c r="L4324" s="94"/>
      <c r="M4324" s="688"/>
      <c r="N4324" s="94" t="s">
        <v>162</v>
      </c>
      <c r="O4324" s="94"/>
    </row>
    <row r="4325" s="647" customFormat="1" ht="28.5" spans="1:15">
      <c r="A4325" s="686" t="s">
        <v>21</v>
      </c>
      <c r="B4325" s="686" t="s">
        <v>169</v>
      </c>
      <c r="C4325" s="94">
        <v>331008025</v>
      </c>
      <c r="D4325" s="94" t="s">
        <v>6117</v>
      </c>
      <c r="E4325" s="94" t="s">
        <v>6118</v>
      </c>
      <c r="F4325" s="94"/>
      <c r="G4325" s="94" t="s">
        <v>161</v>
      </c>
      <c r="H4325" s="94">
        <v>3220</v>
      </c>
      <c r="I4325" s="94">
        <v>2737</v>
      </c>
      <c r="J4325" s="94"/>
      <c r="K4325" s="94"/>
      <c r="L4325" s="94"/>
      <c r="M4325" s="688"/>
      <c r="N4325" s="94" t="s">
        <v>162</v>
      </c>
      <c r="O4325" s="94"/>
    </row>
    <row r="4326" s="647" customFormat="1" ht="28.5" spans="1:15">
      <c r="A4326" s="686" t="s">
        <v>21</v>
      </c>
      <c r="B4326" s="686" t="s">
        <v>169</v>
      </c>
      <c r="C4326" s="94">
        <v>331008026</v>
      </c>
      <c r="D4326" s="94" t="s">
        <v>6119</v>
      </c>
      <c r="E4326" s="94" t="s">
        <v>6120</v>
      </c>
      <c r="F4326" s="94"/>
      <c r="G4326" s="94" t="s">
        <v>161</v>
      </c>
      <c r="H4326" s="94">
        <v>2776</v>
      </c>
      <c r="I4326" s="94">
        <v>2360</v>
      </c>
      <c r="J4326" s="94"/>
      <c r="K4326" s="94"/>
      <c r="L4326" s="94"/>
      <c r="M4326" s="688"/>
      <c r="N4326" s="94" t="s">
        <v>162</v>
      </c>
      <c r="O4326" s="94"/>
    </row>
    <row r="4327" s="647" customFormat="1" spans="1:15">
      <c r="A4327" s="686" t="s">
        <v>60</v>
      </c>
      <c r="B4327" s="686" t="s">
        <v>169</v>
      </c>
      <c r="C4327" s="94">
        <v>331008027</v>
      </c>
      <c r="D4327" s="94" t="s">
        <v>6121</v>
      </c>
      <c r="E4327" s="94"/>
      <c r="F4327" s="94"/>
      <c r="G4327" s="94" t="s">
        <v>161</v>
      </c>
      <c r="H4327" s="94">
        <v>2692</v>
      </c>
      <c r="I4327" s="94">
        <v>2288</v>
      </c>
      <c r="J4327" s="94"/>
      <c r="K4327" s="94"/>
      <c r="L4327" s="94"/>
      <c r="M4327" s="688"/>
      <c r="N4327" s="94" t="s">
        <v>162</v>
      </c>
      <c r="O4327" s="94"/>
    </row>
    <row r="4328" s="647" customFormat="1" ht="19" spans="1:15">
      <c r="A4328" s="686" t="s">
        <v>21</v>
      </c>
      <c r="B4328" s="686" t="s">
        <v>169</v>
      </c>
      <c r="C4328" s="94">
        <v>331008028</v>
      </c>
      <c r="D4328" s="94" t="s">
        <v>6122</v>
      </c>
      <c r="E4328" s="94" t="s">
        <v>6123</v>
      </c>
      <c r="F4328" s="94" t="s">
        <v>6124</v>
      </c>
      <c r="G4328" s="94" t="s">
        <v>161</v>
      </c>
      <c r="H4328" s="94">
        <v>2560</v>
      </c>
      <c r="I4328" s="94">
        <v>2176</v>
      </c>
      <c r="J4328" s="94"/>
      <c r="K4328" s="94"/>
      <c r="L4328" s="94"/>
      <c r="M4328" s="688"/>
      <c r="N4328" s="94" t="s">
        <v>162</v>
      </c>
      <c r="O4328" s="94"/>
    </row>
    <row r="4329" s="647" customFormat="1" ht="19" spans="1:15">
      <c r="A4329" s="686" t="s">
        <v>60</v>
      </c>
      <c r="B4329" s="686" t="s">
        <v>169</v>
      </c>
      <c r="C4329" s="94">
        <v>331008029</v>
      </c>
      <c r="D4329" s="94" t="s">
        <v>6125</v>
      </c>
      <c r="E4329" s="94"/>
      <c r="F4329" s="94"/>
      <c r="G4329" s="94" t="s">
        <v>161</v>
      </c>
      <c r="H4329" s="94">
        <v>2400</v>
      </c>
      <c r="I4329" s="94">
        <v>2040</v>
      </c>
      <c r="J4329" s="94"/>
      <c r="K4329" s="94"/>
      <c r="L4329" s="94"/>
      <c r="M4329" s="688"/>
      <c r="N4329" s="94" t="s">
        <v>162</v>
      </c>
      <c r="O4329" s="94"/>
    </row>
    <row r="4330" s="647" customFormat="1" spans="1:15">
      <c r="A4330" s="686" t="s">
        <v>270</v>
      </c>
      <c r="B4330" s="686" t="s">
        <v>169</v>
      </c>
      <c r="C4330" s="94">
        <v>331008030</v>
      </c>
      <c r="D4330" s="94" t="s">
        <v>6126</v>
      </c>
      <c r="E4330" s="94"/>
      <c r="F4330" s="94"/>
      <c r="G4330" s="94"/>
      <c r="H4330" s="94"/>
      <c r="I4330" s="94"/>
      <c r="J4330" s="94"/>
      <c r="K4330" s="94"/>
      <c r="L4330" s="94"/>
      <c r="M4330" s="688" t="s">
        <v>272</v>
      </c>
      <c r="N4330" s="94"/>
      <c r="O4330" s="94"/>
    </row>
    <row r="4331" s="647" customFormat="1" spans="1:15">
      <c r="A4331" s="686" t="s">
        <v>169</v>
      </c>
      <c r="B4331" s="686" t="s">
        <v>169</v>
      </c>
      <c r="C4331" s="94" t="s">
        <v>6127</v>
      </c>
      <c r="D4331" s="94" t="s">
        <v>6128</v>
      </c>
      <c r="E4331" s="94" t="s">
        <v>3508</v>
      </c>
      <c r="F4331" s="94"/>
      <c r="G4331" s="94" t="s">
        <v>161</v>
      </c>
      <c r="H4331" s="94">
        <v>1740</v>
      </c>
      <c r="I4331" s="94">
        <v>1566</v>
      </c>
      <c r="J4331" s="94"/>
      <c r="K4331" s="94"/>
      <c r="L4331" s="94"/>
      <c r="M4331" s="688"/>
      <c r="N4331" s="94" t="s">
        <v>162</v>
      </c>
      <c r="O4331" s="94"/>
    </row>
    <row r="4332" s="647" customFormat="1" ht="19" spans="1:15">
      <c r="A4332" s="686" t="s">
        <v>21</v>
      </c>
      <c r="B4332" s="686"/>
      <c r="C4332" s="94">
        <v>3311</v>
      </c>
      <c r="D4332" s="94" t="s">
        <v>6129</v>
      </c>
      <c r="E4332" s="94"/>
      <c r="F4332" s="94" t="s">
        <v>6130</v>
      </c>
      <c r="G4332" s="94"/>
      <c r="H4332" s="94" t="s">
        <v>20</v>
      </c>
      <c r="I4332" s="94" t="s">
        <v>20</v>
      </c>
      <c r="J4332" s="94"/>
      <c r="K4332" s="94"/>
      <c r="L4332" s="94"/>
      <c r="M4332" s="688"/>
      <c r="N4332" s="94" t="s">
        <v>20</v>
      </c>
      <c r="O4332" s="94"/>
    </row>
    <row r="4333" s="647" customFormat="1" spans="1:15">
      <c r="A4333" s="686" t="s">
        <v>21</v>
      </c>
      <c r="B4333" s="686"/>
      <c r="C4333" s="94">
        <v>331101</v>
      </c>
      <c r="D4333" s="94" t="s">
        <v>6131</v>
      </c>
      <c r="E4333" s="94"/>
      <c r="F4333" s="94"/>
      <c r="G4333" s="94"/>
      <c r="H4333" s="94" t="s">
        <v>20</v>
      </c>
      <c r="I4333" s="94" t="s">
        <v>20</v>
      </c>
      <c r="J4333" s="94"/>
      <c r="K4333" s="94"/>
      <c r="L4333" s="94"/>
      <c r="M4333" s="688"/>
      <c r="N4333" s="94" t="s">
        <v>20</v>
      </c>
      <c r="O4333" s="94"/>
    </row>
    <row r="4334" s="647" customFormat="1" spans="1:15">
      <c r="A4334" s="686" t="s">
        <v>270</v>
      </c>
      <c r="B4334" s="686" t="s">
        <v>169</v>
      </c>
      <c r="C4334" s="94">
        <v>331101001</v>
      </c>
      <c r="D4334" s="94" t="s">
        <v>6132</v>
      </c>
      <c r="E4334" s="94"/>
      <c r="F4334" s="94"/>
      <c r="G4334" s="94"/>
      <c r="H4334" s="94"/>
      <c r="I4334" s="94"/>
      <c r="J4334" s="94"/>
      <c r="K4334" s="94"/>
      <c r="L4334" s="94"/>
      <c r="M4334" s="688" t="s">
        <v>272</v>
      </c>
      <c r="N4334" s="94"/>
      <c r="O4334" s="94"/>
    </row>
    <row r="4335" s="647" customFormat="1" spans="1:15">
      <c r="A4335" s="686" t="s">
        <v>270</v>
      </c>
      <c r="B4335" s="686" t="s">
        <v>169</v>
      </c>
      <c r="C4335" s="94">
        <v>331101002</v>
      </c>
      <c r="D4335" s="94" t="s">
        <v>6133</v>
      </c>
      <c r="E4335" s="94"/>
      <c r="F4335" s="94"/>
      <c r="G4335" s="94"/>
      <c r="H4335" s="94"/>
      <c r="I4335" s="94"/>
      <c r="J4335" s="94"/>
      <c r="K4335" s="94"/>
      <c r="L4335" s="94"/>
      <c r="M4335" s="688" t="s">
        <v>272</v>
      </c>
      <c r="N4335" s="94"/>
      <c r="O4335" s="94"/>
    </row>
    <row r="4336" s="647" customFormat="1" spans="1:15">
      <c r="A4336" s="686" t="s">
        <v>270</v>
      </c>
      <c r="B4336" s="686" t="s">
        <v>169</v>
      </c>
      <c r="C4336" s="94">
        <v>331101003</v>
      </c>
      <c r="D4336" s="94" t="s">
        <v>6134</v>
      </c>
      <c r="E4336" s="94"/>
      <c r="F4336" s="94"/>
      <c r="G4336" s="94"/>
      <c r="H4336" s="94"/>
      <c r="I4336" s="94"/>
      <c r="J4336" s="94"/>
      <c r="K4336" s="94"/>
      <c r="L4336" s="94"/>
      <c r="M4336" s="688" t="s">
        <v>272</v>
      </c>
      <c r="N4336" s="94"/>
      <c r="O4336" s="94"/>
    </row>
    <row r="4337" s="647" customFormat="1" spans="1:15">
      <c r="A4337" s="686" t="s">
        <v>270</v>
      </c>
      <c r="B4337" s="686" t="s">
        <v>169</v>
      </c>
      <c r="C4337" s="94">
        <v>331101004</v>
      </c>
      <c r="D4337" s="94" t="s">
        <v>6135</v>
      </c>
      <c r="E4337" s="94"/>
      <c r="F4337" s="94"/>
      <c r="G4337" s="94"/>
      <c r="H4337" s="94"/>
      <c r="I4337" s="94"/>
      <c r="J4337" s="94"/>
      <c r="K4337" s="94"/>
      <c r="L4337" s="94"/>
      <c r="M4337" s="688" t="s">
        <v>272</v>
      </c>
      <c r="N4337" s="94"/>
      <c r="O4337" s="94"/>
    </row>
    <row r="4338" s="647" customFormat="1" spans="1:15">
      <c r="A4338" s="686" t="s">
        <v>270</v>
      </c>
      <c r="B4338" s="686" t="s">
        <v>169</v>
      </c>
      <c r="C4338" s="94">
        <v>331101005</v>
      </c>
      <c r="D4338" s="94" t="s">
        <v>6136</v>
      </c>
      <c r="E4338" s="94"/>
      <c r="F4338" s="94"/>
      <c r="G4338" s="94"/>
      <c r="H4338" s="94"/>
      <c r="I4338" s="94"/>
      <c r="J4338" s="94"/>
      <c r="K4338" s="94"/>
      <c r="L4338" s="94"/>
      <c r="M4338" s="688" t="s">
        <v>272</v>
      </c>
      <c r="N4338" s="94"/>
      <c r="O4338" s="94"/>
    </row>
    <row r="4339" s="647" customFormat="1" spans="1:15">
      <c r="A4339" s="686" t="s">
        <v>270</v>
      </c>
      <c r="B4339" s="686" t="s">
        <v>169</v>
      </c>
      <c r="C4339" s="94">
        <v>331101006</v>
      </c>
      <c r="D4339" s="94" t="s">
        <v>6137</v>
      </c>
      <c r="E4339" s="94"/>
      <c r="F4339" s="94"/>
      <c r="G4339" s="94"/>
      <c r="H4339" s="94"/>
      <c r="I4339" s="94"/>
      <c r="J4339" s="94"/>
      <c r="K4339" s="94"/>
      <c r="L4339" s="94"/>
      <c r="M4339" s="688" t="s">
        <v>272</v>
      </c>
      <c r="N4339" s="94"/>
      <c r="O4339" s="94"/>
    </row>
    <row r="4340" s="647" customFormat="1" spans="1:15">
      <c r="A4340" s="686" t="s">
        <v>270</v>
      </c>
      <c r="B4340" s="686" t="s">
        <v>169</v>
      </c>
      <c r="C4340" s="94">
        <v>331101007</v>
      </c>
      <c r="D4340" s="94" t="s">
        <v>6138</v>
      </c>
      <c r="E4340" s="94"/>
      <c r="F4340" s="94"/>
      <c r="G4340" s="94"/>
      <c r="H4340" s="94"/>
      <c r="I4340" s="94"/>
      <c r="J4340" s="94"/>
      <c r="K4340" s="94"/>
      <c r="L4340" s="94"/>
      <c r="M4340" s="688" t="s">
        <v>272</v>
      </c>
      <c r="N4340" s="94"/>
      <c r="O4340" s="94"/>
    </row>
    <row r="4341" s="647" customFormat="1" spans="1:15">
      <c r="A4341" s="686" t="s">
        <v>270</v>
      </c>
      <c r="B4341" s="686" t="s">
        <v>169</v>
      </c>
      <c r="C4341" s="94">
        <v>331101008</v>
      </c>
      <c r="D4341" s="94" t="s">
        <v>6139</v>
      </c>
      <c r="E4341" s="94"/>
      <c r="F4341" s="94"/>
      <c r="G4341" s="94"/>
      <c r="H4341" s="94"/>
      <c r="I4341" s="94"/>
      <c r="J4341" s="94"/>
      <c r="K4341" s="94"/>
      <c r="L4341" s="94"/>
      <c r="M4341" s="688" t="s">
        <v>272</v>
      </c>
      <c r="N4341" s="94"/>
      <c r="O4341" s="94"/>
    </row>
    <row r="4342" s="647" customFormat="1" spans="1:15">
      <c r="A4342" s="686" t="s">
        <v>270</v>
      </c>
      <c r="B4342" s="686" t="s">
        <v>169</v>
      </c>
      <c r="C4342" s="94">
        <v>3311010080</v>
      </c>
      <c r="D4342" s="94" t="s">
        <v>6140</v>
      </c>
      <c r="E4342" s="94"/>
      <c r="F4342" s="94"/>
      <c r="G4342" s="94"/>
      <c r="H4342" s="94"/>
      <c r="I4342" s="94"/>
      <c r="J4342" s="94"/>
      <c r="K4342" s="94"/>
      <c r="L4342" s="94"/>
      <c r="M4342" s="688" t="s">
        <v>272</v>
      </c>
      <c r="N4342" s="94"/>
      <c r="O4342" s="94"/>
    </row>
    <row r="4343" s="647" customFormat="1" spans="1:15">
      <c r="A4343" s="686" t="s">
        <v>270</v>
      </c>
      <c r="B4343" s="686" t="s">
        <v>169</v>
      </c>
      <c r="C4343" s="94">
        <v>331101009</v>
      </c>
      <c r="D4343" s="94" t="s">
        <v>6141</v>
      </c>
      <c r="E4343" s="94"/>
      <c r="F4343" s="94"/>
      <c r="G4343" s="94"/>
      <c r="H4343" s="94"/>
      <c r="I4343" s="94"/>
      <c r="J4343" s="94"/>
      <c r="K4343" s="94"/>
      <c r="L4343" s="94"/>
      <c r="M4343" s="688" t="s">
        <v>272</v>
      </c>
      <c r="N4343" s="94"/>
      <c r="O4343" s="94"/>
    </row>
    <row r="4344" s="647" customFormat="1" spans="1:15">
      <c r="A4344" s="686" t="s">
        <v>270</v>
      </c>
      <c r="B4344" s="686" t="s">
        <v>169</v>
      </c>
      <c r="C4344" s="94">
        <v>331101010</v>
      </c>
      <c r="D4344" s="94" t="s">
        <v>6142</v>
      </c>
      <c r="E4344" s="94"/>
      <c r="F4344" s="94"/>
      <c r="G4344" s="94"/>
      <c r="H4344" s="94"/>
      <c r="I4344" s="94"/>
      <c r="J4344" s="94"/>
      <c r="K4344" s="94"/>
      <c r="L4344" s="94"/>
      <c r="M4344" s="688" t="s">
        <v>272</v>
      </c>
      <c r="N4344" s="94"/>
      <c r="O4344" s="94"/>
    </row>
    <row r="4345" s="647" customFormat="1" ht="19" spans="1:15">
      <c r="A4345" s="686" t="s">
        <v>270</v>
      </c>
      <c r="B4345" s="686" t="s">
        <v>169</v>
      </c>
      <c r="C4345" s="94">
        <v>331101011</v>
      </c>
      <c r="D4345" s="94" t="s">
        <v>6143</v>
      </c>
      <c r="E4345" s="94"/>
      <c r="F4345" s="94"/>
      <c r="G4345" s="94"/>
      <c r="H4345" s="94"/>
      <c r="I4345" s="94"/>
      <c r="J4345" s="94"/>
      <c r="K4345" s="94"/>
      <c r="L4345" s="94"/>
      <c r="M4345" s="688" t="s">
        <v>272</v>
      </c>
      <c r="N4345" s="94"/>
      <c r="O4345" s="94"/>
    </row>
    <row r="4346" s="647" customFormat="1" spans="1:15">
      <c r="A4346" s="686" t="s">
        <v>270</v>
      </c>
      <c r="B4346" s="686" t="s">
        <v>169</v>
      </c>
      <c r="C4346" s="94">
        <v>331101012</v>
      </c>
      <c r="D4346" s="94" t="s">
        <v>6144</v>
      </c>
      <c r="E4346" s="94"/>
      <c r="F4346" s="94"/>
      <c r="G4346" s="94"/>
      <c r="H4346" s="94"/>
      <c r="I4346" s="94"/>
      <c r="J4346" s="94"/>
      <c r="K4346" s="94"/>
      <c r="L4346" s="94"/>
      <c r="M4346" s="688" t="s">
        <v>272</v>
      </c>
      <c r="N4346" s="94"/>
      <c r="O4346" s="94"/>
    </row>
    <row r="4347" s="647" customFormat="1" spans="1:15">
      <c r="A4347" s="686" t="s">
        <v>270</v>
      </c>
      <c r="B4347" s="686" t="s">
        <v>169</v>
      </c>
      <c r="C4347" s="94">
        <v>331101013</v>
      </c>
      <c r="D4347" s="94" t="s">
        <v>6145</v>
      </c>
      <c r="E4347" s="94"/>
      <c r="F4347" s="94"/>
      <c r="G4347" s="94"/>
      <c r="H4347" s="94"/>
      <c r="I4347" s="94"/>
      <c r="J4347" s="94"/>
      <c r="K4347" s="94"/>
      <c r="L4347" s="94"/>
      <c r="M4347" s="688" t="s">
        <v>272</v>
      </c>
      <c r="N4347" s="94"/>
      <c r="O4347" s="94"/>
    </row>
    <row r="4348" s="647" customFormat="1" spans="1:15">
      <c r="A4348" s="686" t="s">
        <v>270</v>
      </c>
      <c r="B4348" s="686" t="s">
        <v>169</v>
      </c>
      <c r="C4348" s="94">
        <v>331101014</v>
      </c>
      <c r="D4348" s="94" t="s">
        <v>6146</v>
      </c>
      <c r="E4348" s="94"/>
      <c r="F4348" s="94"/>
      <c r="G4348" s="94"/>
      <c r="H4348" s="94"/>
      <c r="I4348" s="94"/>
      <c r="J4348" s="94"/>
      <c r="K4348" s="94"/>
      <c r="L4348" s="94"/>
      <c r="M4348" s="688" t="s">
        <v>272</v>
      </c>
      <c r="N4348" s="94"/>
      <c r="O4348" s="94"/>
    </row>
    <row r="4349" s="647" customFormat="1" spans="1:15">
      <c r="A4349" s="686" t="s">
        <v>270</v>
      </c>
      <c r="B4349" s="686" t="s">
        <v>169</v>
      </c>
      <c r="C4349" s="94">
        <v>3311010140</v>
      </c>
      <c r="D4349" s="94" t="s">
        <v>6147</v>
      </c>
      <c r="E4349" s="94"/>
      <c r="F4349" s="94"/>
      <c r="G4349" s="94"/>
      <c r="H4349" s="94"/>
      <c r="I4349" s="94"/>
      <c r="J4349" s="94"/>
      <c r="K4349" s="94"/>
      <c r="L4349" s="94"/>
      <c r="M4349" s="688" t="s">
        <v>272</v>
      </c>
      <c r="N4349" s="94"/>
      <c r="O4349" s="94"/>
    </row>
    <row r="4350" s="647" customFormat="1" spans="1:15">
      <c r="A4350" s="686" t="s">
        <v>270</v>
      </c>
      <c r="B4350" s="686" t="s">
        <v>169</v>
      </c>
      <c r="C4350" s="94">
        <v>331101015</v>
      </c>
      <c r="D4350" s="94" t="s">
        <v>6148</v>
      </c>
      <c r="E4350" s="94"/>
      <c r="F4350" s="94"/>
      <c r="G4350" s="94"/>
      <c r="H4350" s="94"/>
      <c r="I4350" s="94"/>
      <c r="J4350" s="94"/>
      <c r="K4350" s="94"/>
      <c r="L4350" s="94"/>
      <c r="M4350" s="688" t="s">
        <v>272</v>
      </c>
      <c r="N4350" s="94"/>
      <c r="O4350" s="94"/>
    </row>
    <row r="4351" s="647" customFormat="1" spans="1:15">
      <c r="A4351" s="686" t="s">
        <v>270</v>
      </c>
      <c r="B4351" s="686" t="s">
        <v>169</v>
      </c>
      <c r="C4351" s="94">
        <v>331101016</v>
      </c>
      <c r="D4351" s="94" t="s">
        <v>6149</v>
      </c>
      <c r="E4351" s="94"/>
      <c r="F4351" s="94"/>
      <c r="G4351" s="94"/>
      <c r="H4351" s="94"/>
      <c r="I4351" s="94"/>
      <c r="J4351" s="94"/>
      <c r="K4351" s="94"/>
      <c r="L4351" s="94"/>
      <c r="M4351" s="688" t="s">
        <v>272</v>
      </c>
      <c r="N4351" s="94"/>
      <c r="O4351" s="94"/>
    </row>
    <row r="4352" s="647" customFormat="1" ht="19" spans="1:15">
      <c r="A4352" s="686" t="s">
        <v>21</v>
      </c>
      <c r="B4352" s="686" t="s">
        <v>169</v>
      </c>
      <c r="C4352" s="94">
        <v>331101017</v>
      </c>
      <c r="D4352" s="94" t="s">
        <v>6150</v>
      </c>
      <c r="E4352" s="94" t="s">
        <v>6151</v>
      </c>
      <c r="F4352" s="94" t="s">
        <v>5730</v>
      </c>
      <c r="G4352" s="94" t="s">
        <v>161</v>
      </c>
      <c r="H4352" s="94">
        <v>3872</v>
      </c>
      <c r="I4352" s="94">
        <v>3291</v>
      </c>
      <c r="J4352" s="94"/>
      <c r="K4352" s="94"/>
      <c r="L4352" s="94"/>
      <c r="M4352" s="688"/>
      <c r="N4352" s="94" t="s">
        <v>128</v>
      </c>
      <c r="O4352" s="94"/>
    </row>
    <row r="4353" s="647" customFormat="1" spans="1:15">
      <c r="A4353" s="686" t="s">
        <v>21</v>
      </c>
      <c r="B4353" s="686" t="s">
        <v>169</v>
      </c>
      <c r="C4353" s="94">
        <v>331101018</v>
      </c>
      <c r="D4353" s="94" t="s">
        <v>6152</v>
      </c>
      <c r="E4353" s="94"/>
      <c r="F4353" s="94"/>
      <c r="G4353" s="94" t="s">
        <v>161</v>
      </c>
      <c r="H4353" s="94">
        <v>4800</v>
      </c>
      <c r="I4353" s="94">
        <v>4080</v>
      </c>
      <c r="J4353" s="94"/>
      <c r="K4353" s="94"/>
      <c r="L4353" s="94"/>
      <c r="M4353" s="688"/>
      <c r="N4353" s="94" t="s">
        <v>128</v>
      </c>
      <c r="O4353" s="94"/>
    </row>
    <row r="4354" s="647" customFormat="1" ht="66.5" spans="1:15">
      <c r="A4354" s="704" t="s">
        <v>51</v>
      </c>
      <c r="B4354" s="704" t="s">
        <v>169</v>
      </c>
      <c r="C4354" s="94">
        <v>331101019</v>
      </c>
      <c r="D4354" s="94" t="s">
        <v>6153</v>
      </c>
      <c r="E4354" s="94" t="s">
        <v>6154</v>
      </c>
      <c r="F4354" s="94" t="s">
        <v>20</v>
      </c>
      <c r="G4354" s="94" t="s">
        <v>161</v>
      </c>
      <c r="H4354" s="94">
        <v>7163</v>
      </c>
      <c r="I4354" s="94">
        <v>6089</v>
      </c>
      <c r="J4354" s="94"/>
      <c r="K4354" s="94"/>
      <c r="L4354" s="94"/>
      <c r="M4354" s="688"/>
      <c r="N4354" s="94" t="s">
        <v>128</v>
      </c>
      <c r="O4354" s="94"/>
    </row>
    <row r="4355" s="647" customFormat="1" ht="47.5" spans="1:15">
      <c r="A4355" s="704" t="s">
        <v>51</v>
      </c>
      <c r="B4355" s="704" t="s">
        <v>169</v>
      </c>
      <c r="C4355" s="94">
        <v>331101020</v>
      </c>
      <c r="D4355" s="94" t="s">
        <v>6155</v>
      </c>
      <c r="E4355" s="94" t="s">
        <v>6156</v>
      </c>
      <c r="F4355" s="94"/>
      <c r="G4355" s="94" t="s">
        <v>161</v>
      </c>
      <c r="H4355" s="94">
        <v>2488</v>
      </c>
      <c r="I4355" s="94">
        <v>2239</v>
      </c>
      <c r="J4355" s="94"/>
      <c r="K4355" s="94"/>
      <c r="L4355" s="94"/>
      <c r="M4355" s="688" t="s">
        <v>5299</v>
      </c>
      <c r="N4355" s="94" t="s">
        <v>128</v>
      </c>
      <c r="O4355" s="94"/>
    </row>
    <row r="4356" s="647" customFormat="1" spans="1:15">
      <c r="A4356" s="704" t="s">
        <v>51</v>
      </c>
      <c r="B4356" s="686" t="s">
        <v>169</v>
      </c>
      <c r="C4356" s="94">
        <v>331101021</v>
      </c>
      <c r="D4356" s="94" t="s">
        <v>6157</v>
      </c>
      <c r="E4356" s="94"/>
      <c r="F4356" s="94"/>
      <c r="G4356" s="94"/>
      <c r="H4356" s="94"/>
      <c r="I4356" s="94"/>
      <c r="J4356" s="94"/>
      <c r="K4356" s="94"/>
      <c r="L4356" s="94"/>
      <c r="M4356" s="688" t="s">
        <v>106</v>
      </c>
      <c r="N4356" s="94"/>
      <c r="O4356" s="94"/>
    </row>
    <row r="4357" s="647" customFormat="1" spans="1:15">
      <c r="A4357" s="704" t="s">
        <v>51</v>
      </c>
      <c r="B4357" s="686" t="s">
        <v>169</v>
      </c>
      <c r="C4357" s="94">
        <v>331101022</v>
      </c>
      <c r="D4357" s="94" t="s">
        <v>6158</v>
      </c>
      <c r="E4357" s="94"/>
      <c r="F4357" s="94"/>
      <c r="G4357" s="94"/>
      <c r="H4357" s="94"/>
      <c r="I4357" s="94"/>
      <c r="J4357" s="94"/>
      <c r="K4357" s="94"/>
      <c r="L4357" s="94"/>
      <c r="M4357" s="688" t="s">
        <v>106</v>
      </c>
      <c r="N4357" s="94"/>
      <c r="O4357" s="94"/>
    </row>
    <row r="4358" s="647" customFormat="1" spans="1:15">
      <c r="A4358" s="704" t="s">
        <v>51</v>
      </c>
      <c r="B4358" s="686" t="s">
        <v>169</v>
      </c>
      <c r="C4358" s="94">
        <v>331101023</v>
      </c>
      <c r="D4358" s="94" t="s">
        <v>6159</v>
      </c>
      <c r="E4358" s="94"/>
      <c r="F4358" s="94"/>
      <c r="G4358" s="94"/>
      <c r="H4358" s="94"/>
      <c r="I4358" s="94"/>
      <c r="J4358" s="94"/>
      <c r="K4358" s="94"/>
      <c r="L4358" s="94"/>
      <c r="M4358" s="688" t="s">
        <v>106</v>
      </c>
      <c r="N4358" s="94"/>
      <c r="O4358" s="94"/>
    </row>
    <row r="4359" s="647" customFormat="1" spans="1:15">
      <c r="A4359" s="686" t="s">
        <v>270</v>
      </c>
      <c r="B4359" s="686" t="s">
        <v>169</v>
      </c>
      <c r="C4359" s="94">
        <v>331101024</v>
      </c>
      <c r="D4359" s="94" t="s">
        <v>6160</v>
      </c>
      <c r="E4359" s="94"/>
      <c r="F4359" s="94"/>
      <c r="G4359" s="94"/>
      <c r="H4359" s="94"/>
      <c r="I4359" s="94"/>
      <c r="J4359" s="94"/>
      <c r="K4359" s="94"/>
      <c r="L4359" s="94"/>
      <c r="M4359" s="688" t="s">
        <v>272</v>
      </c>
      <c r="N4359" s="94"/>
      <c r="O4359" s="94"/>
    </row>
    <row r="4360" s="647" customFormat="1" ht="19" spans="1:15">
      <c r="A4360" s="686" t="s">
        <v>270</v>
      </c>
      <c r="B4360" s="686" t="s">
        <v>169</v>
      </c>
      <c r="C4360" s="94">
        <v>331101025</v>
      </c>
      <c r="D4360" s="94" t="s">
        <v>6161</v>
      </c>
      <c r="E4360" s="94"/>
      <c r="F4360" s="94"/>
      <c r="G4360" s="94"/>
      <c r="H4360" s="94"/>
      <c r="I4360" s="94"/>
      <c r="J4360" s="94"/>
      <c r="K4360" s="94"/>
      <c r="L4360" s="94"/>
      <c r="M4360" s="688" t="s">
        <v>272</v>
      </c>
      <c r="N4360" s="94"/>
      <c r="O4360" s="94"/>
    </row>
    <row r="4361" s="647" customFormat="1" spans="1:15">
      <c r="A4361" s="686" t="s">
        <v>270</v>
      </c>
      <c r="B4361" s="686"/>
      <c r="C4361" s="94">
        <v>331102</v>
      </c>
      <c r="D4361" s="94" t="s">
        <v>6162</v>
      </c>
      <c r="E4361" s="94"/>
      <c r="F4361" s="94"/>
      <c r="G4361" s="94"/>
      <c r="H4361" s="94"/>
      <c r="I4361" s="94"/>
      <c r="J4361" s="94"/>
      <c r="K4361" s="94"/>
      <c r="L4361" s="94"/>
      <c r="M4361" s="688" t="s">
        <v>272</v>
      </c>
      <c r="N4361" s="94"/>
      <c r="O4361" s="94"/>
    </row>
    <row r="4362" s="647" customFormat="1" spans="1:15">
      <c r="A4362" s="686" t="s">
        <v>270</v>
      </c>
      <c r="B4362" s="686" t="s">
        <v>169</v>
      </c>
      <c r="C4362" s="94">
        <v>331102001</v>
      </c>
      <c r="D4362" s="94" t="s">
        <v>6163</v>
      </c>
      <c r="E4362" s="94"/>
      <c r="F4362" s="94"/>
      <c r="G4362" s="94"/>
      <c r="H4362" s="94"/>
      <c r="I4362" s="94"/>
      <c r="J4362" s="94"/>
      <c r="K4362" s="94"/>
      <c r="L4362" s="94"/>
      <c r="M4362" s="688" t="s">
        <v>272</v>
      </c>
      <c r="N4362" s="94"/>
      <c r="O4362" s="94"/>
    </row>
    <row r="4363" s="647" customFormat="1" spans="1:15">
      <c r="A4363" s="686" t="s">
        <v>270</v>
      </c>
      <c r="B4363" s="686" t="s">
        <v>169</v>
      </c>
      <c r="C4363" s="94">
        <v>3311020010</v>
      </c>
      <c r="D4363" s="94" t="s">
        <v>6164</v>
      </c>
      <c r="E4363" s="94"/>
      <c r="F4363" s="94"/>
      <c r="G4363" s="94"/>
      <c r="H4363" s="94"/>
      <c r="I4363" s="94"/>
      <c r="J4363" s="94"/>
      <c r="K4363" s="94"/>
      <c r="L4363" s="94"/>
      <c r="M4363" s="688" t="s">
        <v>272</v>
      </c>
      <c r="N4363" s="94"/>
      <c r="O4363" s="94"/>
    </row>
    <row r="4364" s="647" customFormat="1" ht="19" spans="1:15">
      <c r="A4364" s="686" t="s">
        <v>270</v>
      </c>
      <c r="B4364" s="686" t="s">
        <v>169</v>
      </c>
      <c r="C4364" s="94">
        <v>331102002</v>
      </c>
      <c r="D4364" s="94" t="s">
        <v>6165</v>
      </c>
      <c r="E4364" s="94"/>
      <c r="F4364" s="94"/>
      <c r="G4364" s="94"/>
      <c r="H4364" s="94"/>
      <c r="I4364" s="94"/>
      <c r="J4364" s="94"/>
      <c r="K4364" s="94"/>
      <c r="L4364" s="94"/>
      <c r="M4364" s="688" t="s">
        <v>272</v>
      </c>
      <c r="N4364" s="94"/>
      <c r="O4364" s="94"/>
    </row>
    <row r="4365" s="647" customFormat="1" ht="19" spans="1:15">
      <c r="A4365" s="686" t="s">
        <v>270</v>
      </c>
      <c r="B4365" s="686" t="s">
        <v>169</v>
      </c>
      <c r="C4365" s="94">
        <v>331102003</v>
      </c>
      <c r="D4365" s="94" t="s">
        <v>6166</v>
      </c>
      <c r="E4365" s="94"/>
      <c r="F4365" s="94"/>
      <c r="G4365" s="94"/>
      <c r="H4365" s="94"/>
      <c r="I4365" s="94"/>
      <c r="J4365" s="94"/>
      <c r="K4365" s="94"/>
      <c r="L4365" s="94"/>
      <c r="M4365" s="688" t="s">
        <v>272</v>
      </c>
      <c r="N4365" s="94"/>
      <c r="O4365" s="94"/>
    </row>
    <row r="4366" s="647" customFormat="1" spans="1:15">
      <c r="A4366" s="686" t="s">
        <v>270</v>
      </c>
      <c r="B4366" s="686" t="s">
        <v>169</v>
      </c>
      <c r="C4366" s="94">
        <v>331102004</v>
      </c>
      <c r="D4366" s="94" t="s">
        <v>6167</v>
      </c>
      <c r="E4366" s="94"/>
      <c r="F4366" s="94"/>
      <c r="G4366" s="94"/>
      <c r="H4366" s="94"/>
      <c r="I4366" s="94"/>
      <c r="J4366" s="94"/>
      <c r="K4366" s="94"/>
      <c r="L4366" s="94"/>
      <c r="M4366" s="688" t="s">
        <v>272</v>
      </c>
      <c r="N4366" s="94"/>
      <c r="O4366" s="94"/>
    </row>
    <row r="4367" s="647" customFormat="1" spans="1:15">
      <c r="A4367" s="686" t="s">
        <v>270</v>
      </c>
      <c r="B4367" s="686" t="s">
        <v>169</v>
      </c>
      <c r="C4367" s="94">
        <v>331102005</v>
      </c>
      <c r="D4367" s="94" t="s">
        <v>6168</v>
      </c>
      <c r="E4367" s="94"/>
      <c r="F4367" s="94"/>
      <c r="G4367" s="94"/>
      <c r="H4367" s="94"/>
      <c r="I4367" s="94"/>
      <c r="J4367" s="94"/>
      <c r="K4367" s="94"/>
      <c r="L4367" s="94"/>
      <c r="M4367" s="688" t="s">
        <v>272</v>
      </c>
      <c r="N4367" s="94"/>
      <c r="O4367" s="94"/>
    </row>
    <row r="4368" s="647" customFormat="1" ht="19" spans="1:15">
      <c r="A4368" s="686" t="s">
        <v>270</v>
      </c>
      <c r="B4368" s="686" t="s">
        <v>169</v>
      </c>
      <c r="C4368" s="94">
        <v>3311020050</v>
      </c>
      <c r="D4368" s="94" t="s">
        <v>6169</v>
      </c>
      <c r="E4368" s="94"/>
      <c r="F4368" s="94"/>
      <c r="G4368" s="94"/>
      <c r="H4368" s="94"/>
      <c r="I4368" s="94"/>
      <c r="J4368" s="94"/>
      <c r="K4368" s="94"/>
      <c r="L4368" s="94"/>
      <c r="M4368" s="688" t="s">
        <v>272</v>
      </c>
      <c r="N4368" s="94"/>
      <c r="O4368" s="94"/>
    </row>
    <row r="4369" s="647" customFormat="1" ht="19" spans="1:15">
      <c r="A4369" s="686" t="s">
        <v>270</v>
      </c>
      <c r="B4369" s="686" t="s">
        <v>169</v>
      </c>
      <c r="C4369" s="94">
        <v>3311020051</v>
      </c>
      <c r="D4369" s="94" t="s">
        <v>6170</v>
      </c>
      <c r="E4369" s="94"/>
      <c r="F4369" s="94"/>
      <c r="G4369" s="94"/>
      <c r="H4369" s="94"/>
      <c r="I4369" s="94"/>
      <c r="J4369" s="94"/>
      <c r="K4369" s="94"/>
      <c r="L4369" s="94"/>
      <c r="M4369" s="688" t="s">
        <v>272</v>
      </c>
      <c r="N4369" s="94"/>
      <c r="O4369" s="94"/>
    </row>
    <row r="4370" s="647" customFormat="1" spans="1:15">
      <c r="A4370" s="686" t="s">
        <v>270</v>
      </c>
      <c r="B4370" s="686" t="s">
        <v>169</v>
      </c>
      <c r="C4370" s="94">
        <v>331102007</v>
      </c>
      <c r="D4370" s="94" t="s">
        <v>6171</v>
      </c>
      <c r="E4370" s="94"/>
      <c r="F4370" s="94"/>
      <c r="G4370" s="94"/>
      <c r="H4370" s="94"/>
      <c r="I4370" s="94"/>
      <c r="J4370" s="94"/>
      <c r="K4370" s="94"/>
      <c r="L4370" s="94"/>
      <c r="M4370" s="688" t="s">
        <v>272</v>
      </c>
      <c r="N4370" s="94"/>
      <c r="O4370" s="94"/>
    </row>
    <row r="4371" s="647" customFormat="1" ht="19" spans="1:15">
      <c r="A4371" s="686" t="s">
        <v>270</v>
      </c>
      <c r="B4371" s="686" t="s">
        <v>169</v>
      </c>
      <c r="C4371" s="94">
        <v>3311020070</v>
      </c>
      <c r="D4371" s="94" t="s">
        <v>6172</v>
      </c>
      <c r="E4371" s="94"/>
      <c r="F4371" s="94"/>
      <c r="G4371" s="94"/>
      <c r="H4371" s="94"/>
      <c r="I4371" s="94"/>
      <c r="J4371" s="94"/>
      <c r="K4371" s="94"/>
      <c r="L4371" s="94"/>
      <c r="M4371" s="688" t="s">
        <v>272</v>
      </c>
      <c r="N4371" s="94"/>
      <c r="O4371" s="94"/>
    </row>
    <row r="4372" s="647" customFormat="1" spans="1:15">
      <c r="A4372" s="686" t="s">
        <v>270</v>
      </c>
      <c r="B4372" s="686" t="s">
        <v>169</v>
      </c>
      <c r="C4372" s="94">
        <v>331102008</v>
      </c>
      <c r="D4372" s="94" t="s">
        <v>6173</v>
      </c>
      <c r="E4372" s="94"/>
      <c r="F4372" s="94"/>
      <c r="G4372" s="94"/>
      <c r="H4372" s="94"/>
      <c r="I4372" s="94"/>
      <c r="J4372" s="94"/>
      <c r="K4372" s="94"/>
      <c r="L4372" s="94"/>
      <c r="M4372" s="688" t="s">
        <v>272</v>
      </c>
      <c r="N4372" s="94"/>
      <c r="O4372" s="94"/>
    </row>
    <row r="4373" s="647" customFormat="1" ht="19" spans="1:15">
      <c r="A4373" s="686" t="s">
        <v>270</v>
      </c>
      <c r="B4373" s="686" t="s">
        <v>169</v>
      </c>
      <c r="C4373" s="94">
        <v>331102009</v>
      </c>
      <c r="D4373" s="94" t="s">
        <v>6174</v>
      </c>
      <c r="E4373" s="94"/>
      <c r="F4373" s="94"/>
      <c r="G4373" s="94"/>
      <c r="H4373" s="94"/>
      <c r="I4373" s="94"/>
      <c r="J4373" s="94"/>
      <c r="K4373" s="94"/>
      <c r="L4373" s="94"/>
      <c r="M4373" s="688" t="s">
        <v>272</v>
      </c>
      <c r="N4373" s="94"/>
      <c r="O4373" s="94"/>
    </row>
    <row r="4374" s="647" customFormat="1" spans="1:15">
      <c r="A4374" s="686" t="s">
        <v>270</v>
      </c>
      <c r="B4374" s="686" t="s">
        <v>169</v>
      </c>
      <c r="C4374" s="94">
        <v>331102010</v>
      </c>
      <c r="D4374" s="94" t="s">
        <v>6175</v>
      </c>
      <c r="E4374" s="94"/>
      <c r="F4374" s="94"/>
      <c r="G4374" s="94"/>
      <c r="H4374" s="94"/>
      <c r="I4374" s="94"/>
      <c r="J4374" s="94"/>
      <c r="K4374" s="94"/>
      <c r="L4374" s="94"/>
      <c r="M4374" s="688" t="s">
        <v>272</v>
      </c>
      <c r="N4374" s="94"/>
      <c r="O4374" s="94"/>
    </row>
    <row r="4375" s="647" customFormat="1" spans="1:15">
      <c r="A4375" s="686" t="s">
        <v>270</v>
      </c>
      <c r="B4375" s="686" t="s">
        <v>169</v>
      </c>
      <c r="C4375" s="94">
        <v>331102011</v>
      </c>
      <c r="D4375" s="94" t="s">
        <v>6176</v>
      </c>
      <c r="E4375" s="94"/>
      <c r="F4375" s="94"/>
      <c r="G4375" s="94"/>
      <c r="H4375" s="94"/>
      <c r="I4375" s="94"/>
      <c r="J4375" s="94"/>
      <c r="K4375" s="94"/>
      <c r="L4375" s="94"/>
      <c r="M4375" s="688" t="s">
        <v>272</v>
      </c>
      <c r="N4375" s="94"/>
      <c r="O4375" s="94"/>
    </row>
    <row r="4376" s="647" customFormat="1" spans="1:15">
      <c r="A4376" s="686" t="s">
        <v>270</v>
      </c>
      <c r="B4376" s="686" t="s">
        <v>169</v>
      </c>
      <c r="C4376" s="94">
        <v>331102012</v>
      </c>
      <c r="D4376" s="94" t="s">
        <v>6177</v>
      </c>
      <c r="E4376" s="94"/>
      <c r="F4376" s="94"/>
      <c r="G4376" s="94"/>
      <c r="H4376" s="94"/>
      <c r="I4376" s="94"/>
      <c r="J4376" s="94"/>
      <c r="K4376" s="94"/>
      <c r="L4376" s="94"/>
      <c r="M4376" s="688" t="s">
        <v>272</v>
      </c>
      <c r="N4376" s="94"/>
      <c r="O4376" s="94"/>
    </row>
    <row r="4377" s="647" customFormat="1" spans="1:15">
      <c r="A4377" s="686" t="s">
        <v>270</v>
      </c>
      <c r="B4377" s="686" t="s">
        <v>169</v>
      </c>
      <c r="C4377" s="94">
        <v>331102013</v>
      </c>
      <c r="D4377" s="94" t="s">
        <v>6178</v>
      </c>
      <c r="E4377" s="94"/>
      <c r="F4377" s="94"/>
      <c r="G4377" s="94"/>
      <c r="H4377" s="94"/>
      <c r="I4377" s="94"/>
      <c r="J4377" s="94"/>
      <c r="K4377" s="94"/>
      <c r="L4377" s="94"/>
      <c r="M4377" s="688" t="s">
        <v>272</v>
      </c>
      <c r="N4377" s="94"/>
      <c r="O4377" s="94"/>
    </row>
    <row r="4378" s="647" customFormat="1" spans="1:15">
      <c r="A4378" s="686" t="s">
        <v>270</v>
      </c>
      <c r="B4378" s="686" t="s">
        <v>169</v>
      </c>
      <c r="C4378" s="94">
        <v>331102014</v>
      </c>
      <c r="D4378" s="94" t="s">
        <v>6179</v>
      </c>
      <c r="E4378" s="94"/>
      <c r="F4378" s="94"/>
      <c r="G4378" s="94"/>
      <c r="H4378" s="94"/>
      <c r="I4378" s="94"/>
      <c r="J4378" s="94"/>
      <c r="K4378" s="94"/>
      <c r="L4378" s="94"/>
      <c r="M4378" s="688" t="s">
        <v>272</v>
      </c>
      <c r="N4378" s="94"/>
      <c r="O4378" s="94"/>
    </row>
    <row r="4379" s="647" customFormat="1" spans="1:15">
      <c r="A4379" s="686" t="s">
        <v>270</v>
      </c>
      <c r="B4379" s="686" t="s">
        <v>169</v>
      </c>
      <c r="C4379" s="94">
        <v>331102015</v>
      </c>
      <c r="D4379" s="94" t="s">
        <v>6180</v>
      </c>
      <c r="E4379" s="94"/>
      <c r="F4379" s="94"/>
      <c r="G4379" s="94"/>
      <c r="H4379" s="94"/>
      <c r="I4379" s="94"/>
      <c r="J4379" s="94"/>
      <c r="K4379" s="94"/>
      <c r="L4379" s="94"/>
      <c r="M4379" s="688" t="s">
        <v>272</v>
      </c>
      <c r="N4379" s="94"/>
      <c r="O4379" s="94"/>
    </row>
    <row r="4380" s="647" customFormat="1" spans="1:15">
      <c r="A4380" s="686" t="s">
        <v>270</v>
      </c>
      <c r="B4380" s="686" t="s">
        <v>169</v>
      </c>
      <c r="C4380" s="94">
        <v>331102016</v>
      </c>
      <c r="D4380" s="94" t="s">
        <v>6181</v>
      </c>
      <c r="E4380" s="94"/>
      <c r="F4380" s="94"/>
      <c r="G4380" s="94"/>
      <c r="H4380" s="94"/>
      <c r="I4380" s="94"/>
      <c r="J4380" s="94"/>
      <c r="K4380" s="94"/>
      <c r="L4380" s="94"/>
      <c r="M4380" s="688" t="s">
        <v>272</v>
      </c>
      <c r="N4380" s="94"/>
      <c r="O4380" s="94"/>
    </row>
    <row r="4381" s="647" customFormat="1" spans="1:15">
      <c r="A4381" s="686" t="s">
        <v>270</v>
      </c>
      <c r="B4381" s="686" t="s">
        <v>169</v>
      </c>
      <c r="C4381" s="94">
        <v>331102017</v>
      </c>
      <c r="D4381" s="94" t="s">
        <v>6182</v>
      </c>
      <c r="E4381" s="94"/>
      <c r="F4381" s="94"/>
      <c r="G4381" s="94"/>
      <c r="H4381" s="94"/>
      <c r="I4381" s="94"/>
      <c r="J4381" s="94"/>
      <c r="K4381" s="94"/>
      <c r="L4381" s="94"/>
      <c r="M4381" s="688" t="s">
        <v>272</v>
      </c>
      <c r="N4381" s="94"/>
      <c r="O4381" s="94"/>
    </row>
    <row r="4382" s="647" customFormat="1" spans="1:15">
      <c r="A4382" s="686" t="s">
        <v>270</v>
      </c>
      <c r="B4382" s="686" t="s">
        <v>169</v>
      </c>
      <c r="C4382" s="94">
        <v>331102018</v>
      </c>
      <c r="D4382" s="94" t="s">
        <v>6183</v>
      </c>
      <c r="E4382" s="94"/>
      <c r="F4382" s="94"/>
      <c r="G4382" s="94"/>
      <c r="H4382" s="94"/>
      <c r="I4382" s="94"/>
      <c r="J4382" s="94"/>
      <c r="K4382" s="94"/>
      <c r="L4382" s="94"/>
      <c r="M4382" s="688" t="s">
        <v>272</v>
      </c>
      <c r="N4382" s="94"/>
      <c r="O4382" s="94"/>
    </row>
    <row r="4383" s="647" customFormat="1" spans="1:15">
      <c r="A4383" s="686" t="s">
        <v>270</v>
      </c>
      <c r="B4383" s="686" t="s">
        <v>169</v>
      </c>
      <c r="C4383" s="94">
        <v>331102019</v>
      </c>
      <c r="D4383" s="94" t="s">
        <v>6184</v>
      </c>
      <c r="E4383" s="94"/>
      <c r="F4383" s="94"/>
      <c r="G4383" s="94"/>
      <c r="H4383" s="94"/>
      <c r="I4383" s="94"/>
      <c r="J4383" s="94"/>
      <c r="K4383" s="94"/>
      <c r="L4383" s="94"/>
      <c r="M4383" s="688" t="s">
        <v>272</v>
      </c>
      <c r="N4383" s="94"/>
      <c r="O4383" s="94"/>
    </row>
    <row r="4384" s="647" customFormat="1" ht="19" spans="1:15">
      <c r="A4384" s="686" t="s">
        <v>270</v>
      </c>
      <c r="B4384" s="686" t="s">
        <v>169</v>
      </c>
      <c r="C4384" s="94" t="s">
        <v>6185</v>
      </c>
      <c r="D4384" s="94" t="s">
        <v>6186</v>
      </c>
      <c r="E4384" s="94"/>
      <c r="F4384" s="94"/>
      <c r="G4384" s="94"/>
      <c r="H4384" s="94"/>
      <c r="I4384" s="94"/>
      <c r="J4384" s="94"/>
      <c r="K4384" s="94"/>
      <c r="L4384" s="94"/>
      <c r="M4384" s="688" t="s">
        <v>272</v>
      </c>
      <c r="N4384" s="94"/>
      <c r="O4384" s="94"/>
    </row>
    <row r="4385" s="647" customFormat="1" spans="1:15">
      <c r="A4385" s="686" t="s">
        <v>270</v>
      </c>
      <c r="B4385" s="686" t="s">
        <v>169</v>
      </c>
      <c r="C4385" s="94" t="s">
        <v>6187</v>
      </c>
      <c r="D4385" s="94" t="s">
        <v>6188</v>
      </c>
      <c r="E4385" s="94"/>
      <c r="F4385" s="94"/>
      <c r="G4385" s="94"/>
      <c r="H4385" s="94"/>
      <c r="I4385" s="94"/>
      <c r="J4385" s="94"/>
      <c r="K4385" s="94"/>
      <c r="L4385" s="94"/>
      <c r="M4385" s="688" t="s">
        <v>272</v>
      </c>
      <c r="N4385" s="94"/>
      <c r="O4385" s="94"/>
    </row>
    <row r="4386" s="647" customFormat="1" ht="19" spans="1:15">
      <c r="A4386" s="686" t="s">
        <v>270</v>
      </c>
      <c r="B4386" s="686" t="s">
        <v>169</v>
      </c>
      <c r="C4386" s="94" t="s">
        <v>6189</v>
      </c>
      <c r="D4386" s="94" t="s">
        <v>6190</v>
      </c>
      <c r="E4386" s="94"/>
      <c r="F4386" s="94"/>
      <c r="G4386" s="94"/>
      <c r="H4386" s="94"/>
      <c r="I4386" s="94"/>
      <c r="J4386" s="94"/>
      <c r="K4386" s="94"/>
      <c r="L4386" s="94"/>
      <c r="M4386" s="688" t="s">
        <v>272</v>
      </c>
      <c r="N4386" s="94"/>
      <c r="O4386" s="94"/>
    </row>
    <row r="4387" s="647" customFormat="1" spans="1:15">
      <c r="A4387" s="686" t="s">
        <v>270</v>
      </c>
      <c r="B4387" s="686"/>
      <c r="C4387" s="94">
        <v>331103</v>
      </c>
      <c r="D4387" s="94" t="s">
        <v>6191</v>
      </c>
      <c r="E4387" s="94"/>
      <c r="F4387" s="94"/>
      <c r="G4387" s="94"/>
      <c r="H4387" s="94"/>
      <c r="I4387" s="94"/>
      <c r="J4387" s="94"/>
      <c r="K4387" s="94"/>
      <c r="L4387" s="94"/>
      <c r="M4387" s="688" t="s">
        <v>272</v>
      </c>
      <c r="N4387" s="94"/>
      <c r="O4387" s="94"/>
    </row>
    <row r="4388" s="647" customFormat="1" spans="1:15">
      <c r="A4388" s="686" t="s">
        <v>270</v>
      </c>
      <c r="B4388" s="686" t="s">
        <v>169</v>
      </c>
      <c r="C4388" s="94">
        <v>331103001</v>
      </c>
      <c r="D4388" s="94" t="s">
        <v>6192</v>
      </c>
      <c r="E4388" s="94"/>
      <c r="F4388" s="94"/>
      <c r="G4388" s="94"/>
      <c r="H4388" s="94"/>
      <c r="I4388" s="94"/>
      <c r="J4388" s="94"/>
      <c r="K4388" s="94"/>
      <c r="L4388" s="94"/>
      <c r="M4388" s="688" t="s">
        <v>272</v>
      </c>
      <c r="N4388" s="94"/>
      <c r="O4388" s="94"/>
    </row>
    <row r="4389" s="647" customFormat="1" spans="1:15">
      <c r="A4389" s="686" t="s">
        <v>270</v>
      </c>
      <c r="B4389" s="686" t="s">
        <v>169</v>
      </c>
      <c r="C4389" s="94">
        <v>331103002</v>
      </c>
      <c r="D4389" s="94" t="s">
        <v>6193</v>
      </c>
      <c r="E4389" s="94"/>
      <c r="F4389" s="94"/>
      <c r="G4389" s="94"/>
      <c r="H4389" s="94"/>
      <c r="I4389" s="94"/>
      <c r="J4389" s="94"/>
      <c r="K4389" s="94"/>
      <c r="L4389" s="94"/>
      <c r="M4389" s="688" t="s">
        <v>272</v>
      </c>
      <c r="N4389" s="94"/>
      <c r="O4389" s="94"/>
    </row>
    <row r="4390" s="647" customFormat="1" spans="1:15">
      <c r="A4390" s="686" t="s">
        <v>270</v>
      </c>
      <c r="B4390" s="686" t="s">
        <v>169</v>
      </c>
      <c r="C4390" s="94">
        <v>331103003</v>
      </c>
      <c r="D4390" s="94" t="s">
        <v>6194</v>
      </c>
      <c r="E4390" s="94"/>
      <c r="F4390" s="94"/>
      <c r="G4390" s="94"/>
      <c r="H4390" s="94"/>
      <c r="I4390" s="94"/>
      <c r="J4390" s="94"/>
      <c r="K4390" s="94"/>
      <c r="L4390" s="94"/>
      <c r="M4390" s="688" t="s">
        <v>272</v>
      </c>
      <c r="N4390" s="94"/>
      <c r="O4390" s="94"/>
    </row>
    <row r="4391" s="647" customFormat="1" spans="1:15">
      <c r="A4391" s="686" t="s">
        <v>270</v>
      </c>
      <c r="B4391" s="686" t="s">
        <v>169</v>
      </c>
      <c r="C4391" s="94">
        <v>331103004</v>
      </c>
      <c r="D4391" s="94" t="s">
        <v>6195</v>
      </c>
      <c r="E4391" s="94"/>
      <c r="F4391" s="94"/>
      <c r="G4391" s="94"/>
      <c r="H4391" s="94"/>
      <c r="I4391" s="94"/>
      <c r="J4391" s="94"/>
      <c r="K4391" s="94"/>
      <c r="L4391" s="94"/>
      <c r="M4391" s="688" t="s">
        <v>272</v>
      </c>
      <c r="N4391" s="94"/>
      <c r="O4391" s="94"/>
    </row>
    <row r="4392" s="647" customFormat="1" spans="1:15">
      <c r="A4392" s="686" t="s">
        <v>270</v>
      </c>
      <c r="B4392" s="686" t="s">
        <v>169</v>
      </c>
      <c r="C4392" s="94">
        <v>331103005</v>
      </c>
      <c r="D4392" s="94" t="s">
        <v>6196</v>
      </c>
      <c r="E4392" s="94"/>
      <c r="F4392" s="94"/>
      <c r="G4392" s="94"/>
      <c r="H4392" s="94"/>
      <c r="I4392" s="94"/>
      <c r="J4392" s="94"/>
      <c r="K4392" s="94"/>
      <c r="L4392" s="94"/>
      <c r="M4392" s="688" t="s">
        <v>272</v>
      </c>
      <c r="N4392" s="94"/>
      <c r="O4392" s="94"/>
    </row>
    <row r="4393" s="647" customFormat="1" spans="1:15">
      <c r="A4393" s="686" t="s">
        <v>270</v>
      </c>
      <c r="B4393" s="686" t="s">
        <v>169</v>
      </c>
      <c r="C4393" s="94">
        <v>331103006</v>
      </c>
      <c r="D4393" s="94" t="s">
        <v>6197</v>
      </c>
      <c r="E4393" s="94"/>
      <c r="F4393" s="94"/>
      <c r="G4393" s="94"/>
      <c r="H4393" s="94"/>
      <c r="I4393" s="94"/>
      <c r="J4393" s="94"/>
      <c r="K4393" s="94"/>
      <c r="L4393" s="94"/>
      <c r="M4393" s="688" t="s">
        <v>272</v>
      </c>
      <c r="N4393" s="94"/>
      <c r="O4393" s="94"/>
    </row>
    <row r="4394" s="647" customFormat="1" spans="1:15">
      <c r="A4394" s="686" t="s">
        <v>270</v>
      </c>
      <c r="B4394" s="686" t="s">
        <v>169</v>
      </c>
      <c r="C4394" s="94">
        <v>331103007</v>
      </c>
      <c r="D4394" s="94" t="s">
        <v>6198</v>
      </c>
      <c r="E4394" s="94"/>
      <c r="F4394" s="94"/>
      <c r="G4394" s="94"/>
      <c r="H4394" s="94"/>
      <c r="I4394" s="94"/>
      <c r="J4394" s="94"/>
      <c r="K4394" s="94"/>
      <c r="L4394" s="94"/>
      <c r="M4394" s="688" t="s">
        <v>272</v>
      </c>
      <c r="N4394" s="94"/>
      <c r="O4394" s="94"/>
    </row>
    <row r="4395" s="647" customFormat="1" spans="1:15">
      <c r="A4395" s="686" t="s">
        <v>270</v>
      </c>
      <c r="B4395" s="686" t="s">
        <v>169</v>
      </c>
      <c r="C4395" s="94">
        <v>331103008</v>
      </c>
      <c r="D4395" s="94" t="s">
        <v>6199</v>
      </c>
      <c r="E4395" s="94"/>
      <c r="F4395" s="94"/>
      <c r="G4395" s="94"/>
      <c r="H4395" s="94"/>
      <c r="I4395" s="94"/>
      <c r="J4395" s="94"/>
      <c r="K4395" s="94"/>
      <c r="L4395" s="94"/>
      <c r="M4395" s="688" t="s">
        <v>272</v>
      </c>
      <c r="N4395" s="94"/>
      <c r="O4395" s="94"/>
    </row>
    <row r="4396" s="647" customFormat="1" spans="1:15">
      <c r="A4396" s="686" t="s">
        <v>270</v>
      </c>
      <c r="B4396" s="686" t="s">
        <v>169</v>
      </c>
      <c r="C4396" s="94">
        <v>331103009</v>
      </c>
      <c r="D4396" s="94" t="s">
        <v>6200</v>
      </c>
      <c r="E4396" s="94"/>
      <c r="F4396" s="94"/>
      <c r="G4396" s="94"/>
      <c r="H4396" s="94"/>
      <c r="I4396" s="94"/>
      <c r="J4396" s="94"/>
      <c r="K4396" s="94"/>
      <c r="L4396" s="94"/>
      <c r="M4396" s="688" t="s">
        <v>272</v>
      </c>
      <c r="N4396" s="94"/>
      <c r="O4396" s="94"/>
    </row>
    <row r="4397" s="647" customFormat="1" spans="1:15">
      <c r="A4397" s="686" t="s">
        <v>270</v>
      </c>
      <c r="B4397" s="686" t="s">
        <v>169</v>
      </c>
      <c r="C4397" s="94">
        <v>331103010</v>
      </c>
      <c r="D4397" s="94" t="s">
        <v>6201</v>
      </c>
      <c r="E4397" s="94"/>
      <c r="F4397" s="94"/>
      <c r="G4397" s="94"/>
      <c r="H4397" s="94"/>
      <c r="I4397" s="94"/>
      <c r="J4397" s="94"/>
      <c r="K4397" s="94"/>
      <c r="L4397" s="94"/>
      <c r="M4397" s="688" t="s">
        <v>272</v>
      </c>
      <c r="N4397" s="94"/>
      <c r="O4397" s="94"/>
    </row>
    <row r="4398" s="647" customFormat="1" spans="1:15">
      <c r="A4398" s="686" t="s">
        <v>270</v>
      </c>
      <c r="B4398" s="686" t="s">
        <v>169</v>
      </c>
      <c r="C4398" s="94">
        <v>331103011</v>
      </c>
      <c r="D4398" s="94" t="s">
        <v>6202</v>
      </c>
      <c r="E4398" s="94"/>
      <c r="F4398" s="94"/>
      <c r="G4398" s="94"/>
      <c r="H4398" s="94"/>
      <c r="I4398" s="94"/>
      <c r="J4398" s="94"/>
      <c r="K4398" s="94"/>
      <c r="L4398" s="94"/>
      <c r="M4398" s="688" t="s">
        <v>272</v>
      </c>
      <c r="N4398" s="94"/>
      <c r="O4398" s="94"/>
    </row>
    <row r="4399" s="647" customFormat="1" spans="1:15">
      <c r="A4399" s="686" t="s">
        <v>270</v>
      </c>
      <c r="B4399" s="686" t="s">
        <v>169</v>
      </c>
      <c r="C4399" s="94">
        <v>331103012</v>
      </c>
      <c r="D4399" s="94" t="s">
        <v>6203</v>
      </c>
      <c r="E4399" s="94"/>
      <c r="F4399" s="94"/>
      <c r="G4399" s="94"/>
      <c r="H4399" s="94"/>
      <c r="I4399" s="94"/>
      <c r="J4399" s="94"/>
      <c r="K4399" s="94"/>
      <c r="L4399" s="94"/>
      <c r="M4399" s="688" t="s">
        <v>272</v>
      </c>
      <c r="N4399" s="94"/>
      <c r="O4399" s="94"/>
    </row>
    <row r="4400" s="647" customFormat="1" spans="1:15">
      <c r="A4400" s="686" t="s">
        <v>270</v>
      </c>
      <c r="B4400" s="686" t="s">
        <v>169</v>
      </c>
      <c r="C4400" s="94">
        <v>331103013</v>
      </c>
      <c r="D4400" s="94" t="s">
        <v>6204</v>
      </c>
      <c r="E4400" s="94"/>
      <c r="F4400" s="94"/>
      <c r="G4400" s="94"/>
      <c r="H4400" s="94"/>
      <c r="I4400" s="94"/>
      <c r="J4400" s="94"/>
      <c r="K4400" s="94"/>
      <c r="L4400" s="94"/>
      <c r="M4400" s="688" t="s">
        <v>272</v>
      </c>
      <c r="N4400" s="94"/>
      <c r="O4400" s="94"/>
    </row>
    <row r="4401" s="647" customFormat="1" spans="1:15">
      <c r="A4401" s="686" t="s">
        <v>270</v>
      </c>
      <c r="B4401" s="686" t="s">
        <v>169</v>
      </c>
      <c r="C4401" s="94">
        <v>331103014</v>
      </c>
      <c r="D4401" s="94" t="s">
        <v>6205</v>
      </c>
      <c r="E4401" s="94"/>
      <c r="F4401" s="94"/>
      <c r="G4401" s="94"/>
      <c r="H4401" s="94"/>
      <c r="I4401" s="94"/>
      <c r="J4401" s="94"/>
      <c r="K4401" s="94"/>
      <c r="L4401" s="94"/>
      <c r="M4401" s="688" t="s">
        <v>272</v>
      </c>
      <c r="N4401" s="94"/>
      <c r="O4401" s="94"/>
    </row>
    <row r="4402" s="647" customFormat="1" spans="1:15">
      <c r="A4402" s="686" t="s">
        <v>270</v>
      </c>
      <c r="B4402" s="686" t="s">
        <v>169</v>
      </c>
      <c r="C4402" s="94">
        <v>331103015</v>
      </c>
      <c r="D4402" s="94" t="s">
        <v>6206</v>
      </c>
      <c r="E4402" s="94"/>
      <c r="F4402" s="94"/>
      <c r="G4402" s="94"/>
      <c r="H4402" s="94"/>
      <c r="I4402" s="94"/>
      <c r="J4402" s="94"/>
      <c r="K4402" s="94"/>
      <c r="L4402" s="94"/>
      <c r="M4402" s="688" t="s">
        <v>272</v>
      </c>
      <c r="N4402" s="94"/>
      <c r="O4402" s="94"/>
    </row>
    <row r="4403" s="647" customFormat="1" spans="1:15">
      <c r="A4403" s="686" t="s">
        <v>270</v>
      </c>
      <c r="B4403" s="686" t="s">
        <v>169</v>
      </c>
      <c r="C4403" s="94">
        <v>331103016</v>
      </c>
      <c r="D4403" s="94" t="s">
        <v>6207</v>
      </c>
      <c r="E4403" s="94"/>
      <c r="F4403" s="94"/>
      <c r="G4403" s="94"/>
      <c r="H4403" s="94"/>
      <c r="I4403" s="94"/>
      <c r="J4403" s="94"/>
      <c r="K4403" s="94"/>
      <c r="L4403" s="94"/>
      <c r="M4403" s="688" t="s">
        <v>272</v>
      </c>
      <c r="N4403" s="94"/>
      <c r="O4403" s="94"/>
    </row>
    <row r="4404" s="647" customFormat="1" ht="19" spans="1:15">
      <c r="A4404" s="686" t="s">
        <v>270</v>
      </c>
      <c r="B4404" s="686" t="s">
        <v>169</v>
      </c>
      <c r="C4404" s="94">
        <v>3311030160</v>
      </c>
      <c r="D4404" s="94" t="s">
        <v>6208</v>
      </c>
      <c r="E4404" s="94"/>
      <c r="F4404" s="94"/>
      <c r="G4404" s="94"/>
      <c r="H4404" s="94"/>
      <c r="I4404" s="94"/>
      <c r="J4404" s="94"/>
      <c r="K4404" s="94"/>
      <c r="L4404" s="94"/>
      <c r="M4404" s="688" t="s">
        <v>272</v>
      </c>
      <c r="N4404" s="94"/>
      <c r="O4404" s="94"/>
    </row>
    <row r="4405" s="647" customFormat="1" spans="1:15">
      <c r="A4405" s="686" t="s">
        <v>270</v>
      </c>
      <c r="B4405" s="686" t="s">
        <v>169</v>
      </c>
      <c r="C4405" s="94">
        <v>331103017</v>
      </c>
      <c r="D4405" s="94" t="s">
        <v>6209</v>
      </c>
      <c r="E4405" s="94"/>
      <c r="F4405" s="94"/>
      <c r="G4405" s="94"/>
      <c r="H4405" s="94"/>
      <c r="I4405" s="94"/>
      <c r="J4405" s="94"/>
      <c r="K4405" s="94"/>
      <c r="L4405" s="94"/>
      <c r="M4405" s="688" t="s">
        <v>272</v>
      </c>
      <c r="N4405" s="94"/>
      <c r="O4405" s="94"/>
    </row>
    <row r="4406" s="647" customFormat="1" spans="1:15">
      <c r="A4406" s="686" t="s">
        <v>270</v>
      </c>
      <c r="B4406" s="686" t="s">
        <v>169</v>
      </c>
      <c r="C4406" s="94">
        <v>331103018</v>
      </c>
      <c r="D4406" s="94" t="s">
        <v>6210</v>
      </c>
      <c r="E4406" s="94"/>
      <c r="F4406" s="94"/>
      <c r="G4406" s="94"/>
      <c r="H4406" s="94"/>
      <c r="I4406" s="94"/>
      <c r="J4406" s="94"/>
      <c r="K4406" s="94"/>
      <c r="L4406" s="94"/>
      <c r="M4406" s="688" t="s">
        <v>272</v>
      </c>
      <c r="N4406" s="94"/>
      <c r="O4406" s="94"/>
    </row>
    <row r="4407" s="647" customFormat="1" spans="1:15">
      <c r="A4407" s="686" t="s">
        <v>270</v>
      </c>
      <c r="B4407" s="686" t="s">
        <v>169</v>
      </c>
      <c r="C4407" s="94">
        <v>331103019</v>
      </c>
      <c r="D4407" s="94" t="s">
        <v>6211</v>
      </c>
      <c r="E4407" s="94"/>
      <c r="F4407" s="94"/>
      <c r="G4407" s="94"/>
      <c r="H4407" s="94"/>
      <c r="I4407" s="94"/>
      <c r="J4407" s="94"/>
      <c r="K4407" s="94"/>
      <c r="L4407" s="94"/>
      <c r="M4407" s="688" t="s">
        <v>272</v>
      </c>
      <c r="N4407" s="94"/>
      <c r="O4407" s="94"/>
    </row>
    <row r="4408" s="647" customFormat="1" spans="1:15">
      <c r="A4408" s="686" t="s">
        <v>270</v>
      </c>
      <c r="B4408" s="686" t="s">
        <v>169</v>
      </c>
      <c r="C4408" s="94">
        <v>331103020</v>
      </c>
      <c r="D4408" s="94" t="s">
        <v>6212</v>
      </c>
      <c r="E4408" s="94"/>
      <c r="F4408" s="94"/>
      <c r="G4408" s="94"/>
      <c r="H4408" s="94"/>
      <c r="I4408" s="94"/>
      <c r="J4408" s="94"/>
      <c r="K4408" s="94"/>
      <c r="L4408" s="94"/>
      <c r="M4408" s="688" t="s">
        <v>272</v>
      </c>
      <c r="N4408" s="94"/>
      <c r="O4408" s="94"/>
    </row>
    <row r="4409" s="647" customFormat="1" spans="1:15">
      <c r="A4409" s="686" t="s">
        <v>270</v>
      </c>
      <c r="B4409" s="686" t="s">
        <v>169</v>
      </c>
      <c r="C4409" s="94">
        <v>331103021</v>
      </c>
      <c r="D4409" s="94" t="s">
        <v>6213</v>
      </c>
      <c r="E4409" s="94"/>
      <c r="F4409" s="94"/>
      <c r="G4409" s="94"/>
      <c r="H4409" s="94"/>
      <c r="I4409" s="94"/>
      <c r="J4409" s="94"/>
      <c r="K4409" s="94"/>
      <c r="L4409" s="94"/>
      <c r="M4409" s="688" t="s">
        <v>272</v>
      </c>
      <c r="N4409" s="94"/>
      <c r="O4409" s="94"/>
    </row>
    <row r="4410" s="647" customFormat="1" spans="1:15">
      <c r="A4410" s="686" t="s">
        <v>270</v>
      </c>
      <c r="B4410" s="686" t="s">
        <v>169</v>
      </c>
      <c r="C4410" s="94">
        <v>331103022</v>
      </c>
      <c r="D4410" s="94" t="s">
        <v>6214</v>
      </c>
      <c r="E4410" s="94"/>
      <c r="F4410" s="94"/>
      <c r="G4410" s="94"/>
      <c r="H4410" s="94"/>
      <c r="I4410" s="94"/>
      <c r="J4410" s="94"/>
      <c r="K4410" s="94"/>
      <c r="L4410" s="94"/>
      <c r="M4410" s="688" t="s">
        <v>272</v>
      </c>
      <c r="N4410" s="94"/>
      <c r="O4410" s="94"/>
    </row>
    <row r="4411" s="647" customFormat="1" spans="1:15">
      <c r="A4411" s="686" t="s">
        <v>270</v>
      </c>
      <c r="B4411" s="686" t="s">
        <v>169</v>
      </c>
      <c r="C4411" s="94">
        <v>3311030220</v>
      </c>
      <c r="D4411" s="94" t="s">
        <v>6215</v>
      </c>
      <c r="E4411" s="94"/>
      <c r="F4411" s="94"/>
      <c r="G4411" s="94"/>
      <c r="H4411" s="94"/>
      <c r="I4411" s="94"/>
      <c r="J4411" s="94"/>
      <c r="K4411" s="94"/>
      <c r="L4411" s="94"/>
      <c r="M4411" s="688" t="s">
        <v>272</v>
      </c>
      <c r="N4411" s="94"/>
      <c r="O4411" s="94"/>
    </row>
    <row r="4412" s="647" customFormat="1" ht="19" spans="1:15">
      <c r="A4412" s="686" t="s">
        <v>270</v>
      </c>
      <c r="B4412" s="686" t="s">
        <v>169</v>
      </c>
      <c r="C4412" s="94">
        <v>331103023</v>
      </c>
      <c r="D4412" s="94" t="s">
        <v>6216</v>
      </c>
      <c r="E4412" s="94"/>
      <c r="F4412" s="94"/>
      <c r="G4412" s="94"/>
      <c r="H4412" s="94"/>
      <c r="I4412" s="94"/>
      <c r="J4412" s="94"/>
      <c r="K4412" s="94"/>
      <c r="L4412" s="94"/>
      <c r="M4412" s="688" t="s">
        <v>272</v>
      </c>
      <c r="N4412" s="94"/>
      <c r="O4412" s="94"/>
    </row>
    <row r="4413" s="647" customFormat="1" spans="1:15">
      <c r="A4413" s="686" t="s">
        <v>270</v>
      </c>
      <c r="B4413" s="686" t="s">
        <v>169</v>
      </c>
      <c r="C4413" s="94">
        <v>331103024</v>
      </c>
      <c r="D4413" s="94" t="s">
        <v>6217</v>
      </c>
      <c r="E4413" s="94"/>
      <c r="F4413" s="94"/>
      <c r="G4413" s="94"/>
      <c r="H4413" s="94"/>
      <c r="I4413" s="94"/>
      <c r="J4413" s="94"/>
      <c r="K4413" s="94"/>
      <c r="L4413" s="94"/>
      <c r="M4413" s="688" t="s">
        <v>272</v>
      </c>
      <c r="N4413" s="94"/>
      <c r="O4413" s="94"/>
    </row>
    <row r="4414" s="647" customFormat="1" spans="1:15">
      <c r="A4414" s="686" t="s">
        <v>270</v>
      </c>
      <c r="B4414" s="686" t="s">
        <v>169</v>
      </c>
      <c r="C4414" s="94">
        <v>331103025</v>
      </c>
      <c r="D4414" s="94" t="s">
        <v>6218</v>
      </c>
      <c r="E4414" s="94"/>
      <c r="F4414" s="94"/>
      <c r="G4414" s="94"/>
      <c r="H4414" s="94"/>
      <c r="I4414" s="94"/>
      <c r="J4414" s="94"/>
      <c r="K4414" s="94"/>
      <c r="L4414" s="94"/>
      <c r="M4414" s="688" t="s">
        <v>272</v>
      </c>
      <c r="N4414" s="94"/>
      <c r="O4414" s="94"/>
    </row>
    <row r="4415" s="647" customFormat="1" ht="19" spans="1:15">
      <c r="A4415" s="704" t="s">
        <v>51</v>
      </c>
      <c r="B4415" s="686" t="s">
        <v>169</v>
      </c>
      <c r="C4415" s="94">
        <v>331103026</v>
      </c>
      <c r="D4415" s="94" t="s">
        <v>6219</v>
      </c>
      <c r="E4415" s="94"/>
      <c r="F4415" s="94"/>
      <c r="G4415" s="94"/>
      <c r="H4415" s="94"/>
      <c r="I4415" s="94"/>
      <c r="J4415" s="94"/>
      <c r="K4415" s="94"/>
      <c r="L4415" s="94"/>
      <c r="M4415" s="688" t="s">
        <v>106</v>
      </c>
      <c r="N4415" s="94"/>
      <c r="O4415" s="94"/>
    </row>
    <row r="4416" s="647" customFormat="1" spans="1:15">
      <c r="A4416" s="686" t="s">
        <v>270</v>
      </c>
      <c r="B4416" s="686" t="s">
        <v>169</v>
      </c>
      <c r="C4416" s="94">
        <v>331103027</v>
      </c>
      <c r="D4416" s="94" t="s">
        <v>6220</v>
      </c>
      <c r="E4416" s="94"/>
      <c r="F4416" s="94"/>
      <c r="G4416" s="94"/>
      <c r="H4416" s="94"/>
      <c r="I4416" s="94"/>
      <c r="J4416" s="94"/>
      <c r="K4416" s="94"/>
      <c r="L4416" s="94"/>
      <c r="M4416" s="688" t="s">
        <v>272</v>
      </c>
      <c r="N4416" s="94"/>
      <c r="O4416" s="94"/>
    </row>
    <row r="4417" s="647" customFormat="1" spans="1:15">
      <c r="A4417" s="686" t="s">
        <v>270</v>
      </c>
      <c r="B4417" s="686" t="s">
        <v>169</v>
      </c>
      <c r="C4417" s="94">
        <v>331103028</v>
      </c>
      <c r="D4417" s="94" t="s">
        <v>6221</v>
      </c>
      <c r="E4417" s="94"/>
      <c r="F4417" s="94"/>
      <c r="G4417" s="94"/>
      <c r="H4417" s="94"/>
      <c r="I4417" s="94"/>
      <c r="J4417" s="94"/>
      <c r="K4417" s="94"/>
      <c r="L4417" s="94"/>
      <c r="M4417" s="688" t="s">
        <v>272</v>
      </c>
      <c r="N4417" s="94"/>
      <c r="O4417" s="94"/>
    </row>
    <row r="4418" s="647" customFormat="1" spans="1:15">
      <c r="A4418" s="686" t="s">
        <v>270</v>
      </c>
      <c r="B4418" s="686"/>
      <c r="C4418" s="94">
        <v>331104</v>
      </c>
      <c r="D4418" s="94" t="s">
        <v>6222</v>
      </c>
      <c r="E4418" s="94"/>
      <c r="F4418" s="94"/>
      <c r="G4418" s="94"/>
      <c r="H4418" s="94"/>
      <c r="I4418" s="94"/>
      <c r="J4418" s="94"/>
      <c r="K4418" s="94"/>
      <c r="L4418" s="94"/>
      <c r="M4418" s="688" t="s">
        <v>272</v>
      </c>
      <c r="N4418" s="94"/>
      <c r="O4418" s="94"/>
    </row>
    <row r="4419" s="647" customFormat="1" spans="1:15">
      <c r="A4419" s="686" t="s">
        <v>270</v>
      </c>
      <c r="B4419" s="686" t="s">
        <v>169</v>
      </c>
      <c r="C4419" s="94">
        <v>331104001</v>
      </c>
      <c r="D4419" s="94" t="s">
        <v>6223</v>
      </c>
      <c r="E4419" s="94"/>
      <c r="F4419" s="94"/>
      <c r="G4419" s="94"/>
      <c r="H4419" s="94"/>
      <c r="I4419" s="94"/>
      <c r="J4419" s="94"/>
      <c r="K4419" s="94"/>
      <c r="L4419" s="94"/>
      <c r="M4419" s="688" t="s">
        <v>272</v>
      </c>
      <c r="N4419" s="94"/>
      <c r="O4419" s="94"/>
    </row>
    <row r="4420" s="647" customFormat="1" spans="1:15">
      <c r="A4420" s="686" t="s">
        <v>270</v>
      </c>
      <c r="B4420" s="686" t="s">
        <v>169</v>
      </c>
      <c r="C4420" s="94">
        <v>331104002</v>
      </c>
      <c r="D4420" s="94" t="s">
        <v>6224</v>
      </c>
      <c r="E4420" s="94"/>
      <c r="F4420" s="94"/>
      <c r="G4420" s="94"/>
      <c r="H4420" s="94"/>
      <c r="I4420" s="94"/>
      <c r="J4420" s="94"/>
      <c r="K4420" s="94"/>
      <c r="L4420" s="94"/>
      <c r="M4420" s="688" t="s">
        <v>272</v>
      </c>
      <c r="N4420" s="94"/>
      <c r="O4420" s="94"/>
    </row>
    <row r="4421" s="647" customFormat="1" spans="1:15">
      <c r="A4421" s="686" t="s">
        <v>270</v>
      </c>
      <c r="B4421" s="686" t="s">
        <v>169</v>
      </c>
      <c r="C4421" s="94">
        <v>331104003</v>
      </c>
      <c r="D4421" s="94" t="s">
        <v>6225</v>
      </c>
      <c r="E4421" s="94"/>
      <c r="F4421" s="94"/>
      <c r="G4421" s="94"/>
      <c r="H4421" s="94"/>
      <c r="I4421" s="94"/>
      <c r="J4421" s="94"/>
      <c r="K4421" s="94"/>
      <c r="L4421" s="94"/>
      <c r="M4421" s="688" t="s">
        <v>272</v>
      </c>
      <c r="N4421" s="94"/>
      <c r="O4421" s="94"/>
    </row>
    <row r="4422" s="647" customFormat="1" spans="1:15">
      <c r="A4422" s="686" t="s">
        <v>270</v>
      </c>
      <c r="B4422" s="686" t="s">
        <v>169</v>
      </c>
      <c r="C4422" s="94">
        <v>331104004</v>
      </c>
      <c r="D4422" s="94" t="s">
        <v>6226</v>
      </c>
      <c r="E4422" s="94"/>
      <c r="F4422" s="94"/>
      <c r="G4422" s="94"/>
      <c r="H4422" s="94"/>
      <c r="I4422" s="94"/>
      <c r="J4422" s="94"/>
      <c r="K4422" s="94"/>
      <c r="L4422" s="94"/>
      <c r="M4422" s="688" t="s">
        <v>272</v>
      </c>
      <c r="N4422" s="94"/>
      <c r="O4422" s="94"/>
    </row>
    <row r="4423" s="647" customFormat="1" spans="1:15">
      <c r="A4423" s="686" t="s">
        <v>270</v>
      </c>
      <c r="B4423" s="686" t="s">
        <v>169</v>
      </c>
      <c r="C4423" s="94">
        <v>331104005</v>
      </c>
      <c r="D4423" s="94" t="s">
        <v>6227</v>
      </c>
      <c r="E4423" s="94"/>
      <c r="F4423" s="94"/>
      <c r="G4423" s="94"/>
      <c r="H4423" s="94"/>
      <c r="I4423" s="94"/>
      <c r="J4423" s="94"/>
      <c r="K4423" s="94"/>
      <c r="L4423" s="94"/>
      <c r="M4423" s="688" t="s">
        <v>272</v>
      </c>
      <c r="N4423" s="94"/>
      <c r="O4423" s="94"/>
    </row>
    <row r="4424" s="647" customFormat="1" spans="1:15">
      <c r="A4424" s="686" t="s">
        <v>270</v>
      </c>
      <c r="B4424" s="686" t="s">
        <v>169</v>
      </c>
      <c r="C4424" s="94">
        <v>331104006</v>
      </c>
      <c r="D4424" s="94" t="s">
        <v>6228</v>
      </c>
      <c r="E4424" s="94"/>
      <c r="F4424" s="94"/>
      <c r="G4424" s="94"/>
      <c r="H4424" s="94"/>
      <c r="I4424" s="94"/>
      <c r="J4424" s="94"/>
      <c r="K4424" s="94"/>
      <c r="L4424" s="94"/>
      <c r="M4424" s="688" t="s">
        <v>272</v>
      </c>
      <c r="N4424" s="94"/>
      <c r="O4424" s="94"/>
    </row>
    <row r="4425" s="647" customFormat="1" spans="1:15">
      <c r="A4425" s="686" t="s">
        <v>270</v>
      </c>
      <c r="B4425" s="686" t="s">
        <v>169</v>
      </c>
      <c r="C4425" s="94">
        <v>331104007</v>
      </c>
      <c r="D4425" s="94" t="s">
        <v>6229</v>
      </c>
      <c r="E4425" s="94"/>
      <c r="F4425" s="94"/>
      <c r="G4425" s="94"/>
      <c r="H4425" s="94"/>
      <c r="I4425" s="94"/>
      <c r="J4425" s="94"/>
      <c r="K4425" s="94"/>
      <c r="L4425" s="94"/>
      <c r="M4425" s="688" t="s">
        <v>272</v>
      </c>
      <c r="N4425" s="94"/>
      <c r="O4425" s="94"/>
    </row>
    <row r="4426" s="647" customFormat="1" ht="19" spans="1:15">
      <c r="A4426" s="686" t="s">
        <v>270</v>
      </c>
      <c r="B4426" s="686" t="s">
        <v>169</v>
      </c>
      <c r="C4426" s="94">
        <v>3311040071</v>
      </c>
      <c r="D4426" s="94" t="s">
        <v>6230</v>
      </c>
      <c r="E4426" s="94"/>
      <c r="F4426" s="94"/>
      <c r="G4426" s="94"/>
      <c r="H4426" s="94"/>
      <c r="I4426" s="94"/>
      <c r="J4426" s="94"/>
      <c r="K4426" s="94"/>
      <c r="L4426" s="94"/>
      <c r="M4426" s="688" t="s">
        <v>272</v>
      </c>
      <c r="N4426" s="94"/>
      <c r="O4426" s="94"/>
    </row>
    <row r="4427" s="647" customFormat="1" spans="1:15">
      <c r="A4427" s="686" t="s">
        <v>270</v>
      </c>
      <c r="B4427" s="686" t="s">
        <v>169</v>
      </c>
      <c r="C4427" s="94">
        <v>331104008</v>
      </c>
      <c r="D4427" s="94" t="s">
        <v>6231</v>
      </c>
      <c r="E4427" s="94"/>
      <c r="F4427" s="94"/>
      <c r="G4427" s="94"/>
      <c r="H4427" s="94"/>
      <c r="I4427" s="94"/>
      <c r="J4427" s="94"/>
      <c r="K4427" s="94"/>
      <c r="L4427" s="94"/>
      <c r="M4427" s="688" t="s">
        <v>272</v>
      </c>
      <c r="N4427" s="94"/>
      <c r="O4427" s="94"/>
    </row>
    <row r="4428" s="647" customFormat="1" spans="1:15">
      <c r="A4428" s="686" t="s">
        <v>270</v>
      </c>
      <c r="B4428" s="686" t="s">
        <v>169</v>
      </c>
      <c r="C4428" s="94">
        <v>331104009</v>
      </c>
      <c r="D4428" s="94" t="s">
        <v>6232</v>
      </c>
      <c r="E4428" s="94"/>
      <c r="F4428" s="94"/>
      <c r="G4428" s="94"/>
      <c r="H4428" s="94"/>
      <c r="I4428" s="94"/>
      <c r="J4428" s="94"/>
      <c r="K4428" s="94"/>
      <c r="L4428" s="94"/>
      <c r="M4428" s="688" t="s">
        <v>272</v>
      </c>
      <c r="N4428" s="94"/>
      <c r="O4428" s="94"/>
    </row>
    <row r="4429" s="647" customFormat="1" spans="1:15">
      <c r="A4429" s="686" t="s">
        <v>270</v>
      </c>
      <c r="B4429" s="686" t="s">
        <v>169</v>
      </c>
      <c r="C4429" s="94">
        <v>331104010</v>
      </c>
      <c r="D4429" s="94" t="s">
        <v>6233</v>
      </c>
      <c r="E4429" s="94"/>
      <c r="F4429" s="94"/>
      <c r="G4429" s="94"/>
      <c r="H4429" s="94"/>
      <c r="I4429" s="94"/>
      <c r="J4429" s="94"/>
      <c r="K4429" s="94"/>
      <c r="L4429" s="94"/>
      <c r="M4429" s="688" t="s">
        <v>272</v>
      </c>
      <c r="N4429" s="94"/>
      <c r="O4429" s="94"/>
    </row>
    <row r="4430" s="647" customFormat="1" spans="1:15">
      <c r="A4430" s="686" t="s">
        <v>270</v>
      </c>
      <c r="B4430" s="686" t="s">
        <v>169</v>
      </c>
      <c r="C4430" s="94">
        <v>331104011</v>
      </c>
      <c r="D4430" s="94" t="s">
        <v>6234</v>
      </c>
      <c r="E4430" s="94"/>
      <c r="F4430" s="94"/>
      <c r="G4430" s="94"/>
      <c r="H4430" s="94"/>
      <c r="I4430" s="94"/>
      <c r="J4430" s="94"/>
      <c r="K4430" s="94"/>
      <c r="L4430" s="94"/>
      <c r="M4430" s="688" t="s">
        <v>272</v>
      </c>
      <c r="N4430" s="94"/>
      <c r="O4430" s="94"/>
    </row>
    <row r="4431" s="647" customFormat="1" spans="1:15">
      <c r="A4431" s="686" t="s">
        <v>270</v>
      </c>
      <c r="B4431" s="686" t="s">
        <v>169</v>
      </c>
      <c r="C4431" s="94">
        <v>3311040110</v>
      </c>
      <c r="D4431" s="94" t="s">
        <v>6235</v>
      </c>
      <c r="E4431" s="94"/>
      <c r="F4431" s="94"/>
      <c r="G4431" s="94"/>
      <c r="H4431" s="94"/>
      <c r="I4431" s="94"/>
      <c r="J4431" s="94"/>
      <c r="K4431" s="94"/>
      <c r="L4431" s="94"/>
      <c r="M4431" s="688" t="s">
        <v>272</v>
      </c>
      <c r="N4431" s="94"/>
      <c r="O4431" s="94"/>
    </row>
    <row r="4432" s="647" customFormat="1" spans="1:15">
      <c r="A4432" s="686" t="s">
        <v>270</v>
      </c>
      <c r="B4432" s="686" t="s">
        <v>169</v>
      </c>
      <c r="C4432" s="94">
        <v>331104012</v>
      </c>
      <c r="D4432" s="94" t="s">
        <v>6236</v>
      </c>
      <c r="E4432" s="94"/>
      <c r="F4432" s="94"/>
      <c r="G4432" s="94"/>
      <c r="H4432" s="94"/>
      <c r="I4432" s="94"/>
      <c r="J4432" s="94"/>
      <c r="K4432" s="94"/>
      <c r="L4432" s="94"/>
      <c r="M4432" s="688" t="s">
        <v>272</v>
      </c>
      <c r="N4432" s="94"/>
      <c r="O4432" s="94"/>
    </row>
    <row r="4433" s="647" customFormat="1" spans="1:15">
      <c r="A4433" s="686" t="s">
        <v>270</v>
      </c>
      <c r="B4433" s="686" t="s">
        <v>169</v>
      </c>
      <c r="C4433" s="94">
        <v>331104013</v>
      </c>
      <c r="D4433" s="94" t="s">
        <v>6237</v>
      </c>
      <c r="E4433" s="94"/>
      <c r="F4433" s="94"/>
      <c r="G4433" s="94"/>
      <c r="H4433" s="94"/>
      <c r="I4433" s="94"/>
      <c r="J4433" s="94"/>
      <c r="K4433" s="94"/>
      <c r="L4433" s="94"/>
      <c r="M4433" s="688" t="s">
        <v>272</v>
      </c>
      <c r="N4433" s="94"/>
      <c r="O4433" s="94"/>
    </row>
    <row r="4434" s="647" customFormat="1" spans="1:15">
      <c r="A4434" s="686" t="s">
        <v>270</v>
      </c>
      <c r="B4434" s="686" t="s">
        <v>169</v>
      </c>
      <c r="C4434" s="94">
        <v>331104014</v>
      </c>
      <c r="D4434" s="94" t="s">
        <v>6238</v>
      </c>
      <c r="E4434" s="94"/>
      <c r="F4434" s="94"/>
      <c r="G4434" s="94"/>
      <c r="H4434" s="94"/>
      <c r="I4434" s="94"/>
      <c r="J4434" s="94"/>
      <c r="K4434" s="94"/>
      <c r="L4434" s="94"/>
      <c r="M4434" s="688" t="s">
        <v>272</v>
      </c>
      <c r="N4434" s="94"/>
      <c r="O4434" s="94"/>
    </row>
    <row r="4435" s="647" customFormat="1" spans="1:15">
      <c r="A4435" s="686" t="s">
        <v>270</v>
      </c>
      <c r="B4435" s="686" t="s">
        <v>169</v>
      </c>
      <c r="C4435" s="94">
        <v>331104015</v>
      </c>
      <c r="D4435" s="94" t="s">
        <v>6239</v>
      </c>
      <c r="E4435" s="94"/>
      <c r="F4435" s="94"/>
      <c r="G4435" s="94"/>
      <c r="H4435" s="94"/>
      <c r="I4435" s="94"/>
      <c r="J4435" s="94"/>
      <c r="K4435" s="94"/>
      <c r="L4435" s="94"/>
      <c r="M4435" s="688" t="s">
        <v>272</v>
      </c>
      <c r="N4435" s="94"/>
      <c r="O4435" s="94"/>
    </row>
    <row r="4436" s="647" customFormat="1" ht="19" spans="1:15">
      <c r="A4436" s="686" t="s">
        <v>270</v>
      </c>
      <c r="B4436" s="686" t="s">
        <v>169</v>
      </c>
      <c r="C4436" s="94">
        <v>331104016</v>
      </c>
      <c r="D4436" s="94" t="s">
        <v>6240</v>
      </c>
      <c r="E4436" s="94"/>
      <c r="F4436" s="94"/>
      <c r="G4436" s="94"/>
      <c r="H4436" s="94"/>
      <c r="I4436" s="94"/>
      <c r="J4436" s="94"/>
      <c r="K4436" s="94"/>
      <c r="L4436" s="94"/>
      <c r="M4436" s="688" t="s">
        <v>272</v>
      </c>
      <c r="N4436" s="94"/>
      <c r="O4436" s="94"/>
    </row>
    <row r="4437" s="647" customFormat="1" spans="1:15">
      <c r="A4437" s="686" t="s">
        <v>270</v>
      </c>
      <c r="B4437" s="686" t="s">
        <v>169</v>
      </c>
      <c r="C4437" s="94">
        <v>331104017</v>
      </c>
      <c r="D4437" s="94" t="s">
        <v>6241</v>
      </c>
      <c r="E4437" s="94"/>
      <c r="F4437" s="94"/>
      <c r="G4437" s="94"/>
      <c r="H4437" s="94"/>
      <c r="I4437" s="94"/>
      <c r="J4437" s="94"/>
      <c r="K4437" s="94"/>
      <c r="L4437" s="94"/>
      <c r="M4437" s="688" t="s">
        <v>272</v>
      </c>
      <c r="N4437" s="94"/>
      <c r="O4437" s="94"/>
    </row>
    <row r="4438" s="647" customFormat="1" spans="1:15">
      <c r="A4438" s="686" t="s">
        <v>270</v>
      </c>
      <c r="B4438" s="686" t="s">
        <v>169</v>
      </c>
      <c r="C4438" s="94">
        <v>331104018</v>
      </c>
      <c r="D4438" s="94" t="s">
        <v>6242</v>
      </c>
      <c r="E4438" s="94"/>
      <c r="F4438" s="94"/>
      <c r="G4438" s="94"/>
      <c r="H4438" s="94"/>
      <c r="I4438" s="94"/>
      <c r="J4438" s="94"/>
      <c r="K4438" s="94"/>
      <c r="L4438" s="94"/>
      <c r="M4438" s="688" t="s">
        <v>272</v>
      </c>
      <c r="N4438" s="94"/>
      <c r="O4438" s="94"/>
    </row>
    <row r="4439" s="647" customFormat="1" spans="1:15">
      <c r="A4439" s="686" t="s">
        <v>270</v>
      </c>
      <c r="B4439" s="686" t="s">
        <v>169</v>
      </c>
      <c r="C4439" s="94">
        <v>331104019</v>
      </c>
      <c r="D4439" s="94" t="s">
        <v>6243</v>
      </c>
      <c r="E4439" s="94"/>
      <c r="F4439" s="94"/>
      <c r="G4439" s="94"/>
      <c r="H4439" s="94"/>
      <c r="I4439" s="94"/>
      <c r="J4439" s="94"/>
      <c r="K4439" s="94"/>
      <c r="L4439" s="94"/>
      <c r="M4439" s="688" t="s">
        <v>272</v>
      </c>
      <c r="N4439" s="94"/>
      <c r="O4439" s="94"/>
    </row>
    <row r="4440" s="647" customFormat="1" spans="1:15">
      <c r="A4440" s="686" t="s">
        <v>270</v>
      </c>
      <c r="B4440" s="686" t="s">
        <v>169</v>
      </c>
      <c r="C4440" s="94">
        <v>331104020</v>
      </c>
      <c r="D4440" s="94" t="s">
        <v>6244</v>
      </c>
      <c r="E4440" s="94"/>
      <c r="F4440" s="94"/>
      <c r="G4440" s="94"/>
      <c r="H4440" s="94"/>
      <c r="I4440" s="94"/>
      <c r="J4440" s="94"/>
      <c r="K4440" s="94"/>
      <c r="L4440" s="94"/>
      <c r="M4440" s="688" t="s">
        <v>272</v>
      </c>
      <c r="N4440" s="94"/>
      <c r="O4440" s="94"/>
    </row>
    <row r="4441" s="647" customFormat="1" spans="1:15">
      <c r="A4441" s="686" t="s">
        <v>270</v>
      </c>
      <c r="B4441" s="686" t="s">
        <v>169</v>
      </c>
      <c r="C4441" s="94">
        <v>331104021</v>
      </c>
      <c r="D4441" s="94" t="s">
        <v>6245</v>
      </c>
      <c r="E4441" s="94"/>
      <c r="F4441" s="94"/>
      <c r="G4441" s="94"/>
      <c r="H4441" s="94"/>
      <c r="I4441" s="94"/>
      <c r="J4441" s="94"/>
      <c r="K4441" s="94"/>
      <c r="L4441" s="94"/>
      <c r="M4441" s="688" t="s">
        <v>272</v>
      </c>
      <c r="N4441" s="94"/>
      <c r="O4441" s="94"/>
    </row>
    <row r="4442" s="647" customFormat="1" spans="1:15">
      <c r="A4442" s="686" t="s">
        <v>270</v>
      </c>
      <c r="B4442" s="686" t="s">
        <v>169</v>
      </c>
      <c r="C4442" s="94">
        <v>331104022</v>
      </c>
      <c r="D4442" s="94" t="s">
        <v>6246</v>
      </c>
      <c r="E4442" s="94"/>
      <c r="F4442" s="94"/>
      <c r="G4442" s="94"/>
      <c r="H4442" s="94"/>
      <c r="I4442" s="94"/>
      <c r="J4442" s="94"/>
      <c r="K4442" s="94"/>
      <c r="L4442" s="94"/>
      <c r="M4442" s="688" t="s">
        <v>272</v>
      </c>
      <c r="N4442" s="94"/>
      <c r="O4442" s="94"/>
    </row>
    <row r="4443" s="647" customFormat="1" spans="1:15">
      <c r="A4443" s="686" t="s">
        <v>270</v>
      </c>
      <c r="B4443" s="686" t="s">
        <v>169</v>
      </c>
      <c r="C4443" s="94">
        <v>331104023</v>
      </c>
      <c r="D4443" s="94" t="s">
        <v>6247</v>
      </c>
      <c r="E4443" s="94"/>
      <c r="F4443" s="94"/>
      <c r="G4443" s="94"/>
      <c r="H4443" s="94"/>
      <c r="I4443" s="94"/>
      <c r="J4443" s="94"/>
      <c r="K4443" s="94"/>
      <c r="L4443" s="94"/>
      <c r="M4443" s="688" t="s">
        <v>272</v>
      </c>
      <c r="N4443" s="94"/>
      <c r="O4443" s="94"/>
    </row>
    <row r="4444" s="647" customFormat="1" spans="1:15">
      <c r="A4444" s="686" t="s">
        <v>270</v>
      </c>
      <c r="B4444" s="686" t="s">
        <v>169</v>
      </c>
      <c r="C4444" s="94">
        <v>331104024</v>
      </c>
      <c r="D4444" s="94" t="s">
        <v>6248</v>
      </c>
      <c r="E4444" s="94"/>
      <c r="F4444" s="94"/>
      <c r="G4444" s="94"/>
      <c r="H4444" s="94"/>
      <c r="I4444" s="94"/>
      <c r="J4444" s="94"/>
      <c r="K4444" s="94"/>
      <c r="L4444" s="94"/>
      <c r="M4444" s="688" t="s">
        <v>272</v>
      </c>
      <c r="N4444" s="94"/>
      <c r="O4444" s="94"/>
    </row>
    <row r="4445" s="647" customFormat="1" ht="19" spans="1:15">
      <c r="A4445" s="686" t="s">
        <v>270</v>
      </c>
      <c r="B4445" s="686" t="s">
        <v>169</v>
      </c>
      <c r="C4445" s="94">
        <v>331104025</v>
      </c>
      <c r="D4445" s="94" t="s">
        <v>6249</v>
      </c>
      <c r="E4445" s="94"/>
      <c r="F4445" s="94"/>
      <c r="G4445" s="94"/>
      <c r="H4445" s="94"/>
      <c r="I4445" s="94"/>
      <c r="J4445" s="94"/>
      <c r="K4445" s="94"/>
      <c r="L4445" s="94"/>
      <c r="M4445" s="688" t="s">
        <v>272</v>
      </c>
      <c r="N4445" s="94"/>
      <c r="O4445" s="94"/>
    </row>
    <row r="4446" s="647" customFormat="1" spans="1:15">
      <c r="A4446" s="686" t="s">
        <v>270</v>
      </c>
      <c r="B4446" s="686" t="s">
        <v>169</v>
      </c>
      <c r="C4446" s="94">
        <v>331104026</v>
      </c>
      <c r="D4446" s="94" t="s">
        <v>6250</v>
      </c>
      <c r="E4446" s="94"/>
      <c r="F4446" s="94"/>
      <c r="G4446" s="94"/>
      <c r="H4446" s="94"/>
      <c r="I4446" s="94"/>
      <c r="J4446" s="94"/>
      <c r="K4446" s="94"/>
      <c r="L4446" s="94"/>
      <c r="M4446" s="688" t="s">
        <v>272</v>
      </c>
      <c r="N4446" s="94"/>
      <c r="O4446" s="94"/>
    </row>
    <row r="4447" s="647" customFormat="1" spans="1:15">
      <c r="A4447" s="686" t="s">
        <v>270</v>
      </c>
      <c r="B4447" s="686" t="s">
        <v>169</v>
      </c>
      <c r="C4447" s="94">
        <v>331104027</v>
      </c>
      <c r="D4447" s="94" t="s">
        <v>6251</v>
      </c>
      <c r="E4447" s="94"/>
      <c r="F4447" s="94"/>
      <c r="G4447" s="94"/>
      <c r="H4447" s="94"/>
      <c r="I4447" s="94"/>
      <c r="J4447" s="94"/>
      <c r="K4447" s="94"/>
      <c r="L4447" s="94"/>
      <c r="M4447" s="688" t="s">
        <v>272</v>
      </c>
      <c r="N4447" s="94"/>
      <c r="O4447" s="94"/>
    </row>
    <row r="4448" s="647" customFormat="1" ht="19" spans="1:15">
      <c r="A4448" s="686" t="s">
        <v>270</v>
      </c>
      <c r="B4448" s="686" t="s">
        <v>169</v>
      </c>
      <c r="C4448" s="94">
        <v>331104028</v>
      </c>
      <c r="D4448" s="94" t="s">
        <v>6252</v>
      </c>
      <c r="E4448" s="94"/>
      <c r="F4448" s="94"/>
      <c r="G4448" s="94"/>
      <c r="H4448" s="94"/>
      <c r="I4448" s="94"/>
      <c r="J4448" s="94"/>
      <c r="K4448" s="94"/>
      <c r="L4448" s="94"/>
      <c r="M4448" s="688" t="s">
        <v>272</v>
      </c>
      <c r="N4448" s="94"/>
      <c r="O4448" s="94"/>
    </row>
    <row r="4449" s="647" customFormat="1" ht="19" spans="1:15">
      <c r="A4449" s="686" t="s">
        <v>270</v>
      </c>
      <c r="B4449" s="686" t="s">
        <v>169</v>
      </c>
      <c r="C4449" s="94" t="s">
        <v>6253</v>
      </c>
      <c r="D4449" s="94" t="s">
        <v>6254</v>
      </c>
      <c r="E4449" s="94"/>
      <c r="F4449" s="94"/>
      <c r="G4449" s="94"/>
      <c r="H4449" s="94"/>
      <c r="I4449" s="94"/>
      <c r="J4449" s="94"/>
      <c r="K4449" s="94"/>
      <c r="L4449" s="94"/>
      <c r="M4449" s="688" t="s">
        <v>272</v>
      </c>
      <c r="N4449" s="94"/>
      <c r="O4449" s="94"/>
    </row>
    <row r="4450" s="647" customFormat="1" ht="19" spans="1:15">
      <c r="A4450" s="686" t="s">
        <v>23</v>
      </c>
      <c r="B4450" s="686"/>
      <c r="C4450" s="94">
        <v>3312</v>
      </c>
      <c r="D4450" s="94" t="s">
        <v>6255</v>
      </c>
      <c r="E4450" s="94"/>
      <c r="F4450" s="94" t="s">
        <v>6256</v>
      </c>
      <c r="G4450" s="94"/>
      <c r="H4450" s="94" t="s">
        <v>20</v>
      </c>
      <c r="I4450" s="94" t="s">
        <v>20</v>
      </c>
      <c r="J4450" s="94"/>
      <c r="K4450" s="94"/>
      <c r="L4450" s="94"/>
      <c r="M4450" s="688"/>
      <c r="N4450" s="94" t="s">
        <v>20</v>
      </c>
      <c r="O4450" s="94"/>
    </row>
    <row r="4451" s="647" customFormat="1" spans="1:15">
      <c r="A4451" s="686" t="s">
        <v>270</v>
      </c>
      <c r="B4451" s="686"/>
      <c r="C4451" s="94">
        <v>331201</v>
      </c>
      <c r="D4451" s="94" t="s">
        <v>6257</v>
      </c>
      <c r="E4451" s="94"/>
      <c r="F4451" s="94"/>
      <c r="G4451" s="94"/>
      <c r="H4451" s="94"/>
      <c r="I4451" s="94"/>
      <c r="J4451" s="94"/>
      <c r="K4451" s="94"/>
      <c r="L4451" s="94"/>
      <c r="M4451" s="688" t="s">
        <v>272</v>
      </c>
      <c r="N4451" s="94"/>
      <c r="O4451" s="94"/>
    </row>
    <row r="4452" s="647" customFormat="1" spans="1:15">
      <c r="A4452" s="686" t="s">
        <v>270</v>
      </c>
      <c r="B4452" s="686" t="s">
        <v>169</v>
      </c>
      <c r="C4452" s="94">
        <v>331201001</v>
      </c>
      <c r="D4452" s="94" t="s">
        <v>6258</v>
      </c>
      <c r="E4452" s="94"/>
      <c r="F4452" s="94"/>
      <c r="G4452" s="94"/>
      <c r="H4452" s="94"/>
      <c r="I4452" s="94"/>
      <c r="J4452" s="94"/>
      <c r="K4452" s="94"/>
      <c r="L4452" s="94"/>
      <c r="M4452" s="688" t="s">
        <v>272</v>
      </c>
      <c r="N4452" s="94"/>
      <c r="O4452" s="94"/>
    </row>
    <row r="4453" s="647" customFormat="1" spans="1:15">
      <c r="A4453" s="686" t="s">
        <v>270</v>
      </c>
      <c r="B4453" s="686" t="s">
        <v>169</v>
      </c>
      <c r="C4453" s="94">
        <v>331201002</v>
      </c>
      <c r="D4453" s="94" t="s">
        <v>6259</v>
      </c>
      <c r="E4453" s="94"/>
      <c r="F4453" s="94"/>
      <c r="G4453" s="94"/>
      <c r="H4453" s="94"/>
      <c r="I4453" s="94"/>
      <c r="J4453" s="94"/>
      <c r="K4453" s="94"/>
      <c r="L4453" s="94"/>
      <c r="M4453" s="688" t="s">
        <v>272</v>
      </c>
      <c r="N4453" s="94"/>
      <c r="O4453" s="94"/>
    </row>
    <row r="4454" s="647" customFormat="1" spans="1:15">
      <c r="A4454" s="686" t="s">
        <v>270</v>
      </c>
      <c r="B4454" s="686" t="s">
        <v>169</v>
      </c>
      <c r="C4454" s="94">
        <v>331201003</v>
      </c>
      <c r="D4454" s="94" t="s">
        <v>6260</v>
      </c>
      <c r="E4454" s="94"/>
      <c r="F4454" s="94"/>
      <c r="G4454" s="94"/>
      <c r="H4454" s="94"/>
      <c r="I4454" s="94"/>
      <c r="J4454" s="94"/>
      <c r="K4454" s="94"/>
      <c r="L4454" s="94"/>
      <c r="M4454" s="688" t="s">
        <v>272</v>
      </c>
      <c r="N4454" s="94"/>
      <c r="O4454" s="94"/>
    </row>
    <row r="4455" s="647" customFormat="1" spans="1:15">
      <c r="A4455" s="686" t="s">
        <v>270</v>
      </c>
      <c r="B4455" s="686" t="s">
        <v>169</v>
      </c>
      <c r="C4455" s="94">
        <v>331201004</v>
      </c>
      <c r="D4455" s="94" t="s">
        <v>6261</v>
      </c>
      <c r="E4455" s="94"/>
      <c r="F4455" s="94"/>
      <c r="G4455" s="94"/>
      <c r="H4455" s="94"/>
      <c r="I4455" s="94"/>
      <c r="J4455" s="94"/>
      <c r="K4455" s="94"/>
      <c r="L4455" s="94"/>
      <c r="M4455" s="688" t="s">
        <v>272</v>
      </c>
      <c r="N4455" s="94"/>
      <c r="O4455" s="94"/>
    </row>
    <row r="4456" s="647" customFormat="1" spans="1:15">
      <c r="A4456" s="686" t="s">
        <v>270</v>
      </c>
      <c r="B4456" s="686" t="s">
        <v>169</v>
      </c>
      <c r="C4456" s="94">
        <v>331201005</v>
      </c>
      <c r="D4456" s="94" t="s">
        <v>6262</v>
      </c>
      <c r="E4456" s="94"/>
      <c r="F4456" s="94"/>
      <c r="G4456" s="94"/>
      <c r="H4456" s="94"/>
      <c r="I4456" s="94"/>
      <c r="J4456" s="94"/>
      <c r="K4456" s="94"/>
      <c r="L4456" s="94"/>
      <c r="M4456" s="688" t="s">
        <v>272</v>
      </c>
      <c r="N4456" s="94"/>
      <c r="O4456" s="94"/>
    </row>
    <row r="4457" s="647" customFormat="1" spans="1:15">
      <c r="A4457" s="686" t="s">
        <v>270</v>
      </c>
      <c r="B4457" s="686" t="s">
        <v>169</v>
      </c>
      <c r="C4457" s="94">
        <v>3312010060</v>
      </c>
      <c r="D4457" s="94" t="s">
        <v>6263</v>
      </c>
      <c r="E4457" s="94"/>
      <c r="F4457" s="94"/>
      <c r="G4457" s="94"/>
      <c r="H4457" s="94"/>
      <c r="I4457" s="94"/>
      <c r="J4457" s="94"/>
      <c r="K4457" s="94"/>
      <c r="L4457" s="94"/>
      <c r="M4457" s="688" t="s">
        <v>272</v>
      </c>
      <c r="N4457" s="94"/>
      <c r="O4457" s="94"/>
    </row>
    <row r="4458" s="647" customFormat="1" ht="19" spans="1:15">
      <c r="A4458" s="686" t="s">
        <v>270</v>
      </c>
      <c r="B4458" s="686" t="s">
        <v>169</v>
      </c>
      <c r="C4458" s="94">
        <v>3312010061</v>
      </c>
      <c r="D4458" s="94" t="s">
        <v>6264</v>
      </c>
      <c r="E4458" s="94"/>
      <c r="F4458" s="94"/>
      <c r="G4458" s="94"/>
      <c r="H4458" s="94"/>
      <c r="I4458" s="94"/>
      <c r="J4458" s="94"/>
      <c r="K4458" s="94"/>
      <c r="L4458" s="94"/>
      <c r="M4458" s="688" t="s">
        <v>272</v>
      </c>
      <c r="N4458" s="94"/>
      <c r="O4458" s="94"/>
    </row>
    <row r="4459" s="647" customFormat="1" ht="19" spans="1:15">
      <c r="A4459" s="686" t="s">
        <v>270</v>
      </c>
      <c r="B4459" s="686" t="s">
        <v>169</v>
      </c>
      <c r="C4459" s="94">
        <v>331201007</v>
      </c>
      <c r="D4459" s="94" t="s">
        <v>6265</v>
      </c>
      <c r="E4459" s="94"/>
      <c r="F4459" s="94"/>
      <c r="G4459" s="94"/>
      <c r="H4459" s="94"/>
      <c r="I4459" s="94"/>
      <c r="J4459" s="94"/>
      <c r="K4459" s="94"/>
      <c r="L4459" s="94"/>
      <c r="M4459" s="688" t="s">
        <v>272</v>
      </c>
      <c r="N4459" s="94"/>
      <c r="O4459" s="94"/>
    </row>
    <row r="4460" s="647" customFormat="1" ht="19" spans="1:15">
      <c r="A4460" s="686" t="s">
        <v>270</v>
      </c>
      <c r="B4460" s="686" t="s">
        <v>169</v>
      </c>
      <c r="C4460" s="94">
        <v>331201008</v>
      </c>
      <c r="D4460" s="94" t="s">
        <v>6266</v>
      </c>
      <c r="E4460" s="94"/>
      <c r="F4460" s="94"/>
      <c r="G4460" s="94"/>
      <c r="H4460" s="94"/>
      <c r="I4460" s="94"/>
      <c r="J4460" s="94"/>
      <c r="K4460" s="94"/>
      <c r="L4460" s="94"/>
      <c r="M4460" s="688" t="s">
        <v>272</v>
      </c>
      <c r="N4460" s="94"/>
      <c r="O4460" s="94"/>
    </row>
    <row r="4461" s="647" customFormat="1" spans="1:15">
      <c r="A4461" s="686" t="s">
        <v>270</v>
      </c>
      <c r="B4461" s="686" t="s">
        <v>169</v>
      </c>
      <c r="C4461" s="94">
        <v>331201009</v>
      </c>
      <c r="D4461" s="94" t="s">
        <v>6267</v>
      </c>
      <c r="E4461" s="94"/>
      <c r="F4461" s="94"/>
      <c r="G4461" s="94"/>
      <c r="H4461" s="94"/>
      <c r="I4461" s="94"/>
      <c r="J4461" s="94"/>
      <c r="K4461" s="94"/>
      <c r="L4461" s="94"/>
      <c r="M4461" s="688" t="s">
        <v>272</v>
      </c>
      <c r="N4461" s="94"/>
      <c r="O4461" s="94"/>
    </row>
    <row r="4462" s="647" customFormat="1" spans="1:15">
      <c r="A4462" s="686" t="s">
        <v>21</v>
      </c>
      <c r="B4462" s="686"/>
      <c r="C4462" s="94">
        <v>331202</v>
      </c>
      <c r="D4462" s="94" t="s">
        <v>6268</v>
      </c>
      <c r="E4462" s="94"/>
      <c r="F4462" s="94"/>
      <c r="G4462" s="94"/>
      <c r="H4462" s="94" t="s">
        <v>20</v>
      </c>
      <c r="I4462" s="94" t="s">
        <v>20</v>
      </c>
      <c r="J4462" s="94"/>
      <c r="K4462" s="94"/>
      <c r="L4462" s="94"/>
      <c r="M4462" s="688"/>
      <c r="N4462" s="94" t="s">
        <v>20</v>
      </c>
      <c r="O4462" s="94"/>
    </row>
    <row r="4463" s="647" customFormat="1" spans="1:15">
      <c r="A4463" s="686" t="s">
        <v>270</v>
      </c>
      <c r="B4463" s="686" t="s">
        <v>169</v>
      </c>
      <c r="C4463" s="94">
        <v>331202001</v>
      </c>
      <c r="D4463" s="94" t="s">
        <v>6269</v>
      </c>
      <c r="E4463" s="94"/>
      <c r="F4463" s="94"/>
      <c r="G4463" s="94"/>
      <c r="H4463" s="94"/>
      <c r="I4463" s="94"/>
      <c r="J4463" s="94"/>
      <c r="K4463" s="94"/>
      <c r="L4463" s="94"/>
      <c r="M4463" s="688" t="s">
        <v>272</v>
      </c>
      <c r="N4463" s="94"/>
      <c r="O4463" s="94"/>
    </row>
    <row r="4464" s="647" customFormat="1" spans="1:15">
      <c r="A4464" s="686" t="s">
        <v>270</v>
      </c>
      <c r="B4464" s="686" t="s">
        <v>169</v>
      </c>
      <c r="C4464" s="94">
        <v>331202002</v>
      </c>
      <c r="D4464" s="94" t="s">
        <v>6270</v>
      </c>
      <c r="E4464" s="94"/>
      <c r="F4464" s="94"/>
      <c r="G4464" s="94"/>
      <c r="H4464" s="94"/>
      <c r="I4464" s="94"/>
      <c r="J4464" s="94"/>
      <c r="K4464" s="94"/>
      <c r="L4464" s="94"/>
      <c r="M4464" s="688" t="s">
        <v>272</v>
      </c>
      <c r="N4464" s="94"/>
      <c r="O4464" s="94"/>
    </row>
    <row r="4465" s="647" customFormat="1" spans="1:15">
      <c r="A4465" s="686" t="s">
        <v>270</v>
      </c>
      <c r="B4465" s="686" t="s">
        <v>169</v>
      </c>
      <c r="C4465" s="94">
        <v>331202003</v>
      </c>
      <c r="D4465" s="94" t="s">
        <v>6271</v>
      </c>
      <c r="E4465" s="94"/>
      <c r="F4465" s="94"/>
      <c r="G4465" s="94"/>
      <c r="H4465" s="94"/>
      <c r="I4465" s="94"/>
      <c r="J4465" s="94"/>
      <c r="K4465" s="94"/>
      <c r="L4465" s="94"/>
      <c r="M4465" s="688" t="s">
        <v>272</v>
      </c>
      <c r="N4465" s="94"/>
      <c r="O4465" s="94"/>
    </row>
    <row r="4466" s="647" customFormat="1" spans="1:15">
      <c r="A4466" s="686" t="s">
        <v>270</v>
      </c>
      <c r="B4466" s="686" t="s">
        <v>169</v>
      </c>
      <c r="C4466" s="94">
        <v>331202004</v>
      </c>
      <c r="D4466" s="94" t="s">
        <v>6272</v>
      </c>
      <c r="E4466" s="94"/>
      <c r="F4466" s="94"/>
      <c r="G4466" s="94"/>
      <c r="H4466" s="94"/>
      <c r="I4466" s="94"/>
      <c r="J4466" s="94"/>
      <c r="K4466" s="94"/>
      <c r="L4466" s="94"/>
      <c r="M4466" s="688" t="s">
        <v>272</v>
      </c>
      <c r="N4466" s="94"/>
      <c r="O4466" s="94"/>
    </row>
    <row r="4467" s="647" customFormat="1" spans="1:15">
      <c r="A4467" s="686" t="s">
        <v>270</v>
      </c>
      <c r="B4467" s="686" t="s">
        <v>169</v>
      </c>
      <c r="C4467" s="94">
        <v>331202005</v>
      </c>
      <c r="D4467" s="94" t="s">
        <v>6273</v>
      </c>
      <c r="E4467" s="94"/>
      <c r="F4467" s="94"/>
      <c r="G4467" s="94"/>
      <c r="H4467" s="94"/>
      <c r="I4467" s="94"/>
      <c r="J4467" s="94"/>
      <c r="K4467" s="94"/>
      <c r="L4467" s="94"/>
      <c r="M4467" s="688" t="s">
        <v>272</v>
      </c>
      <c r="N4467" s="94"/>
      <c r="O4467" s="94"/>
    </row>
    <row r="4468" s="647" customFormat="1" spans="1:15">
      <c r="A4468" s="686" t="s">
        <v>270</v>
      </c>
      <c r="B4468" s="686" t="s">
        <v>169</v>
      </c>
      <c r="C4468" s="94">
        <v>331202006</v>
      </c>
      <c r="D4468" s="94" t="s">
        <v>6274</v>
      </c>
      <c r="E4468" s="94"/>
      <c r="F4468" s="94"/>
      <c r="G4468" s="94"/>
      <c r="H4468" s="94"/>
      <c r="I4468" s="94"/>
      <c r="J4468" s="94"/>
      <c r="K4468" s="94"/>
      <c r="L4468" s="94"/>
      <c r="M4468" s="688" t="s">
        <v>272</v>
      </c>
      <c r="N4468" s="94"/>
      <c r="O4468" s="94"/>
    </row>
    <row r="4469" s="647" customFormat="1" spans="1:15">
      <c r="A4469" s="686" t="s">
        <v>270</v>
      </c>
      <c r="B4469" s="686" t="s">
        <v>169</v>
      </c>
      <c r="C4469" s="94">
        <v>331202007</v>
      </c>
      <c r="D4469" s="94" t="s">
        <v>6275</v>
      </c>
      <c r="E4469" s="94"/>
      <c r="F4469" s="94"/>
      <c r="G4469" s="94"/>
      <c r="H4469" s="94"/>
      <c r="I4469" s="94"/>
      <c r="J4469" s="94"/>
      <c r="K4469" s="94"/>
      <c r="L4469" s="94"/>
      <c r="M4469" s="688" t="s">
        <v>272</v>
      </c>
      <c r="N4469" s="94"/>
      <c r="O4469" s="94"/>
    </row>
    <row r="4470" s="647" customFormat="1" spans="1:15">
      <c r="A4470" s="686" t="s">
        <v>270</v>
      </c>
      <c r="B4470" s="686" t="s">
        <v>169</v>
      </c>
      <c r="C4470" s="94">
        <v>331202008</v>
      </c>
      <c r="D4470" s="94" t="s">
        <v>6276</v>
      </c>
      <c r="E4470" s="94"/>
      <c r="F4470" s="94"/>
      <c r="G4470" s="94"/>
      <c r="H4470" s="94"/>
      <c r="I4470" s="94"/>
      <c r="J4470" s="94"/>
      <c r="K4470" s="94"/>
      <c r="L4470" s="94"/>
      <c r="M4470" s="688" t="s">
        <v>272</v>
      </c>
      <c r="N4470" s="94"/>
      <c r="O4470" s="94"/>
    </row>
    <row r="4471" s="647" customFormat="1" spans="1:15">
      <c r="A4471" s="686" t="s">
        <v>270</v>
      </c>
      <c r="B4471" s="686" t="s">
        <v>169</v>
      </c>
      <c r="C4471" s="94">
        <v>331202009</v>
      </c>
      <c r="D4471" s="94" t="s">
        <v>6277</v>
      </c>
      <c r="E4471" s="94"/>
      <c r="F4471" s="94"/>
      <c r="G4471" s="94"/>
      <c r="H4471" s="94"/>
      <c r="I4471" s="94"/>
      <c r="J4471" s="94"/>
      <c r="K4471" s="94"/>
      <c r="L4471" s="94"/>
      <c r="M4471" s="688" t="s">
        <v>272</v>
      </c>
      <c r="N4471" s="94"/>
      <c r="O4471" s="94"/>
    </row>
    <row r="4472" s="647" customFormat="1" spans="1:15">
      <c r="A4472" s="686" t="s">
        <v>270</v>
      </c>
      <c r="B4472" s="686" t="s">
        <v>169</v>
      </c>
      <c r="C4472" s="94">
        <v>331202010</v>
      </c>
      <c r="D4472" s="94" t="s">
        <v>6278</v>
      </c>
      <c r="E4472" s="94"/>
      <c r="F4472" s="94"/>
      <c r="G4472" s="94"/>
      <c r="H4472" s="94"/>
      <c r="I4472" s="94"/>
      <c r="J4472" s="94"/>
      <c r="K4472" s="94"/>
      <c r="L4472" s="94"/>
      <c r="M4472" s="688" t="s">
        <v>272</v>
      </c>
      <c r="N4472" s="94"/>
      <c r="O4472" s="94"/>
    </row>
    <row r="4473" s="647" customFormat="1" spans="1:15">
      <c r="A4473" s="686" t="s">
        <v>270</v>
      </c>
      <c r="B4473" s="686" t="s">
        <v>169</v>
      </c>
      <c r="C4473" s="94">
        <v>331202011</v>
      </c>
      <c r="D4473" s="94" t="s">
        <v>6279</v>
      </c>
      <c r="E4473" s="94"/>
      <c r="F4473" s="94"/>
      <c r="G4473" s="94"/>
      <c r="H4473" s="94"/>
      <c r="I4473" s="94"/>
      <c r="J4473" s="94"/>
      <c r="K4473" s="94"/>
      <c r="L4473" s="94"/>
      <c r="M4473" s="688" t="s">
        <v>272</v>
      </c>
      <c r="N4473" s="94"/>
      <c r="O4473" s="94"/>
    </row>
    <row r="4474" s="647" customFormat="1" ht="19" spans="1:15">
      <c r="A4474" s="686" t="s">
        <v>21</v>
      </c>
      <c r="B4474" s="686" t="s">
        <v>169</v>
      </c>
      <c r="C4474" s="94">
        <v>331202012</v>
      </c>
      <c r="D4474" s="94" t="s">
        <v>6280</v>
      </c>
      <c r="E4474" s="94"/>
      <c r="F4474" s="94"/>
      <c r="G4474" s="94" t="s">
        <v>161</v>
      </c>
      <c r="H4474" s="94">
        <v>2802</v>
      </c>
      <c r="I4474" s="94">
        <v>2382</v>
      </c>
      <c r="J4474" s="94"/>
      <c r="K4474" s="94"/>
      <c r="L4474" s="94"/>
      <c r="M4474" s="688"/>
      <c r="N4474" s="94" t="s">
        <v>162</v>
      </c>
      <c r="O4474" s="94"/>
    </row>
    <row r="4475" s="647" customFormat="1" spans="1:15">
      <c r="A4475" s="686" t="s">
        <v>270</v>
      </c>
      <c r="B4475" s="686" t="s">
        <v>169</v>
      </c>
      <c r="C4475" s="94">
        <v>331202013</v>
      </c>
      <c r="D4475" s="94" t="s">
        <v>6281</v>
      </c>
      <c r="E4475" s="94"/>
      <c r="F4475" s="94"/>
      <c r="G4475" s="94"/>
      <c r="H4475" s="94"/>
      <c r="I4475" s="94"/>
      <c r="J4475" s="94"/>
      <c r="K4475" s="94"/>
      <c r="L4475" s="94"/>
      <c r="M4475" s="688" t="s">
        <v>272</v>
      </c>
      <c r="N4475" s="94"/>
      <c r="O4475" s="94"/>
    </row>
    <row r="4476" s="647" customFormat="1" spans="1:15">
      <c r="A4476" s="686" t="s">
        <v>270</v>
      </c>
      <c r="B4476" s="686" t="s">
        <v>169</v>
      </c>
      <c r="C4476" s="94">
        <v>331202014</v>
      </c>
      <c r="D4476" s="94" t="s">
        <v>6282</v>
      </c>
      <c r="E4476" s="94"/>
      <c r="F4476" s="94"/>
      <c r="G4476" s="94"/>
      <c r="H4476" s="94"/>
      <c r="I4476" s="94"/>
      <c r="J4476" s="94"/>
      <c r="K4476" s="94"/>
      <c r="L4476" s="94"/>
      <c r="M4476" s="688" t="s">
        <v>272</v>
      </c>
      <c r="N4476" s="94"/>
      <c r="O4476" s="94"/>
    </row>
    <row r="4477" s="647" customFormat="1" spans="1:15">
      <c r="A4477" s="686" t="s">
        <v>21</v>
      </c>
      <c r="B4477" s="686" t="s">
        <v>169</v>
      </c>
      <c r="C4477" s="94">
        <v>331202015</v>
      </c>
      <c r="D4477" s="94" t="s">
        <v>6283</v>
      </c>
      <c r="E4477" s="94"/>
      <c r="F4477" s="94"/>
      <c r="G4477" s="94" t="s">
        <v>161</v>
      </c>
      <c r="H4477" s="94">
        <v>1845</v>
      </c>
      <c r="I4477" s="94">
        <v>1661</v>
      </c>
      <c r="J4477" s="94"/>
      <c r="K4477" s="94"/>
      <c r="L4477" s="94"/>
      <c r="M4477" s="688"/>
      <c r="N4477" s="94" t="s">
        <v>128</v>
      </c>
      <c r="O4477" s="94"/>
    </row>
    <row r="4478" s="647" customFormat="1" ht="19" spans="1:15">
      <c r="A4478" s="756" t="s">
        <v>554</v>
      </c>
      <c r="B4478" s="756" t="s">
        <v>169</v>
      </c>
      <c r="C4478" s="94">
        <v>331202016</v>
      </c>
      <c r="D4478" s="94" t="s">
        <v>6284</v>
      </c>
      <c r="E4478" s="94"/>
      <c r="F4478" s="94"/>
      <c r="G4478" s="94"/>
      <c r="H4478" s="94"/>
      <c r="I4478" s="94"/>
      <c r="J4478" s="94"/>
      <c r="K4478" s="94"/>
      <c r="L4478" s="94"/>
      <c r="M4478" s="688" t="s">
        <v>951</v>
      </c>
      <c r="N4478" s="94"/>
      <c r="O4478" s="94"/>
    </row>
    <row r="4479" s="647" customFormat="1" ht="19" spans="1:15">
      <c r="A4479" s="686" t="s">
        <v>21</v>
      </c>
      <c r="B4479" s="686"/>
      <c r="C4479" s="94">
        <v>331203</v>
      </c>
      <c r="D4479" s="94" t="s">
        <v>6285</v>
      </c>
      <c r="E4479" s="94"/>
      <c r="F4479" s="94"/>
      <c r="G4479" s="94"/>
      <c r="H4479" s="94" t="s">
        <v>20</v>
      </c>
      <c r="I4479" s="94" t="s">
        <v>20</v>
      </c>
      <c r="J4479" s="94"/>
      <c r="K4479" s="94"/>
      <c r="L4479" s="94"/>
      <c r="M4479" s="688"/>
      <c r="N4479" s="94" t="s">
        <v>20</v>
      </c>
      <c r="O4479" s="94"/>
    </row>
    <row r="4480" s="647" customFormat="1" spans="1:15">
      <c r="A4480" s="686" t="s">
        <v>270</v>
      </c>
      <c r="B4480" s="686" t="s">
        <v>169</v>
      </c>
      <c r="C4480" s="94">
        <v>331203001</v>
      </c>
      <c r="D4480" s="94" t="s">
        <v>6286</v>
      </c>
      <c r="E4480" s="94"/>
      <c r="F4480" s="94"/>
      <c r="G4480" s="94"/>
      <c r="H4480" s="94"/>
      <c r="I4480" s="94"/>
      <c r="J4480" s="94"/>
      <c r="K4480" s="94"/>
      <c r="L4480" s="94"/>
      <c r="M4480" s="688" t="s">
        <v>272</v>
      </c>
      <c r="N4480" s="94"/>
      <c r="O4480" s="94"/>
    </row>
    <row r="4481" s="647" customFormat="1" spans="1:15">
      <c r="A4481" s="686" t="s">
        <v>270</v>
      </c>
      <c r="B4481" s="686" t="s">
        <v>169</v>
      </c>
      <c r="C4481" s="94">
        <v>331203002</v>
      </c>
      <c r="D4481" s="94" t="s">
        <v>6287</v>
      </c>
      <c r="E4481" s="94"/>
      <c r="F4481" s="94"/>
      <c r="G4481" s="94"/>
      <c r="H4481" s="94"/>
      <c r="I4481" s="94"/>
      <c r="J4481" s="94"/>
      <c r="K4481" s="94"/>
      <c r="L4481" s="94"/>
      <c r="M4481" s="688" t="s">
        <v>272</v>
      </c>
      <c r="N4481" s="94"/>
      <c r="O4481" s="94"/>
    </row>
    <row r="4482" s="647" customFormat="1" spans="1:15">
      <c r="A4482" s="686" t="s">
        <v>270</v>
      </c>
      <c r="B4482" s="686" t="s">
        <v>169</v>
      </c>
      <c r="C4482" s="94">
        <v>331203004</v>
      </c>
      <c r="D4482" s="94" t="s">
        <v>6288</v>
      </c>
      <c r="E4482" s="94"/>
      <c r="F4482" s="94"/>
      <c r="G4482" s="94"/>
      <c r="H4482" s="94"/>
      <c r="I4482" s="94"/>
      <c r="J4482" s="94"/>
      <c r="K4482" s="94"/>
      <c r="L4482" s="94"/>
      <c r="M4482" s="688" t="s">
        <v>272</v>
      </c>
      <c r="N4482" s="94"/>
      <c r="O4482" s="94"/>
    </row>
    <row r="4483" s="647" customFormat="1" spans="1:15">
      <c r="A4483" s="686" t="s">
        <v>270</v>
      </c>
      <c r="B4483" s="686" t="s">
        <v>169</v>
      </c>
      <c r="C4483" s="94">
        <v>331203005</v>
      </c>
      <c r="D4483" s="94" t="s">
        <v>6289</v>
      </c>
      <c r="E4483" s="94"/>
      <c r="F4483" s="94"/>
      <c r="G4483" s="94"/>
      <c r="H4483" s="94"/>
      <c r="I4483" s="94"/>
      <c r="J4483" s="94"/>
      <c r="K4483" s="94"/>
      <c r="L4483" s="94"/>
      <c r="M4483" s="688" t="s">
        <v>272</v>
      </c>
      <c r="N4483" s="94"/>
      <c r="O4483" s="94"/>
    </row>
    <row r="4484" s="647" customFormat="1" ht="19" spans="1:15">
      <c r="A4484" s="783" t="s">
        <v>270</v>
      </c>
      <c r="B4484" s="704" t="s">
        <v>169</v>
      </c>
      <c r="C4484" s="94">
        <v>331203006</v>
      </c>
      <c r="D4484" s="94" t="s">
        <v>6290</v>
      </c>
      <c r="E4484" s="94"/>
      <c r="F4484" s="94"/>
      <c r="G4484" s="94"/>
      <c r="H4484" s="94"/>
      <c r="I4484" s="94"/>
      <c r="J4484" s="94"/>
      <c r="K4484" s="94"/>
      <c r="L4484" s="94"/>
      <c r="M4484" s="688" t="s">
        <v>272</v>
      </c>
      <c r="N4484" s="94"/>
      <c r="O4484" s="94"/>
    </row>
    <row r="4485" s="647" customFormat="1" ht="19" spans="1:15">
      <c r="A4485" s="704" t="s">
        <v>51</v>
      </c>
      <c r="B4485" s="686" t="s">
        <v>169</v>
      </c>
      <c r="C4485" s="94">
        <v>3312030060</v>
      </c>
      <c r="D4485" s="94" t="s">
        <v>6291</v>
      </c>
      <c r="E4485" s="94"/>
      <c r="F4485" s="94"/>
      <c r="G4485" s="94"/>
      <c r="H4485" s="94"/>
      <c r="I4485" s="94"/>
      <c r="J4485" s="94"/>
      <c r="K4485" s="94"/>
      <c r="L4485" s="94"/>
      <c r="M4485" s="688" t="s">
        <v>106</v>
      </c>
      <c r="N4485" s="94"/>
      <c r="O4485" s="94"/>
    </row>
    <row r="4486" s="647" customFormat="1" ht="19" spans="1:15">
      <c r="A4486" s="686" t="s">
        <v>270</v>
      </c>
      <c r="B4486" s="686" t="s">
        <v>169</v>
      </c>
      <c r="C4486" s="94">
        <v>3312030061</v>
      </c>
      <c r="D4486" s="94" t="s">
        <v>6292</v>
      </c>
      <c r="E4486" s="94"/>
      <c r="F4486" s="94"/>
      <c r="G4486" s="94"/>
      <c r="H4486" s="94"/>
      <c r="I4486" s="94"/>
      <c r="J4486" s="94"/>
      <c r="K4486" s="94"/>
      <c r="L4486" s="94"/>
      <c r="M4486" s="688" t="s">
        <v>272</v>
      </c>
      <c r="N4486" s="94"/>
      <c r="O4486" s="94"/>
    </row>
    <row r="4487" s="647" customFormat="1" spans="1:15">
      <c r="A4487" s="686" t="s">
        <v>270</v>
      </c>
      <c r="B4487" s="686" t="s">
        <v>169</v>
      </c>
      <c r="C4487" s="94">
        <v>331203007</v>
      </c>
      <c r="D4487" s="94" t="s">
        <v>6293</v>
      </c>
      <c r="E4487" s="94"/>
      <c r="F4487" s="94"/>
      <c r="G4487" s="94"/>
      <c r="H4487" s="94"/>
      <c r="I4487" s="94"/>
      <c r="J4487" s="94"/>
      <c r="K4487" s="94"/>
      <c r="L4487" s="94"/>
      <c r="M4487" s="688" t="s">
        <v>272</v>
      </c>
      <c r="N4487" s="94"/>
      <c r="O4487" s="94"/>
    </row>
    <row r="4488" s="647" customFormat="1" spans="1:15">
      <c r="A4488" s="686" t="s">
        <v>270</v>
      </c>
      <c r="B4488" s="686" t="s">
        <v>169</v>
      </c>
      <c r="C4488" s="94">
        <v>331203008</v>
      </c>
      <c r="D4488" s="94" t="s">
        <v>6294</v>
      </c>
      <c r="E4488" s="94"/>
      <c r="F4488" s="94"/>
      <c r="G4488" s="94"/>
      <c r="H4488" s="94"/>
      <c r="I4488" s="94"/>
      <c r="J4488" s="94"/>
      <c r="K4488" s="94"/>
      <c r="L4488" s="94"/>
      <c r="M4488" s="688" t="s">
        <v>272</v>
      </c>
      <c r="N4488" s="94"/>
      <c r="O4488" s="94"/>
    </row>
    <row r="4489" s="647" customFormat="1" spans="1:15">
      <c r="A4489" s="686" t="s">
        <v>270</v>
      </c>
      <c r="B4489" s="686" t="s">
        <v>169</v>
      </c>
      <c r="C4489" s="94">
        <v>331203009</v>
      </c>
      <c r="D4489" s="94" t="s">
        <v>6295</v>
      </c>
      <c r="E4489" s="94"/>
      <c r="F4489" s="94"/>
      <c r="G4489" s="94"/>
      <c r="H4489" s="94"/>
      <c r="I4489" s="94"/>
      <c r="J4489" s="94"/>
      <c r="K4489" s="94"/>
      <c r="L4489" s="94"/>
      <c r="M4489" s="688" t="s">
        <v>272</v>
      </c>
      <c r="N4489" s="94"/>
      <c r="O4489" s="94"/>
    </row>
    <row r="4490" s="647" customFormat="1" spans="1:15">
      <c r="A4490" s="686" t="s">
        <v>270</v>
      </c>
      <c r="B4490" s="686" t="s">
        <v>169</v>
      </c>
      <c r="C4490" s="94">
        <v>331203010</v>
      </c>
      <c r="D4490" s="94" t="s">
        <v>6296</v>
      </c>
      <c r="E4490" s="94"/>
      <c r="F4490" s="94"/>
      <c r="G4490" s="94"/>
      <c r="H4490" s="94"/>
      <c r="I4490" s="94"/>
      <c r="J4490" s="94"/>
      <c r="K4490" s="94"/>
      <c r="L4490" s="94"/>
      <c r="M4490" s="688" t="s">
        <v>272</v>
      </c>
      <c r="N4490" s="94"/>
      <c r="O4490" s="94"/>
    </row>
    <row r="4491" s="647" customFormat="1" spans="1:15">
      <c r="A4491" s="686" t="s">
        <v>270</v>
      </c>
      <c r="B4491" s="686" t="s">
        <v>169</v>
      </c>
      <c r="C4491" s="94">
        <v>331203011</v>
      </c>
      <c r="D4491" s="94" t="s">
        <v>6297</v>
      </c>
      <c r="E4491" s="94"/>
      <c r="F4491" s="94"/>
      <c r="G4491" s="94"/>
      <c r="H4491" s="94"/>
      <c r="I4491" s="94"/>
      <c r="J4491" s="94"/>
      <c r="K4491" s="94"/>
      <c r="L4491" s="94"/>
      <c r="M4491" s="688" t="s">
        <v>272</v>
      </c>
      <c r="N4491" s="94"/>
      <c r="O4491" s="94"/>
    </row>
    <row r="4492" s="647" customFormat="1" spans="1:15">
      <c r="A4492" s="686" t="s">
        <v>270</v>
      </c>
      <c r="B4492" s="686" t="s">
        <v>169</v>
      </c>
      <c r="C4492" s="94">
        <v>331203012</v>
      </c>
      <c r="D4492" s="94" t="s">
        <v>6298</v>
      </c>
      <c r="E4492" s="94"/>
      <c r="F4492" s="94"/>
      <c r="G4492" s="94"/>
      <c r="H4492" s="94"/>
      <c r="I4492" s="94"/>
      <c r="J4492" s="94"/>
      <c r="K4492" s="94"/>
      <c r="L4492" s="94"/>
      <c r="M4492" s="688" t="s">
        <v>272</v>
      </c>
      <c r="N4492" s="94"/>
      <c r="O4492" s="94"/>
    </row>
    <row r="4493" s="647" customFormat="1" spans="1:15">
      <c r="A4493" s="686" t="s">
        <v>270</v>
      </c>
      <c r="B4493" s="686" t="s">
        <v>169</v>
      </c>
      <c r="C4493" s="94">
        <v>331203013</v>
      </c>
      <c r="D4493" s="94" t="s">
        <v>6299</v>
      </c>
      <c r="E4493" s="94"/>
      <c r="F4493" s="94"/>
      <c r="G4493" s="94"/>
      <c r="H4493" s="94"/>
      <c r="I4493" s="94"/>
      <c r="J4493" s="94"/>
      <c r="K4493" s="94"/>
      <c r="L4493" s="94"/>
      <c r="M4493" s="688" t="s">
        <v>272</v>
      </c>
      <c r="N4493" s="94"/>
      <c r="O4493" s="94"/>
    </row>
    <row r="4494" s="647" customFormat="1" spans="1:15">
      <c r="A4494" s="686" t="s">
        <v>21</v>
      </c>
      <c r="B4494" s="686"/>
      <c r="C4494" s="94">
        <v>331204</v>
      </c>
      <c r="D4494" s="94" t="s">
        <v>6300</v>
      </c>
      <c r="E4494" s="94"/>
      <c r="F4494" s="94"/>
      <c r="G4494" s="94"/>
      <c r="H4494" s="94" t="s">
        <v>20</v>
      </c>
      <c r="I4494" s="94" t="s">
        <v>20</v>
      </c>
      <c r="J4494" s="94"/>
      <c r="K4494" s="94"/>
      <c r="L4494" s="94"/>
      <c r="M4494" s="688"/>
      <c r="N4494" s="94" t="s">
        <v>20</v>
      </c>
      <c r="O4494" s="94"/>
    </row>
    <row r="4495" s="647" customFormat="1" spans="1:15">
      <c r="A4495" s="686" t="s">
        <v>270</v>
      </c>
      <c r="B4495" s="686" t="s">
        <v>169</v>
      </c>
      <c r="C4495" s="94">
        <v>331204001</v>
      </c>
      <c r="D4495" s="94" t="s">
        <v>6301</v>
      </c>
      <c r="E4495" s="94"/>
      <c r="F4495" s="94"/>
      <c r="G4495" s="94"/>
      <c r="H4495" s="94"/>
      <c r="I4495" s="94"/>
      <c r="J4495" s="94"/>
      <c r="K4495" s="94"/>
      <c r="L4495" s="94"/>
      <c r="M4495" s="688" t="s">
        <v>272</v>
      </c>
      <c r="N4495" s="94"/>
      <c r="O4495" s="94"/>
    </row>
    <row r="4496" s="647" customFormat="1" spans="1:15">
      <c r="A4496" s="686" t="s">
        <v>270</v>
      </c>
      <c r="B4496" s="686" t="s">
        <v>169</v>
      </c>
      <c r="C4496" s="94">
        <v>331204002</v>
      </c>
      <c r="D4496" s="94" t="s">
        <v>6302</v>
      </c>
      <c r="E4496" s="94"/>
      <c r="F4496" s="94"/>
      <c r="G4496" s="94"/>
      <c r="H4496" s="94"/>
      <c r="I4496" s="94"/>
      <c r="J4496" s="94"/>
      <c r="K4496" s="94"/>
      <c r="L4496" s="94"/>
      <c r="M4496" s="688" t="s">
        <v>272</v>
      </c>
      <c r="N4496" s="94"/>
      <c r="O4496" s="94"/>
    </row>
    <row r="4497" s="647" customFormat="1" spans="1:15">
      <c r="A4497" s="686" t="s">
        <v>270</v>
      </c>
      <c r="B4497" s="686" t="s">
        <v>169</v>
      </c>
      <c r="C4497" s="94">
        <v>331204003</v>
      </c>
      <c r="D4497" s="94" t="s">
        <v>6303</v>
      </c>
      <c r="E4497" s="94"/>
      <c r="F4497" s="94"/>
      <c r="G4497" s="94"/>
      <c r="H4497" s="94"/>
      <c r="I4497" s="94"/>
      <c r="J4497" s="94"/>
      <c r="K4497" s="94"/>
      <c r="L4497" s="94"/>
      <c r="M4497" s="688" t="s">
        <v>272</v>
      </c>
      <c r="N4497" s="94"/>
      <c r="O4497" s="94"/>
    </row>
    <row r="4498" s="647" customFormat="1" spans="1:15">
      <c r="A4498" s="686" t="s">
        <v>270</v>
      </c>
      <c r="B4498" s="686" t="s">
        <v>169</v>
      </c>
      <c r="C4498" s="94">
        <v>331204004</v>
      </c>
      <c r="D4498" s="94" t="s">
        <v>6304</v>
      </c>
      <c r="E4498" s="94"/>
      <c r="F4498" s="94"/>
      <c r="G4498" s="94"/>
      <c r="H4498" s="94"/>
      <c r="I4498" s="94"/>
      <c r="J4498" s="94"/>
      <c r="K4498" s="94"/>
      <c r="L4498" s="94"/>
      <c r="M4498" s="688" t="s">
        <v>272</v>
      </c>
      <c r="N4498" s="94"/>
      <c r="O4498" s="94"/>
    </row>
    <row r="4499" s="647" customFormat="1" spans="1:15">
      <c r="A4499" s="686" t="s">
        <v>270</v>
      </c>
      <c r="B4499" s="686" t="s">
        <v>169</v>
      </c>
      <c r="C4499" s="94">
        <v>331204005</v>
      </c>
      <c r="D4499" s="94" t="s">
        <v>6305</v>
      </c>
      <c r="E4499" s="94"/>
      <c r="F4499" s="94"/>
      <c r="G4499" s="94"/>
      <c r="H4499" s="94"/>
      <c r="I4499" s="94"/>
      <c r="J4499" s="94"/>
      <c r="K4499" s="94"/>
      <c r="L4499" s="94"/>
      <c r="M4499" s="688" t="s">
        <v>272</v>
      </c>
      <c r="N4499" s="94"/>
      <c r="O4499" s="94"/>
    </row>
    <row r="4500" s="647" customFormat="1" spans="1:15">
      <c r="A4500" s="686" t="s">
        <v>270</v>
      </c>
      <c r="B4500" s="686" t="s">
        <v>169</v>
      </c>
      <c r="C4500" s="94">
        <v>331204006</v>
      </c>
      <c r="D4500" s="94" t="s">
        <v>6306</v>
      </c>
      <c r="E4500" s="94"/>
      <c r="F4500" s="94"/>
      <c r="G4500" s="94"/>
      <c r="H4500" s="94"/>
      <c r="I4500" s="94"/>
      <c r="J4500" s="94"/>
      <c r="K4500" s="94"/>
      <c r="L4500" s="94"/>
      <c r="M4500" s="688" t="s">
        <v>272</v>
      </c>
      <c r="N4500" s="94"/>
      <c r="O4500" s="94"/>
    </row>
    <row r="4501" s="647" customFormat="1" spans="1:15">
      <c r="A4501" s="686" t="s">
        <v>270</v>
      </c>
      <c r="B4501" s="686" t="s">
        <v>169</v>
      </c>
      <c r="C4501" s="94">
        <v>331204007</v>
      </c>
      <c r="D4501" s="94" t="s">
        <v>6307</v>
      </c>
      <c r="E4501" s="94"/>
      <c r="F4501" s="94"/>
      <c r="G4501" s="94"/>
      <c r="H4501" s="94"/>
      <c r="I4501" s="94"/>
      <c r="J4501" s="94"/>
      <c r="K4501" s="94"/>
      <c r="L4501" s="94"/>
      <c r="M4501" s="688" t="s">
        <v>272</v>
      </c>
      <c r="N4501" s="94"/>
      <c r="O4501" s="94"/>
    </row>
    <row r="4502" s="647" customFormat="1" spans="1:15">
      <c r="A4502" s="686" t="s">
        <v>270</v>
      </c>
      <c r="B4502" s="686" t="s">
        <v>169</v>
      </c>
      <c r="C4502" s="94">
        <v>331204008</v>
      </c>
      <c r="D4502" s="94" t="s">
        <v>6308</v>
      </c>
      <c r="E4502" s="94"/>
      <c r="F4502" s="94"/>
      <c r="G4502" s="94"/>
      <c r="H4502" s="94"/>
      <c r="I4502" s="94"/>
      <c r="J4502" s="94"/>
      <c r="K4502" s="94"/>
      <c r="L4502" s="94"/>
      <c r="M4502" s="688" t="s">
        <v>272</v>
      </c>
      <c r="N4502" s="94"/>
      <c r="O4502" s="94"/>
    </row>
    <row r="4503" s="647" customFormat="1" spans="1:15">
      <c r="A4503" s="686" t="s">
        <v>270</v>
      </c>
      <c r="B4503" s="686" t="s">
        <v>169</v>
      </c>
      <c r="C4503" s="94">
        <v>331204009</v>
      </c>
      <c r="D4503" s="94" t="s">
        <v>6309</v>
      </c>
      <c r="E4503" s="94"/>
      <c r="F4503" s="94"/>
      <c r="G4503" s="94"/>
      <c r="H4503" s="94"/>
      <c r="I4503" s="94"/>
      <c r="J4503" s="94"/>
      <c r="K4503" s="94"/>
      <c r="L4503" s="94"/>
      <c r="M4503" s="688" t="s">
        <v>272</v>
      </c>
      <c r="N4503" s="94"/>
      <c r="O4503" s="94"/>
    </row>
    <row r="4504" s="647" customFormat="1" spans="1:15">
      <c r="A4504" s="686" t="s">
        <v>270</v>
      </c>
      <c r="B4504" s="686" t="s">
        <v>169</v>
      </c>
      <c r="C4504" s="94">
        <v>3312040090</v>
      </c>
      <c r="D4504" s="94" t="s">
        <v>6309</v>
      </c>
      <c r="E4504" s="94"/>
      <c r="F4504" s="94"/>
      <c r="G4504" s="94"/>
      <c r="H4504" s="94"/>
      <c r="I4504" s="94"/>
      <c r="J4504" s="94"/>
      <c r="K4504" s="94"/>
      <c r="L4504" s="94"/>
      <c r="M4504" s="688" t="s">
        <v>272</v>
      </c>
      <c r="N4504" s="94"/>
      <c r="O4504" s="94"/>
    </row>
    <row r="4505" s="647" customFormat="1" spans="1:15">
      <c r="A4505" s="686" t="s">
        <v>270</v>
      </c>
      <c r="B4505" s="686" t="s">
        <v>169</v>
      </c>
      <c r="C4505" s="94">
        <v>331204010</v>
      </c>
      <c r="D4505" s="94" t="s">
        <v>6310</v>
      </c>
      <c r="E4505" s="94"/>
      <c r="F4505" s="94"/>
      <c r="G4505" s="94"/>
      <c r="H4505" s="94"/>
      <c r="I4505" s="94"/>
      <c r="J4505" s="94"/>
      <c r="K4505" s="94"/>
      <c r="L4505" s="94"/>
      <c r="M4505" s="688" t="s">
        <v>272</v>
      </c>
      <c r="N4505" s="94"/>
      <c r="O4505" s="94"/>
    </row>
    <row r="4506" s="647" customFormat="1" spans="1:15">
      <c r="A4506" s="686" t="s">
        <v>270</v>
      </c>
      <c r="B4506" s="686" t="s">
        <v>169</v>
      </c>
      <c r="C4506" s="94">
        <v>331204011</v>
      </c>
      <c r="D4506" s="94" t="s">
        <v>6311</v>
      </c>
      <c r="E4506" s="94"/>
      <c r="F4506" s="94"/>
      <c r="G4506" s="94"/>
      <c r="H4506" s="94"/>
      <c r="I4506" s="94"/>
      <c r="J4506" s="94"/>
      <c r="K4506" s="94"/>
      <c r="L4506" s="94"/>
      <c r="M4506" s="688" t="s">
        <v>272</v>
      </c>
      <c r="N4506" s="94"/>
      <c r="O4506" s="94"/>
    </row>
    <row r="4507" s="647" customFormat="1" spans="1:15">
      <c r="A4507" s="686" t="s">
        <v>270</v>
      </c>
      <c r="B4507" s="686" t="s">
        <v>169</v>
      </c>
      <c r="C4507" s="94">
        <v>331204012</v>
      </c>
      <c r="D4507" s="94" t="s">
        <v>6312</v>
      </c>
      <c r="E4507" s="94"/>
      <c r="F4507" s="94"/>
      <c r="G4507" s="94"/>
      <c r="H4507" s="94"/>
      <c r="I4507" s="94"/>
      <c r="J4507" s="94"/>
      <c r="K4507" s="94"/>
      <c r="L4507" s="94"/>
      <c r="M4507" s="688" t="s">
        <v>272</v>
      </c>
      <c r="N4507" s="94"/>
      <c r="O4507" s="94"/>
    </row>
    <row r="4508" s="647" customFormat="1" spans="1:15">
      <c r="A4508" s="686" t="s">
        <v>270</v>
      </c>
      <c r="B4508" s="686" t="s">
        <v>169</v>
      </c>
      <c r="C4508" s="94">
        <v>331204013</v>
      </c>
      <c r="D4508" s="94" t="s">
        <v>6313</v>
      </c>
      <c r="E4508" s="94"/>
      <c r="F4508" s="94"/>
      <c r="G4508" s="94"/>
      <c r="H4508" s="94"/>
      <c r="I4508" s="94"/>
      <c r="J4508" s="94"/>
      <c r="K4508" s="94"/>
      <c r="L4508" s="94"/>
      <c r="M4508" s="688" t="s">
        <v>272</v>
      </c>
      <c r="N4508" s="94"/>
      <c r="O4508" s="94"/>
    </row>
    <row r="4509" s="647" customFormat="1" spans="1:15">
      <c r="A4509" s="686" t="s">
        <v>270</v>
      </c>
      <c r="B4509" s="686" t="s">
        <v>169</v>
      </c>
      <c r="C4509" s="94">
        <v>331204015</v>
      </c>
      <c r="D4509" s="94" t="s">
        <v>6314</v>
      </c>
      <c r="E4509" s="94"/>
      <c r="F4509" s="94"/>
      <c r="G4509" s="94"/>
      <c r="H4509" s="94"/>
      <c r="I4509" s="94"/>
      <c r="J4509" s="94"/>
      <c r="K4509" s="94"/>
      <c r="L4509" s="94"/>
      <c r="M4509" s="688" t="s">
        <v>272</v>
      </c>
      <c r="N4509" s="94"/>
      <c r="O4509" s="94"/>
    </row>
    <row r="4510" s="647" customFormat="1" spans="1:15">
      <c r="A4510" s="686" t="s">
        <v>270</v>
      </c>
      <c r="B4510" s="686" t="s">
        <v>169</v>
      </c>
      <c r="C4510" s="94">
        <v>3312040150</v>
      </c>
      <c r="D4510" s="94" t="s">
        <v>6314</v>
      </c>
      <c r="E4510" s="94"/>
      <c r="F4510" s="94"/>
      <c r="G4510" s="94"/>
      <c r="H4510" s="94"/>
      <c r="I4510" s="94"/>
      <c r="J4510" s="94"/>
      <c r="K4510" s="94"/>
      <c r="L4510" s="94"/>
      <c r="M4510" s="688" t="s">
        <v>272</v>
      </c>
      <c r="N4510" s="94"/>
      <c r="O4510" s="94"/>
    </row>
    <row r="4511" s="647" customFormat="1" spans="1:15">
      <c r="A4511" s="686" t="s">
        <v>270</v>
      </c>
      <c r="B4511" s="686" t="s">
        <v>169</v>
      </c>
      <c r="C4511" s="94">
        <v>331204016</v>
      </c>
      <c r="D4511" s="94" t="s">
        <v>6315</v>
      </c>
      <c r="E4511" s="94"/>
      <c r="F4511" s="94"/>
      <c r="G4511" s="94"/>
      <c r="H4511" s="94"/>
      <c r="I4511" s="94"/>
      <c r="J4511" s="94"/>
      <c r="K4511" s="94"/>
      <c r="L4511" s="94"/>
      <c r="M4511" s="688" t="s">
        <v>272</v>
      </c>
      <c r="N4511" s="94"/>
      <c r="O4511" s="94"/>
    </row>
    <row r="4512" s="647" customFormat="1" spans="1:15">
      <c r="A4512" s="686" t="s">
        <v>270</v>
      </c>
      <c r="B4512" s="686" t="s">
        <v>169</v>
      </c>
      <c r="C4512" s="94">
        <v>331204017</v>
      </c>
      <c r="D4512" s="94" t="s">
        <v>6316</v>
      </c>
      <c r="E4512" s="94"/>
      <c r="F4512" s="94"/>
      <c r="G4512" s="94"/>
      <c r="H4512" s="94"/>
      <c r="I4512" s="94"/>
      <c r="J4512" s="94"/>
      <c r="K4512" s="94"/>
      <c r="L4512" s="94"/>
      <c r="M4512" s="688" t="s">
        <v>272</v>
      </c>
      <c r="N4512" s="94"/>
      <c r="O4512" s="94"/>
    </row>
    <row r="4513" s="647" customFormat="1" spans="1:15">
      <c r="A4513" s="686" t="s">
        <v>270</v>
      </c>
      <c r="B4513" s="686" t="s">
        <v>169</v>
      </c>
      <c r="C4513" s="94">
        <v>331204018</v>
      </c>
      <c r="D4513" s="94" t="s">
        <v>6317</v>
      </c>
      <c r="E4513" s="94"/>
      <c r="F4513" s="94"/>
      <c r="G4513" s="94"/>
      <c r="H4513" s="94"/>
      <c r="I4513" s="94"/>
      <c r="J4513" s="94"/>
      <c r="K4513" s="94"/>
      <c r="L4513" s="94"/>
      <c r="M4513" s="688" t="s">
        <v>272</v>
      </c>
      <c r="N4513" s="94"/>
      <c r="O4513" s="94"/>
    </row>
    <row r="4514" s="647" customFormat="1" spans="1:15">
      <c r="A4514" s="686" t="s">
        <v>270</v>
      </c>
      <c r="B4514" s="686" t="s">
        <v>169</v>
      </c>
      <c r="C4514" s="94">
        <v>331204019</v>
      </c>
      <c r="D4514" s="94" t="s">
        <v>6318</v>
      </c>
      <c r="E4514" s="94"/>
      <c r="F4514" s="94"/>
      <c r="G4514" s="94"/>
      <c r="H4514" s="94"/>
      <c r="I4514" s="94"/>
      <c r="J4514" s="94"/>
      <c r="K4514" s="94"/>
      <c r="L4514" s="94"/>
      <c r="M4514" s="688" t="s">
        <v>272</v>
      </c>
      <c r="N4514" s="94"/>
      <c r="O4514" s="94"/>
    </row>
    <row r="4515" s="647" customFormat="1" ht="19" spans="1:15">
      <c r="A4515" s="686" t="s">
        <v>36</v>
      </c>
      <c r="B4515" s="686"/>
      <c r="C4515" s="94">
        <v>3313</v>
      </c>
      <c r="D4515" s="94" t="s">
        <v>6319</v>
      </c>
      <c r="E4515" s="94"/>
      <c r="F4515" s="94" t="s">
        <v>6320</v>
      </c>
      <c r="G4515" s="94"/>
      <c r="H4515" s="94" t="s">
        <v>20</v>
      </c>
      <c r="I4515" s="94" t="s">
        <v>20</v>
      </c>
      <c r="J4515" s="94"/>
      <c r="K4515" s="94"/>
      <c r="L4515" s="94"/>
      <c r="M4515" s="688"/>
      <c r="N4515" s="94" t="s">
        <v>20</v>
      </c>
      <c r="O4515" s="94"/>
    </row>
    <row r="4516" s="647" customFormat="1" spans="1:15">
      <c r="A4516" s="686" t="s">
        <v>695</v>
      </c>
      <c r="B4516" s="686"/>
      <c r="C4516" s="94">
        <v>331301</v>
      </c>
      <c r="D4516" s="94" t="s">
        <v>6321</v>
      </c>
      <c r="E4516" s="94"/>
      <c r="F4516" s="94"/>
      <c r="G4516" s="94"/>
      <c r="H4516" s="94"/>
      <c r="I4516" s="94"/>
      <c r="J4516" s="94"/>
      <c r="K4516" s="94"/>
      <c r="L4516" s="94"/>
      <c r="M4516" s="688" t="s">
        <v>697</v>
      </c>
      <c r="N4516" s="94"/>
      <c r="O4516" s="94"/>
    </row>
    <row r="4517" s="647" customFormat="1" spans="1:15">
      <c r="A4517" s="686" t="s">
        <v>695</v>
      </c>
      <c r="B4517" s="686" t="s">
        <v>169</v>
      </c>
      <c r="C4517" s="94">
        <v>331301001</v>
      </c>
      <c r="D4517" s="94" t="s">
        <v>6322</v>
      </c>
      <c r="E4517" s="94"/>
      <c r="F4517" s="94"/>
      <c r="G4517" s="94"/>
      <c r="H4517" s="94"/>
      <c r="I4517" s="94"/>
      <c r="J4517" s="94"/>
      <c r="K4517" s="94"/>
      <c r="L4517" s="94"/>
      <c r="M4517" s="688" t="s">
        <v>697</v>
      </c>
      <c r="N4517" s="94"/>
      <c r="O4517" s="94"/>
    </row>
    <row r="4518" s="647" customFormat="1" spans="1:15">
      <c r="A4518" s="686" t="s">
        <v>695</v>
      </c>
      <c r="B4518" s="686" t="s">
        <v>169</v>
      </c>
      <c r="C4518" s="94">
        <v>331301002</v>
      </c>
      <c r="D4518" s="94" t="s">
        <v>6323</v>
      </c>
      <c r="E4518" s="94"/>
      <c r="F4518" s="94"/>
      <c r="G4518" s="94"/>
      <c r="H4518" s="94"/>
      <c r="I4518" s="94"/>
      <c r="J4518" s="94"/>
      <c r="K4518" s="94"/>
      <c r="L4518" s="94"/>
      <c r="M4518" s="688" t="s">
        <v>697</v>
      </c>
      <c r="N4518" s="94"/>
      <c r="O4518" s="94"/>
    </row>
    <row r="4519" s="647" customFormat="1" ht="19" spans="1:15">
      <c r="A4519" s="686" t="s">
        <v>695</v>
      </c>
      <c r="B4519" s="686" t="s">
        <v>169</v>
      </c>
      <c r="C4519" s="94">
        <v>3313010020</v>
      </c>
      <c r="D4519" s="94" t="s">
        <v>6324</v>
      </c>
      <c r="E4519" s="94"/>
      <c r="F4519" s="94"/>
      <c r="G4519" s="94"/>
      <c r="H4519" s="94"/>
      <c r="I4519" s="94"/>
      <c r="J4519" s="94"/>
      <c r="K4519" s="94"/>
      <c r="L4519" s="94"/>
      <c r="M4519" s="688" t="s">
        <v>697</v>
      </c>
      <c r="N4519" s="94"/>
      <c r="O4519" s="94"/>
    </row>
    <row r="4520" s="647" customFormat="1" spans="1:15">
      <c r="A4520" s="686" t="s">
        <v>695</v>
      </c>
      <c r="B4520" s="686" t="s">
        <v>169</v>
      </c>
      <c r="C4520" s="94">
        <v>3313010021</v>
      </c>
      <c r="D4520" s="94" t="s">
        <v>6325</v>
      </c>
      <c r="E4520" s="94"/>
      <c r="F4520" s="94"/>
      <c r="G4520" s="94"/>
      <c r="H4520" s="94"/>
      <c r="I4520" s="94"/>
      <c r="J4520" s="94"/>
      <c r="K4520" s="94"/>
      <c r="L4520" s="94"/>
      <c r="M4520" s="688" t="s">
        <v>697</v>
      </c>
      <c r="N4520" s="94"/>
      <c r="O4520" s="94"/>
    </row>
    <row r="4521" s="647" customFormat="1" spans="1:15">
      <c r="A4521" s="686" t="s">
        <v>695</v>
      </c>
      <c r="B4521" s="686" t="s">
        <v>169</v>
      </c>
      <c r="C4521" s="94">
        <v>331301003</v>
      </c>
      <c r="D4521" s="94" t="s">
        <v>6326</v>
      </c>
      <c r="E4521" s="94"/>
      <c r="F4521" s="94"/>
      <c r="G4521" s="94"/>
      <c r="H4521" s="94"/>
      <c r="I4521" s="94"/>
      <c r="J4521" s="94"/>
      <c r="K4521" s="94"/>
      <c r="L4521" s="94"/>
      <c r="M4521" s="688" t="s">
        <v>697</v>
      </c>
      <c r="N4521" s="94"/>
      <c r="O4521" s="94"/>
    </row>
    <row r="4522" s="647" customFormat="1" spans="1:15">
      <c r="A4522" s="686" t="s">
        <v>695</v>
      </c>
      <c r="B4522" s="686" t="s">
        <v>169</v>
      </c>
      <c r="C4522" s="94">
        <v>3313010030</v>
      </c>
      <c r="D4522" s="94" t="s">
        <v>6327</v>
      </c>
      <c r="E4522" s="94"/>
      <c r="F4522" s="94"/>
      <c r="G4522" s="94"/>
      <c r="H4522" s="94"/>
      <c r="I4522" s="94"/>
      <c r="J4522" s="94"/>
      <c r="K4522" s="94"/>
      <c r="L4522" s="94"/>
      <c r="M4522" s="688" t="s">
        <v>697</v>
      </c>
      <c r="N4522" s="94"/>
      <c r="O4522" s="94"/>
    </row>
    <row r="4523" s="647" customFormat="1" spans="1:15">
      <c r="A4523" s="686" t="s">
        <v>695</v>
      </c>
      <c r="B4523" s="686" t="s">
        <v>169</v>
      </c>
      <c r="C4523" s="94">
        <v>331301004</v>
      </c>
      <c r="D4523" s="94" t="s">
        <v>6328</v>
      </c>
      <c r="E4523" s="94"/>
      <c r="F4523" s="94"/>
      <c r="G4523" s="94"/>
      <c r="H4523" s="94"/>
      <c r="I4523" s="94"/>
      <c r="J4523" s="94"/>
      <c r="K4523" s="94"/>
      <c r="L4523" s="94"/>
      <c r="M4523" s="688" t="s">
        <v>697</v>
      </c>
      <c r="N4523" s="94"/>
      <c r="O4523" s="94"/>
    </row>
    <row r="4524" s="647" customFormat="1" spans="1:15">
      <c r="A4524" s="686" t="s">
        <v>695</v>
      </c>
      <c r="B4524" s="686" t="s">
        <v>169</v>
      </c>
      <c r="C4524" s="94">
        <v>331301005</v>
      </c>
      <c r="D4524" s="94" t="s">
        <v>6329</v>
      </c>
      <c r="E4524" s="94"/>
      <c r="F4524" s="94"/>
      <c r="G4524" s="94"/>
      <c r="H4524" s="94"/>
      <c r="I4524" s="94"/>
      <c r="J4524" s="94"/>
      <c r="K4524" s="94"/>
      <c r="L4524" s="94"/>
      <c r="M4524" s="688" t="s">
        <v>697</v>
      </c>
      <c r="N4524" s="94"/>
      <c r="O4524" s="94"/>
    </row>
    <row r="4525" s="647" customFormat="1" spans="1:15">
      <c r="A4525" s="686" t="s">
        <v>695</v>
      </c>
      <c r="B4525" s="686" t="s">
        <v>169</v>
      </c>
      <c r="C4525" s="94">
        <v>331301006</v>
      </c>
      <c r="D4525" s="94" t="s">
        <v>6330</v>
      </c>
      <c r="E4525" s="94"/>
      <c r="F4525" s="94"/>
      <c r="G4525" s="94"/>
      <c r="H4525" s="94"/>
      <c r="I4525" s="94"/>
      <c r="J4525" s="94"/>
      <c r="K4525" s="94"/>
      <c r="L4525" s="94"/>
      <c r="M4525" s="688" t="s">
        <v>697</v>
      </c>
      <c r="N4525" s="94"/>
      <c r="O4525" s="94"/>
    </row>
    <row r="4526" s="647" customFormat="1" spans="1:15">
      <c r="A4526" s="686" t="s">
        <v>695</v>
      </c>
      <c r="B4526" s="686" t="s">
        <v>169</v>
      </c>
      <c r="C4526" s="94">
        <v>331301007</v>
      </c>
      <c r="D4526" s="94" t="s">
        <v>6331</v>
      </c>
      <c r="E4526" s="94"/>
      <c r="F4526" s="94"/>
      <c r="G4526" s="94"/>
      <c r="H4526" s="94"/>
      <c r="I4526" s="94"/>
      <c r="J4526" s="94"/>
      <c r="K4526" s="94"/>
      <c r="L4526" s="94"/>
      <c r="M4526" s="688" t="s">
        <v>697</v>
      </c>
      <c r="N4526" s="94"/>
      <c r="O4526" s="94"/>
    </row>
    <row r="4527" s="647" customFormat="1" spans="1:15">
      <c r="A4527" s="686" t="s">
        <v>695</v>
      </c>
      <c r="B4527" s="686" t="s">
        <v>169</v>
      </c>
      <c r="C4527" s="94">
        <v>331301008</v>
      </c>
      <c r="D4527" s="94" t="s">
        <v>6332</v>
      </c>
      <c r="E4527" s="94"/>
      <c r="F4527" s="94"/>
      <c r="G4527" s="94"/>
      <c r="H4527" s="94"/>
      <c r="I4527" s="94"/>
      <c r="J4527" s="94"/>
      <c r="K4527" s="94"/>
      <c r="L4527" s="94"/>
      <c r="M4527" s="688" t="s">
        <v>697</v>
      </c>
      <c r="N4527" s="94"/>
      <c r="O4527" s="94"/>
    </row>
    <row r="4528" s="647" customFormat="1" spans="1:15">
      <c r="A4528" s="686" t="s">
        <v>695</v>
      </c>
      <c r="B4528" s="686" t="s">
        <v>169</v>
      </c>
      <c r="C4528" s="94">
        <v>331301009</v>
      </c>
      <c r="D4528" s="94" t="s">
        <v>6333</v>
      </c>
      <c r="E4528" s="94"/>
      <c r="F4528" s="94"/>
      <c r="G4528" s="94"/>
      <c r="H4528" s="94"/>
      <c r="I4528" s="94"/>
      <c r="J4528" s="94"/>
      <c r="K4528" s="94"/>
      <c r="L4528" s="94"/>
      <c r="M4528" s="688" t="s">
        <v>697</v>
      </c>
      <c r="N4528" s="94"/>
      <c r="O4528" s="94"/>
    </row>
    <row r="4529" s="647" customFormat="1" spans="1:15">
      <c r="A4529" s="686" t="s">
        <v>695</v>
      </c>
      <c r="B4529" s="686" t="s">
        <v>169</v>
      </c>
      <c r="C4529" s="94">
        <v>331301010</v>
      </c>
      <c r="D4529" s="94" t="s">
        <v>6334</v>
      </c>
      <c r="E4529" s="94"/>
      <c r="F4529" s="94"/>
      <c r="G4529" s="94"/>
      <c r="H4529" s="94"/>
      <c r="I4529" s="94"/>
      <c r="J4529" s="94"/>
      <c r="K4529" s="94"/>
      <c r="L4529" s="94"/>
      <c r="M4529" s="688" t="s">
        <v>697</v>
      </c>
      <c r="N4529" s="94"/>
      <c r="O4529" s="94"/>
    </row>
    <row r="4530" s="647" customFormat="1" ht="28.5" spans="1:15">
      <c r="A4530" s="686" t="s">
        <v>695</v>
      </c>
      <c r="B4530" s="686" t="s">
        <v>169</v>
      </c>
      <c r="C4530" s="94">
        <v>331301011</v>
      </c>
      <c r="D4530" s="94" t="s">
        <v>6335</v>
      </c>
      <c r="E4530" s="94"/>
      <c r="F4530" s="94"/>
      <c r="G4530" s="94"/>
      <c r="H4530" s="94"/>
      <c r="I4530" s="94"/>
      <c r="J4530" s="94"/>
      <c r="K4530" s="94"/>
      <c r="L4530" s="94"/>
      <c r="M4530" s="688" t="s">
        <v>697</v>
      </c>
      <c r="N4530" s="94"/>
      <c r="O4530" s="94"/>
    </row>
    <row r="4531" s="647" customFormat="1" spans="1:15">
      <c r="A4531" s="686" t="s">
        <v>695</v>
      </c>
      <c r="B4531" s="686"/>
      <c r="C4531" s="94">
        <v>331302</v>
      </c>
      <c r="D4531" s="94" t="s">
        <v>6336</v>
      </c>
      <c r="E4531" s="94"/>
      <c r="F4531" s="94"/>
      <c r="G4531" s="94"/>
      <c r="H4531" s="94"/>
      <c r="I4531" s="94"/>
      <c r="J4531" s="94"/>
      <c r="K4531" s="94"/>
      <c r="L4531" s="94"/>
      <c r="M4531" s="688" t="s">
        <v>697</v>
      </c>
      <c r="N4531" s="94"/>
      <c r="O4531" s="94"/>
    </row>
    <row r="4532" s="647" customFormat="1" spans="1:15">
      <c r="A4532" s="686" t="s">
        <v>695</v>
      </c>
      <c r="B4532" s="686" t="s">
        <v>169</v>
      </c>
      <c r="C4532" s="94">
        <v>331302001</v>
      </c>
      <c r="D4532" s="94" t="s">
        <v>6337</v>
      </c>
      <c r="E4532" s="94"/>
      <c r="F4532" s="94"/>
      <c r="G4532" s="94"/>
      <c r="H4532" s="94"/>
      <c r="I4532" s="94"/>
      <c r="J4532" s="94"/>
      <c r="K4532" s="94"/>
      <c r="L4532" s="94"/>
      <c r="M4532" s="688" t="s">
        <v>697</v>
      </c>
      <c r="N4532" s="94"/>
      <c r="O4532" s="94"/>
    </row>
    <row r="4533" s="647" customFormat="1" spans="1:15">
      <c r="A4533" s="686" t="s">
        <v>695</v>
      </c>
      <c r="B4533" s="686" t="s">
        <v>169</v>
      </c>
      <c r="C4533" s="94">
        <v>3313020010</v>
      </c>
      <c r="D4533" s="94" t="s">
        <v>6338</v>
      </c>
      <c r="E4533" s="94"/>
      <c r="F4533" s="94"/>
      <c r="G4533" s="94"/>
      <c r="H4533" s="94"/>
      <c r="I4533" s="94"/>
      <c r="J4533" s="94"/>
      <c r="K4533" s="94"/>
      <c r="L4533" s="94"/>
      <c r="M4533" s="688" t="s">
        <v>697</v>
      </c>
      <c r="N4533" s="94"/>
      <c r="O4533" s="94"/>
    </row>
    <row r="4534" s="647" customFormat="1" spans="1:15">
      <c r="A4534" s="686" t="s">
        <v>695</v>
      </c>
      <c r="B4534" s="686" t="s">
        <v>169</v>
      </c>
      <c r="C4534" s="94">
        <v>331302002</v>
      </c>
      <c r="D4534" s="94" t="s">
        <v>6339</v>
      </c>
      <c r="E4534" s="94"/>
      <c r="F4534" s="94"/>
      <c r="G4534" s="94"/>
      <c r="H4534" s="94"/>
      <c r="I4534" s="94"/>
      <c r="J4534" s="94"/>
      <c r="K4534" s="94"/>
      <c r="L4534" s="94"/>
      <c r="M4534" s="688" t="s">
        <v>697</v>
      </c>
      <c r="N4534" s="94"/>
      <c r="O4534" s="94"/>
    </row>
    <row r="4535" s="647" customFormat="1" spans="1:15">
      <c r="A4535" s="686" t="s">
        <v>695</v>
      </c>
      <c r="B4535" s="686" t="s">
        <v>169</v>
      </c>
      <c r="C4535" s="94">
        <v>331302003</v>
      </c>
      <c r="D4535" s="94" t="s">
        <v>6340</v>
      </c>
      <c r="E4535" s="94"/>
      <c r="F4535" s="94"/>
      <c r="G4535" s="94"/>
      <c r="H4535" s="94"/>
      <c r="I4535" s="94"/>
      <c r="J4535" s="94"/>
      <c r="K4535" s="94"/>
      <c r="L4535" s="94"/>
      <c r="M4535" s="688" t="s">
        <v>697</v>
      </c>
      <c r="N4535" s="94"/>
      <c r="O4535" s="94"/>
    </row>
    <row r="4536" s="647" customFormat="1" ht="19" spans="1:15">
      <c r="A4536" s="686" t="s">
        <v>695</v>
      </c>
      <c r="B4536" s="686" t="s">
        <v>169</v>
      </c>
      <c r="C4536" s="94">
        <v>3313020030</v>
      </c>
      <c r="D4536" s="94" t="s">
        <v>6341</v>
      </c>
      <c r="E4536" s="94"/>
      <c r="F4536" s="94"/>
      <c r="G4536" s="94"/>
      <c r="H4536" s="94"/>
      <c r="I4536" s="94"/>
      <c r="J4536" s="94"/>
      <c r="K4536" s="94"/>
      <c r="L4536" s="94"/>
      <c r="M4536" s="688" t="s">
        <v>697</v>
      </c>
      <c r="N4536" s="94"/>
      <c r="O4536" s="94"/>
    </row>
    <row r="4537" s="647" customFormat="1" spans="1:15">
      <c r="A4537" s="686" t="s">
        <v>695</v>
      </c>
      <c r="B4537" s="686" t="s">
        <v>169</v>
      </c>
      <c r="C4537" s="94">
        <v>331302004</v>
      </c>
      <c r="D4537" s="94" t="s">
        <v>6342</v>
      </c>
      <c r="E4537" s="94"/>
      <c r="F4537" s="94"/>
      <c r="G4537" s="94"/>
      <c r="H4537" s="94"/>
      <c r="I4537" s="94"/>
      <c r="J4537" s="94"/>
      <c r="K4537" s="94"/>
      <c r="L4537" s="94"/>
      <c r="M4537" s="688" t="s">
        <v>697</v>
      </c>
      <c r="N4537" s="94"/>
      <c r="O4537" s="94"/>
    </row>
    <row r="4538" s="647" customFormat="1" spans="1:15">
      <c r="A4538" s="686" t="s">
        <v>695</v>
      </c>
      <c r="B4538" s="686" t="s">
        <v>169</v>
      </c>
      <c r="C4538" s="94">
        <v>3313020040</v>
      </c>
      <c r="D4538" s="94" t="s">
        <v>6343</v>
      </c>
      <c r="E4538" s="94"/>
      <c r="F4538" s="94"/>
      <c r="G4538" s="94"/>
      <c r="H4538" s="94"/>
      <c r="I4538" s="94"/>
      <c r="J4538" s="94"/>
      <c r="K4538" s="94"/>
      <c r="L4538" s="94"/>
      <c r="M4538" s="688" t="s">
        <v>697</v>
      </c>
      <c r="N4538" s="94"/>
      <c r="O4538" s="94"/>
    </row>
    <row r="4539" s="647" customFormat="1" spans="1:15">
      <c r="A4539" s="704" t="s">
        <v>51</v>
      </c>
      <c r="B4539" s="686" t="s">
        <v>169</v>
      </c>
      <c r="C4539" s="94">
        <v>331302005</v>
      </c>
      <c r="D4539" s="94" t="s">
        <v>6344</v>
      </c>
      <c r="E4539" s="94"/>
      <c r="F4539" s="94"/>
      <c r="G4539" s="94"/>
      <c r="H4539" s="94"/>
      <c r="I4539" s="94"/>
      <c r="J4539" s="94"/>
      <c r="K4539" s="94"/>
      <c r="L4539" s="94"/>
      <c r="M4539" s="688" t="s">
        <v>106</v>
      </c>
      <c r="N4539" s="94"/>
      <c r="O4539" s="94"/>
    </row>
    <row r="4540" s="647" customFormat="1" spans="1:15">
      <c r="A4540" s="686" t="s">
        <v>695</v>
      </c>
      <c r="B4540" s="686" t="s">
        <v>169</v>
      </c>
      <c r="C4540" s="94">
        <v>331302006</v>
      </c>
      <c r="D4540" s="94" t="s">
        <v>6345</v>
      </c>
      <c r="E4540" s="94"/>
      <c r="F4540" s="94"/>
      <c r="G4540" s="94"/>
      <c r="H4540" s="94"/>
      <c r="I4540" s="94"/>
      <c r="J4540" s="94"/>
      <c r="K4540" s="94"/>
      <c r="L4540" s="94"/>
      <c r="M4540" s="688" t="s">
        <v>697</v>
      </c>
      <c r="N4540" s="94"/>
      <c r="O4540" s="94"/>
    </row>
    <row r="4541" s="647" customFormat="1" spans="1:15">
      <c r="A4541" s="686" t="s">
        <v>695</v>
      </c>
      <c r="B4541" s="686" t="s">
        <v>169</v>
      </c>
      <c r="C4541" s="94">
        <v>331302007</v>
      </c>
      <c r="D4541" s="94" t="s">
        <v>6346</v>
      </c>
      <c r="E4541" s="94"/>
      <c r="F4541" s="94"/>
      <c r="G4541" s="94"/>
      <c r="H4541" s="94"/>
      <c r="I4541" s="94"/>
      <c r="J4541" s="94"/>
      <c r="K4541" s="94"/>
      <c r="L4541" s="94"/>
      <c r="M4541" s="688" t="s">
        <v>697</v>
      </c>
      <c r="N4541" s="94"/>
      <c r="O4541" s="94"/>
    </row>
    <row r="4542" s="647" customFormat="1" ht="19" spans="1:15">
      <c r="A4542" s="686" t="s">
        <v>695</v>
      </c>
      <c r="B4542" s="686" t="s">
        <v>169</v>
      </c>
      <c r="C4542" s="94">
        <v>331302008</v>
      </c>
      <c r="D4542" s="94" t="s">
        <v>6347</v>
      </c>
      <c r="E4542" s="94"/>
      <c r="F4542" s="94"/>
      <c r="G4542" s="94"/>
      <c r="H4542" s="94"/>
      <c r="I4542" s="94"/>
      <c r="J4542" s="94"/>
      <c r="K4542" s="94"/>
      <c r="L4542" s="94"/>
      <c r="M4542" s="688" t="s">
        <v>697</v>
      </c>
      <c r="N4542" s="94"/>
      <c r="O4542" s="94"/>
    </row>
    <row r="4543" s="647" customFormat="1" spans="1:15">
      <c r="A4543" s="686" t="s">
        <v>695</v>
      </c>
      <c r="B4543" s="686" t="s">
        <v>169</v>
      </c>
      <c r="C4543" s="94">
        <v>331302009</v>
      </c>
      <c r="D4543" s="94" t="s">
        <v>6348</v>
      </c>
      <c r="E4543" s="94"/>
      <c r="F4543" s="94"/>
      <c r="G4543" s="94"/>
      <c r="H4543" s="94"/>
      <c r="I4543" s="94"/>
      <c r="J4543" s="94"/>
      <c r="K4543" s="94"/>
      <c r="L4543" s="94"/>
      <c r="M4543" s="688" t="s">
        <v>697</v>
      </c>
      <c r="N4543" s="94"/>
      <c r="O4543" s="94"/>
    </row>
    <row r="4544" s="647" customFormat="1" spans="1:15">
      <c r="A4544" s="686" t="s">
        <v>695</v>
      </c>
      <c r="B4544" s="686" t="s">
        <v>169</v>
      </c>
      <c r="C4544" s="94">
        <v>331302010</v>
      </c>
      <c r="D4544" s="94" t="s">
        <v>6349</v>
      </c>
      <c r="E4544" s="94"/>
      <c r="F4544" s="94"/>
      <c r="G4544" s="94"/>
      <c r="H4544" s="94"/>
      <c r="I4544" s="94"/>
      <c r="J4544" s="94"/>
      <c r="K4544" s="94"/>
      <c r="L4544" s="94"/>
      <c r="M4544" s="688" t="s">
        <v>697</v>
      </c>
      <c r="N4544" s="94"/>
      <c r="O4544" s="94"/>
    </row>
    <row r="4545" s="647" customFormat="1" ht="19" spans="1:15">
      <c r="A4545" s="686" t="s">
        <v>695</v>
      </c>
      <c r="B4545" s="686" t="s">
        <v>169</v>
      </c>
      <c r="C4545" s="94">
        <v>331302011</v>
      </c>
      <c r="D4545" s="94" t="s">
        <v>6350</v>
      </c>
      <c r="E4545" s="94"/>
      <c r="F4545" s="94"/>
      <c r="G4545" s="94"/>
      <c r="H4545" s="94"/>
      <c r="I4545" s="94"/>
      <c r="J4545" s="94"/>
      <c r="K4545" s="94"/>
      <c r="L4545" s="94"/>
      <c r="M4545" s="688" t="s">
        <v>697</v>
      </c>
      <c r="N4545" s="94"/>
      <c r="O4545" s="94"/>
    </row>
    <row r="4546" s="647" customFormat="1" spans="1:15">
      <c r="A4546" s="686" t="s">
        <v>695</v>
      </c>
      <c r="B4546" s="686"/>
      <c r="C4546" s="94">
        <v>331303</v>
      </c>
      <c r="D4546" s="94" t="s">
        <v>6351</v>
      </c>
      <c r="E4546" s="94"/>
      <c r="F4546" s="94"/>
      <c r="G4546" s="94"/>
      <c r="H4546" s="94"/>
      <c r="I4546" s="94"/>
      <c r="J4546" s="94"/>
      <c r="K4546" s="94"/>
      <c r="L4546" s="94"/>
      <c r="M4546" s="688" t="s">
        <v>697</v>
      </c>
      <c r="N4546" s="94"/>
      <c r="O4546" s="94"/>
    </row>
    <row r="4547" s="647" customFormat="1" spans="1:15">
      <c r="A4547" s="686" t="s">
        <v>695</v>
      </c>
      <c r="B4547" s="686" t="s">
        <v>169</v>
      </c>
      <c r="C4547" s="94">
        <v>331303001</v>
      </c>
      <c r="D4547" s="94" t="s">
        <v>6352</v>
      </c>
      <c r="E4547" s="94"/>
      <c r="F4547" s="94"/>
      <c r="G4547" s="94"/>
      <c r="H4547" s="94"/>
      <c r="I4547" s="94"/>
      <c r="J4547" s="94"/>
      <c r="K4547" s="94"/>
      <c r="L4547" s="94"/>
      <c r="M4547" s="688" t="s">
        <v>697</v>
      </c>
      <c r="N4547" s="94"/>
      <c r="O4547" s="94"/>
    </row>
    <row r="4548" s="647" customFormat="1" ht="19" spans="1:15">
      <c r="A4548" s="686" t="s">
        <v>695</v>
      </c>
      <c r="B4548" s="686" t="s">
        <v>169</v>
      </c>
      <c r="C4548" s="94">
        <v>3313030011</v>
      </c>
      <c r="D4548" s="94" t="s">
        <v>6353</v>
      </c>
      <c r="E4548" s="94"/>
      <c r="F4548" s="94"/>
      <c r="G4548" s="94"/>
      <c r="H4548" s="94"/>
      <c r="I4548" s="94"/>
      <c r="J4548" s="94"/>
      <c r="K4548" s="94"/>
      <c r="L4548" s="94"/>
      <c r="M4548" s="688" t="s">
        <v>697</v>
      </c>
      <c r="N4548" s="94"/>
      <c r="O4548" s="94"/>
    </row>
    <row r="4549" s="647" customFormat="1" spans="1:15">
      <c r="A4549" s="686" t="s">
        <v>695</v>
      </c>
      <c r="B4549" s="686" t="s">
        <v>169</v>
      </c>
      <c r="C4549" s="94">
        <v>331303002</v>
      </c>
      <c r="D4549" s="94" t="s">
        <v>6354</v>
      </c>
      <c r="E4549" s="94"/>
      <c r="F4549" s="94"/>
      <c r="G4549" s="94"/>
      <c r="H4549" s="94"/>
      <c r="I4549" s="94"/>
      <c r="J4549" s="94"/>
      <c r="K4549" s="94"/>
      <c r="L4549" s="94"/>
      <c r="M4549" s="688" t="s">
        <v>697</v>
      </c>
      <c r="N4549" s="94"/>
      <c r="O4549" s="94"/>
    </row>
    <row r="4550" s="647" customFormat="1" spans="1:15">
      <c r="A4550" s="686" t="s">
        <v>695</v>
      </c>
      <c r="B4550" s="686" t="s">
        <v>169</v>
      </c>
      <c r="C4550" s="94">
        <v>331303003</v>
      </c>
      <c r="D4550" s="94" t="s">
        <v>6355</v>
      </c>
      <c r="E4550" s="94"/>
      <c r="F4550" s="94"/>
      <c r="G4550" s="94"/>
      <c r="H4550" s="94"/>
      <c r="I4550" s="94"/>
      <c r="J4550" s="94"/>
      <c r="K4550" s="94"/>
      <c r="L4550" s="94"/>
      <c r="M4550" s="688" t="s">
        <v>697</v>
      </c>
      <c r="N4550" s="94"/>
      <c r="O4550" s="94"/>
    </row>
    <row r="4551" s="647" customFormat="1" spans="1:15">
      <c r="A4551" s="686" t="s">
        <v>695</v>
      </c>
      <c r="B4551" s="686" t="s">
        <v>169</v>
      </c>
      <c r="C4551" s="94">
        <v>331303004</v>
      </c>
      <c r="D4551" s="94" t="s">
        <v>6356</v>
      </c>
      <c r="E4551" s="94"/>
      <c r="F4551" s="94"/>
      <c r="G4551" s="94"/>
      <c r="H4551" s="94"/>
      <c r="I4551" s="94"/>
      <c r="J4551" s="94"/>
      <c r="K4551" s="94"/>
      <c r="L4551" s="94"/>
      <c r="M4551" s="688" t="s">
        <v>697</v>
      </c>
      <c r="N4551" s="94"/>
      <c r="O4551" s="94"/>
    </row>
    <row r="4552" s="647" customFormat="1" ht="19" spans="1:15">
      <c r="A4552" s="686" t="s">
        <v>695</v>
      </c>
      <c r="B4552" s="686" t="s">
        <v>169</v>
      </c>
      <c r="C4552" s="94">
        <v>3313030040</v>
      </c>
      <c r="D4552" s="94" t="s">
        <v>6357</v>
      </c>
      <c r="E4552" s="94"/>
      <c r="F4552" s="94"/>
      <c r="G4552" s="94"/>
      <c r="H4552" s="94"/>
      <c r="I4552" s="94"/>
      <c r="J4552" s="94"/>
      <c r="K4552" s="94"/>
      <c r="L4552" s="94"/>
      <c r="M4552" s="688" t="s">
        <v>697</v>
      </c>
      <c r="N4552" s="94"/>
      <c r="O4552" s="94"/>
    </row>
    <row r="4553" s="647" customFormat="1" spans="1:15">
      <c r="A4553" s="686" t="s">
        <v>695</v>
      </c>
      <c r="B4553" s="686" t="s">
        <v>169</v>
      </c>
      <c r="C4553" s="94">
        <v>331303005</v>
      </c>
      <c r="D4553" s="94" t="s">
        <v>6358</v>
      </c>
      <c r="E4553" s="94"/>
      <c r="F4553" s="94"/>
      <c r="G4553" s="94"/>
      <c r="H4553" s="94"/>
      <c r="I4553" s="94"/>
      <c r="J4553" s="94"/>
      <c r="K4553" s="94"/>
      <c r="L4553" s="94"/>
      <c r="M4553" s="688" t="s">
        <v>697</v>
      </c>
      <c r="N4553" s="94"/>
      <c r="O4553" s="94"/>
    </row>
    <row r="4554" s="647" customFormat="1" spans="1:15">
      <c r="A4554" s="686" t="s">
        <v>695</v>
      </c>
      <c r="B4554" s="686" t="s">
        <v>169</v>
      </c>
      <c r="C4554" s="94">
        <v>331303006</v>
      </c>
      <c r="D4554" s="94" t="s">
        <v>6359</v>
      </c>
      <c r="E4554" s="94"/>
      <c r="F4554" s="94"/>
      <c r="G4554" s="94"/>
      <c r="H4554" s="94"/>
      <c r="I4554" s="94"/>
      <c r="J4554" s="94"/>
      <c r="K4554" s="94"/>
      <c r="L4554" s="94"/>
      <c r="M4554" s="688" t="s">
        <v>697</v>
      </c>
      <c r="N4554" s="94"/>
      <c r="O4554" s="94"/>
    </row>
    <row r="4555" s="647" customFormat="1" spans="1:15">
      <c r="A4555" s="686" t="s">
        <v>695</v>
      </c>
      <c r="B4555" s="686" t="s">
        <v>169</v>
      </c>
      <c r="C4555" s="94">
        <v>331303007</v>
      </c>
      <c r="D4555" s="94" t="s">
        <v>6360</v>
      </c>
      <c r="E4555" s="94"/>
      <c r="F4555" s="94"/>
      <c r="G4555" s="94"/>
      <c r="H4555" s="94"/>
      <c r="I4555" s="94"/>
      <c r="J4555" s="94"/>
      <c r="K4555" s="94"/>
      <c r="L4555" s="94"/>
      <c r="M4555" s="688" t="s">
        <v>697</v>
      </c>
      <c r="N4555" s="94"/>
      <c r="O4555" s="94"/>
    </row>
    <row r="4556" s="647" customFormat="1" spans="1:15">
      <c r="A4556" s="686" t="s">
        <v>695</v>
      </c>
      <c r="B4556" s="686" t="s">
        <v>169</v>
      </c>
      <c r="C4556" s="94">
        <v>331303008</v>
      </c>
      <c r="D4556" s="94" t="s">
        <v>6361</v>
      </c>
      <c r="E4556" s="94"/>
      <c r="F4556" s="94"/>
      <c r="G4556" s="94"/>
      <c r="H4556" s="94"/>
      <c r="I4556" s="94"/>
      <c r="J4556" s="94"/>
      <c r="K4556" s="94"/>
      <c r="L4556" s="94"/>
      <c r="M4556" s="688" t="s">
        <v>697</v>
      </c>
      <c r="N4556" s="94"/>
      <c r="O4556" s="94"/>
    </row>
    <row r="4557" s="647" customFormat="1" spans="1:15">
      <c r="A4557" s="686" t="s">
        <v>695</v>
      </c>
      <c r="B4557" s="686" t="s">
        <v>169</v>
      </c>
      <c r="C4557" s="94">
        <v>331303009</v>
      </c>
      <c r="D4557" s="94" t="s">
        <v>6362</v>
      </c>
      <c r="E4557" s="94"/>
      <c r="F4557" s="94"/>
      <c r="G4557" s="94"/>
      <c r="H4557" s="94"/>
      <c r="I4557" s="94"/>
      <c r="J4557" s="94"/>
      <c r="K4557" s="94"/>
      <c r="L4557" s="94"/>
      <c r="M4557" s="688" t="s">
        <v>697</v>
      </c>
      <c r="N4557" s="94"/>
      <c r="O4557" s="94"/>
    </row>
    <row r="4558" s="647" customFormat="1" spans="1:15">
      <c r="A4558" s="783" t="s">
        <v>695</v>
      </c>
      <c r="B4558" s="704" t="s">
        <v>169</v>
      </c>
      <c r="C4558" s="94">
        <v>331303010</v>
      </c>
      <c r="D4558" s="94" t="s">
        <v>6363</v>
      </c>
      <c r="E4558" s="94"/>
      <c r="F4558" s="94"/>
      <c r="G4558" s="94"/>
      <c r="H4558" s="94"/>
      <c r="I4558" s="94"/>
      <c r="J4558" s="94"/>
      <c r="K4558" s="94"/>
      <c r="L4558" s="94"/>
      <c r="M4558" s="688" t="s">
        <v>697</v>
      </c>
      <c r="N4558" s="94"/>
      <c r="O4558" s="94"/>
    </row>
    <row r="4559" s="647" customFormat="1" spans="1:15">
      <c r="A4559" s="783" t="s">
        <v>695</v>
      </c>
      <c r="B4559" s="704" t="s">
        <v>169</v>
      </c>
      <c r="C4559" s="94">
        <v>331303011</v>
      </c>
      <c r="D4559" s="94" t="s">
        <v>6364</v>
      </c>
      <c r="E4559" s="94"/>
      <c r="F4559" s="94"/>
      <c r="G4559" s="94"/>
      <c r="H4559" s="94"/>
      <c r="I4559" s="94"/>
      <c r="J4559" s="94"/>
      <c r="K4559" s="94"/>
      <c r="L4559" s="94"/>
      <c r="M4559" s="688" t="s">
        <v>697</v>
      </c>
      <c r="N4559" s="94"/>
      <c r="O4559" s="94"/>
    </row>
    <row r="4560" s="647" customFormat="1" ht="19" spans="1:15">
      <c r="A4560" s="686" t="s">
        <v>695</v>
      </c>
      <c r="B4560" s="686" t="s">
        <v>169</v>
      </c>
      <c r="C4560" s="94">
        <v>3313030110</v>
      </c>
      <c r="D4560" s="94" t="s">
        <v>6365</v>
      </c>
      <c r="E4560" s="94"/>
      <c r="F4560" s="94"/>
      <c r="G4560" s="94"/>
      <c r="H4560" s="94"/>
      <c r="I4560" s="94"/>
      <c r="J4560" s="94"/>
      <c r="K4560" s="94"/>
      <c r="L4560" s="94"/>
      <c r="M4560" s="688" t="s">
        <v>697</v>
      </c>
      <c r="N4560" s="94"/>
      <c r="O4560" s="94"/>
    </row>
    <row r="4561" s="647" customFormat="1" ht="19" spans="1:15">
      <c r="A4561" s="686" t="s">
        <v>695</v>
      </c>
      <c r="B4561" s="686" t="s">
        <v>169</v>
      </c>
      <c r="C4561" s="94">
        <v>3313030111</v>
      </c>
      <c r="D4561" s="94" t="s">
        <v>6366</v>
      </c>
      <c r="E4561" s="94"/>
      <c r="F4561" s="94"/>
      <c r="G4561" s="94"/>
      <c r="H4561" s="94"/>
      <c r="I4561" s="94"/>
      <c r="J4561" s="94"/>
      <c r="K4561" s="94"/>
      <c r="L4561" s="94"/>
      <c r="M4561" s="688" t="s">
        <v>697</v>
      </c>
      <c r="N4561" s="94"/>
      <c r="O4561" s="94"/>
    </row>
    <row r="4562" s="647" customFormat="1" spans="1:15">
      <c r="A4562" s="686" t="s">
        <v>695</v>
      </c>
      <c r="B4562" s="686" t="s">
        <v>169</v>
      </c>
      <c r="C4562" s="94">
        <v>3313030112</v>
      </c>
      <c r="D4562" s="94" t="s">
        <v>6367</v>
      </c>
      <c r="E4562" s="94"/>
      <c r="F4562" s="94"/>
      <c r="G4562" s="94"/>
      <c r="H4562" s="94"/>
      <c r="I4562" s="94"/>
      <c r="J4562" s="94"/>
      <c r="K4562" s="94"/>
      <c r="L4562" s="94"/>
      <c r="M4562" s="688" t="s">
        <v>697</v>
      </c>
      <c r="N4562" s="94"/>
      <c r="O4562" s="94"/>
    </row>
    <row r="4563" s="647" customFormat="1" spans="1:15">
      <c r="A4563" s="686" t="s">
        <v>695</v>
      </c>
      <c r="B4563" s="686" t="s">
        <v>169</v>
      </c>
      <c r="C4563" s="94">
        <v>331303012</v>
      </c>
      <c r="D4563" s="94" t="s">
        <v>6368</v>
      </c>
      <c r="E4563" s="94"/>
      <c r="F4563" s="94"/>
      <c r="G4563" s="94"/>
      <c r="H4563" s="94"/>
      <c r="I4563" s="94"/>
      <c r="J4563" s="94"/>
      <c r="K4563" s="94"/>
      <c r="L4563" s="94"/>
      <c r="M4563" s="688" t="s">
        <v>697</v>
      </c>
      <c r="N4563" s="94"/>
      <c r="O4563" s="94"/>
    </row>
    <row r="4564" s="647" customFormat="1" spans="1:15">
      <c r="A4564" s="686" t="s">
        <v>695</v>
      </c>
      <c r="B4564" s="686" t="s">
        <v>169</v>
      </c>
      <c r="C4564" s="94">
        <v>331303013</v>
      </c>
      <c r="D4564" s="94" t="s">
        <v>6369</v>
      </c>
      <c r="E4564" s="94"/>
      <c r="F4564" s="94"/>
      <c r="G4564" s="94"/>
      <c r="H4564" s="94"/>
      <c r="I4564" s="94"/>
      <c r="J4564" s="94"/>
      <c r="K4564" s="94"/>
      <c r="L4564" s="94"/>
      <c r="M4564" s="688" t="s">
        <v>697</v>
      </c>
      <c r="N4564" s="94"/>
      <c r="O4564" s="94"/>
    </row>
    <row r="4565" s="647" customFormat="1" spans="1:15">
      <c r="A4565" s="686" t="s">
        <v>695</v>
      </c>
      <c r="B4565" s="686" t="s">
        <v>169</v>
      </c>
      <c r="C4565" s="94">
        <v>331303014</v>
      </c>
      <c r="D4565" s="94" t="s">
        <v>6370</v>
      </c>
      <c r="E4565" s="94"/>
      <c r="F4565" s="94"/>
      <c r="G4565" s="94"/>
      <c r="H4565" s="94"/>
      <c r="I4565" s="94"/>
      <c r="J4565" s="94"/>
      <c r="K4565" s="94"/>
      <c r="L4565" s="94"/>
      <c r="M4565" s="688" t="s">
        <v>697</v>
      </c>
      <c r="N4565" s="94"/>
      <c r="O4565" s="94"/>
    </row>
    <row r="4566" s="647" customFormat="1" ht="19" spans="1:15">
      <c r="A4566" s="686" t="s">
        <v>695</v>
      </c>
      <c r="B4566" s="686" t="s">
        <v>169</v>
      </c>
      <c r="C4566" s="94">
        <v>3313030140</v>
      </c>
      <c r="D4566" s="94" t="s">
        <v>6371</v>
      </c>
      <c r="E4566" s="94"/>
      <c r="F4566" s="94"/>
      <c r="G4566" s="94"/>
      <c r="H4566" s="94"/>
      <c r="I4566" s="94"/>
      <c r="J4566" s="94"/>
      <c r="K4566" s="94"/>
      <c r="L4566" s="94"/>
      <c r="M4566" s="688" t="s">
        <v>697</v>
      </c>
      <c r="N4566" s="94"/>
      <c r="O4566" s="94"/>
    </row>
    <row r="4567" s="647" customFormat="1" spans="1:15">
      <c r="A4567" s="686" t="s">
        <v>695</v>
      </c>
      <c r="B4567" s="686" t="s">
        <v>169</v>
      </c>
      <c r="C4567" s="94">
        <v>331303015</v>
      </c>
      <c r="D4567" s="94" t="s">
        <v>6372</v>
      </c>
      <c r="E4567" s="94"/>
      <c r="F4567" s="94"/>
      <c r="G4567" s="94"/>
      <c r="H4567" s="94"/>
      <c r="I4567" s="94"/>
      <c r="J4567" s="94"/>
      <c r="K4567" s="94"/>
      <c r="L4567" s="94"/>
      <c r="M4567" s="688" t="s">
        <v>697</v>
      </c>
      <c r="N4567" s="94"/>
      <c r="O4567" s="94"/>
    </row>
    <row r="4568" s="647" customFormat="1" spans="1:15">
      <c r="A4568" s="686" t="s">
        <v>695</v>
      </c>
      <c r="B4568" s="686" t="s">
        <v>169</v>
      </c>
      <c r="C4568" s="94">
        <v>331303016</v>
      </c>
      <c r="D4568" s="94" t="s">
        <v>6373</v>
      </c>
      <c r="E4568" s="94"/>
      <c r="F4568" s="94"/>
      <c r="G4568" s="94"/>
      <c r="H4568" s="94"/>
      <c r="I4568" s="94"/>
      <c r="J4568" s="94"/>
      <c r="K4568" s="94"/>
      <c r="L4568" s="94"/>
      <c r="M4568" s="688" t="s">
        <v>697</v>
      </c>
      <c r="N4568" s="94"/>
      <c r="O4568" s="94"/>
    </row>
    <row r="4569" s="647" customFormat="1" ht="19" spans="1:15">
      <c r="A4569" s="686" t="s">
        <v>695</v>
      </c>
      <c r="B4569" s="686" t="s">
        <v>169</v>
      </c>
      <c r="C4569" s="94">
        <v>331303017</v>
      </c>
      <c r="D4569" s="94" t="s">
        <v>6374</v>
      </c>
      <c r="E4569" s="94"/>
      <c r="F4569" s="94"/>
      <c r="G4569" s="94"/>
      <c r="H4569" s="94"/>
      <c r="I4569" s="94"/>
      <c r="J4569" s="94"/>
      <c r="K4569" s="94"/>
      <c r="L4569" s="94"/>
      <c r="M4569" s="688" t="s">
        <v>697</v>
      </c>
      <c r="N4569" s="94"/>
      <c r="O4569" s="94"/>
    </row>
    <row r="4570" s="647" customFormat="1" ht="19" spans="1:15">
      <c r="A4570" s="686" t="s">
        <v>695</v>
      </c>
      <c r="B4570" s="686" t="s">
        <v>169</v>
      </c>
      <c r="C4570" s="94">
        <v>331303018</v>
      </c>
      <c r="D4570" s="94" t="s">
        <v>6375</v>
      </c>
      <c r="E4570" s="94"/>
      <c r="F4570" s="94"/>
      <c r="G4570" s="94"/>
      <c r="H4570" s="94"/>
      <c r="I4570" s="94"/>
      <c r="J4570" s="94"/>
      <c r="K4570" s="94"/>
      <c r="L4570" s="94"/>
      <c r="M4570" s="688" t="s">
        <v>697</v>
      </c>
      <c r="N4570" s="94"/>
      <c r="O4570" s="94"/>
    </row>
    <row r="4571" s="647" customFormat="1" ht="19" spans="1:15">
      <c r="A4571" s="686" t="s">
        <v>695</v>
      </c>
      <c r="B4571" s="686" t="s">
        <v>169</v>
      </c>
      <c r="C4571" s="94">
        <v>3313030180</v>
      </c>
      <c r="D4571" s="94" t="s">
        <v>6376</v>
      </c>
      <c r="E4571" s="94"/>
      <c r="F4571" s="94"/>
      <c r="G4571" s="94"/>
      <c r="H4571" s="94"/>
      <c r="I4571" s="94"/>
      <c r="J4571" s="94"/>
      <c r="K4571" s="94"/>
      <c r="L4571" s="94"/>
      <c r="M4571" s="688" t="s">
        <v>697</v>
      </c>
      <c r="N4571" s="94"/>
      <c r="O4571" s="94"/>
    </row>
    <row r="4572" s="647" customFormat="1" spans="1:15">
      <c r="A4572" s="686" t="s">
        <v>695</v>
      </c>
      <c r="B4572" s="686" t="s">
        <v>169</v>
      </c>
      <c r="C4572" s="94">
        <v>331303019</v>
      </c>
      <c r="D4572" s="94" t="s">
        <v>6377</v>
      </c>
      <c r="E4572" s="94"/>
      <c r="F4572" s="94"/>
      <c r="G4572" s="94"/>
      <c r="H4572" s="94"/>
      <c r="I4572" s="94"/>
      <c r="J4572" s="94"/>
      <c r="K4572" s="94"/>
      <c r="L4572" s="94"/>
      <c r="M4572" s="688" t="s">
        <v>697</v>
      </c>
      <c r="N4572" s="94"/>
      <c r="O4572" s="94"/>
    </row>
    <row r="4573" s="647" customFormat="1" ht="19" spans="1:15">
      <c r="A4573" s="686" t="s">
        <v>695</v>
      </c>
      <c r="B4573" s="686" t="s">
        <v>169</v>
      </c>
      <c r="C4573" s="94">
        <v>3313030190</v>
      </c>
      <c r="D4573" s="94" t="s">
        <v>6378</v>
      </c>
      <c r="E4573" s="94"/>
      <c r="F4573" s="94"/>
      <c r="G4573" s="94"/>
      <c r="H4573" s="94"/>
      <c r="I4573" s="94"/>
      <c r="J4573" s="94"/>
      <c r="K4573" s="94"/>
      <c r="L4573" s="94"/>
      <c r="M4573" s="688" t="s">
        <v>697</v>
      </c>
      <c r="N4573" s="94"/>
      <c r="O4573" s="94"/>
    </row>
    <row r="4574" s="647" customFormat="1" spans="1:15">
      <c r="A4574" s="686" t="s">
        <v>695</v>
      </c>
      <c r="B4574" s="686" t="s">
        <v>169</v>
      </c>
      <c r="C4574" s="94">
        <v>331303020</v>
      </c>
      <c r="D4574" s="94" t="s">
        <v>6379</v>
      </c>
      <c r="E4574" s="94"/>
      <c r="F4574" s="94"/>
      <c r="G4574" s="94"/>
      <c r="H4574" s="94"/>
      <c r="I4574" s="94"/>
      <c r="J4574" s="94"/>
      <c r="K4574" s="94"/>
      <c r="L4574" s="94"/>
      <c r="M4574" s="688" t="s">
        <v>697</v>
      </c>
      <c r="N4574" s="94"/>
      <c r="O4574" s="94"/>
    </row>
    <row r="4575" s="647" customFormat="1" spans="1:15">
      <c r="A4575" s="686" t="s">
        <v>695</v>
      </c>
      <c r="B4575" s="686" t="s">
        <v>169</v>
      </c>
      <c r="C4575" s="94">
        <v>3313030200</v>
      </c>
      <c r="D4575" s="94" t="s">
        <v>6380</v>
      </c>
      <c r="E4575" s="94"/>
      <c r="F4575" s="94"/>
      <c r="G4575" s="94"/>
      <c r="H4575" s="94"/>
      <c r="I4575" s="94"/>
      <c r="J4575" s="94"/>
      <c r="K4575" s="94"/>
      <c r="L4575" s="94"/>
      <c r="M4575" s="688" t="s">
        <v>697</v>
      </c>
      <c r="N4575" s="94"/>
      <c r="O4575" s="94"/>
    </row>
    <row r="4576" s="647" customFormat="1" spans="1:15">
      <c r="A4576" s="686" t="s">
        <v>695</v>
      </c>
      <c r="B4576" s="686" t="s">
        <v>169</v>
      </c>
      <c r="C4576" s="94">
        <v>331303021</v>
      </c>
      <c r="D4576" s="94" t="s">
        <v>6381</v>
      </c>
      <c r="E4576" s="94"/>
      <c r="F4576" s="94"/>
      <c r="G4576" s="94"/>
      <c r="H4576" s="94"/>
      <c r="I4576" s="94"/>
      <c r="J4576" s="94"/>
      <c r="K4576" s="94"/>
      <c r="L4576" s="94"/>
      <c r="M4576" s="688" t="s">
        <v>697</v>
      </c>
      <c r="N4576" s="94"/>
      <c r="O4576" s="94"/>
    </row>
    <row r="4577" s="647" customFormat="1" ht="19" spans="1:15">
      <c r="A4577" s="686" t="s">
        <v>695</v>
      </c>
      <c r="B4577" s="686" t="s">
        <v>169</v>
      </c>
      <c r="C4577" s="94">
        <v>3313030210</v>
      </c>
      <c r="D4577" s="94" t="s">
        <v>6382</v>
      </c>
      <c r="E4577" s="94"/>
      <c r="F4577" s="94"/>
      <c r="G4577" s="94"/>
      <c r="H4577" s="94"/>
      <c r="I4577" s="94"/>
      <c r="J4577" s="94"/>
      <c r="K4577" s="94"/>
      <c r="L4577" s="94"/>
      <c r="M4577" s="688" t="s">
        <v>697</v>
      </c>
      <c r="N4577" s="94"/>
      <c r="O4577" s="94"/>
    </row>
    <row r="4578" s="647" customFormat="1" spans="1:15">
      <c r="A4578" s="686" t="s">
        <v>695</v>
      </c>
      <c r="B4578" s="686" t="s">
        <v>169</v>
      </c>
      <c r="C4578" s="94">
        <v>331303022</v>
      </c>
      <c r="D4578" s="94" t="s">
        <v>6383</v>
      </c>
      <c r="E4578" s="94"/>
      <c r="F4578" s="94"/>
      <c r="G4578" s="94"/>
      <c r="H4578" s="94"/>
      <c r="I4578" s="94"/>
      <c r="J4578" s="94"/>
      <c r="K4578" s="94"/>
      <c r="L4578" s="94"/>
      <c r="M4578" s="688" t="s">
        <v>697</v>
      </c>
      <c r="N4578" s="94"/>
      <c r="O4578" s="94"/>
    </row>
    <row r="4579" s="647" customFormat="1" spans="1:15">
      <c r="A4579" s="686" t="s">
        <v>695</v>
      </c>
      <c r="B4579" s="686" t="s">
        <v>169</v>
      </c>
      <c r="C4579" s="94">
        <v>3313030220</v>
      </c>
      <c r="D4579" s="94" t="s">
        <v>6384</v>
      </c>
      <c r="E4579" s="94"/>
      <c r="F4579" s="94"/>
      <c r="G4579" s="94"/>
      <c r="H4579" s="94"/>
      <c r="I4579" s="94"/>
      <c r="J4579" s="94"/>
      <c r="K4579" s="94"/>
      <c r="L4579" s="94"/>
      <c r="M4579" s="688" t="s">
        <v>697</v>
      </c>
      <c r="N4579" s="94"/>
      <c r="O4579" s="94"/>
    </row>
    <row r="4580" s="647" customFormat="1" spans="1:15">
      <c r="A4580" s="686" t="s">
        <v>695</v>
      </c>
      <c r="B4580" s="686" t="s">
        <v>169</v>
      </c>
      <c r="C4580" s="94">
        <v>331303024</v>
      </c>
      <c r="D4580" s="94" t="s">
        <v>6385</v>
      </c>
      <c r="E4580" s="94"/>
      <c r="F4580" s="94"/>
      <c r="G4580" s="94"/>
      <c r="H4580" s="94"/>
      <c r="I4580" s="94"/>
      <c r="J4580" s="94"/>
      <c r="K4580" s="94"/>
      <c r="L4580" s="94"/>
      <c r="M4580" s="688" t="s">
        <v>697</v>
      </c>
      <c r="N4580" s="94"/>
      <c r="O4580" s="94"/>
    </row>
    <row r="4581" s="647" customFormat="1" spans="1:15">
      <c r="A4581" s="686" t="s">
        <v>695</v>
      </c>
      <c r="B4581" s="686" t="s">
        <v>169</v>
      </c>
      <c r="C4581" s="94">
        <v>331303025</v>
      </c>
      <c r="D4581" s="94" t="s">
        <v>6386</v>
      </c>
      <c r="E4581" s="94"/>
      <c r="F4581" s="94"/>
      <c r="G4581" s="94"/>
      <c r="H4581" s="94"/>
      <c r="I4581" s="94"/>
      <c r="J4581" s="94"/>
      <c r="K4581" s="94"/>
      <c r="L4581" s="94"/>
      <c r="M4581" s="688" t="s">
        <v>697</v>
      </c>
      <c r="N4581" s="94"/>
      <c r="O4581" s="94"/>
    </row>
    <row r="4582" s="647" customFormat="1" spans="1:15">
      <c r="A4582" s="686" t="s">
        <v>3278</v>
      </c>
      <c r="B4582" s="686"/>
      <c r="C4582" s="94">
        <v>331303026</v>
      </c>
      <c r="D4582" s="94" t="s">
        <v>6387</v>
      </c>
      <c r="E4582" s="94"/>
      <c r="F4582" s="94"/>
      <c r="G4582" s="94"/>
      <c r="H4582" s="94"/>
      <c r="I4582" s="94"/>
      <c r="J4582" s="94"/>
      <c r="K4582" s="94"/>
      <c r="L4582" s="94"/>
      <c r="M4582" s="688" t="s">
        <v>6388</v>
      </c>
      <c r="N4582" s="94"/>
      <c r="O4582" s="94"/>
    </row>
    <row r="4583" s="647" customFormat="1" spans="1:15">
      <c r="A4583" s="686" t="s">
        <v>695</v>
      </c>
      <c r="B4583" s="686" t="s">
        <v>169</v>
      </c>
      <c r="C4583" s="94">
        <v>331303027</v>
      </c>
      <c r="D4583" s="94" t="s">
        <v>6389</v>
      </c>
      <c r="E4583" s="94"/>
      <c r="F4583" s="94"/>
      <c r="G4583" s="94"/>
      <c r="H4583" s="94"/>
      <c r="I4583" s="94"/>
      <c r="J4583" s="94"/>
      <c r="K4583" s="94"/>
      <c r="L4583" s="94"/>
      <c r="M4583" s="688" t="s">
        <v>697</v>
      </c>
      <c r="N4583" s="94"/>
      <c r="O4583" s="94"/>
    </row>
    <row r="4584" s="647" customFormat="1" spans="1:15">
      <c r="A4584" s="686" t="s">
        <v>695</v>
      </c>
      <c r="B4584" s="686" t="s">
        <v>169</v>
      </c>
      <c r="C4584" s="94">
        <v>331303029</v>
      </c>
      <c r="D4584" s="94" t="s">
        <v>6390</v>
      </c>
      <c r="E4584" s="94"/>
      <c r="F4584" s="94"/>
      <c r="G4584" s="94"/>
      <c r="H4584" s="94"/>
      <c r="I4584" s="94"/>
      <c r="J4584" s="94"/>
      <c r="K4584" s="94"/>
      <c r="L4584" s="94"/>
      <c r="M4584" s="688" t="s">
        <v>697</v>
      </c>
      <c r="N4584" s="94"/>
      <c r="O4584" s="94"/>
    </row>
    <row r="4585" s="647" customFormat="1" ht="19" spans="1:15">
      <c r="A4585" s="686" t="s">
        <v>695</v>
      </c>
      <c r="B4585" s="686" t="s">
        <v>169</v>
      </c>
      <c r="C4585" s="94">
        <v>331303030</v>
      </c>
      <c r="D4585" s="94" t="s">
        <v>6391</v>
      </c>
      <c r="E4585" s="94"/>
      <c r="F4585" s="94"/>
      <c r="G4585" s="94"/>
      <c r="H4585" s="94"/>
      <c r="I4585" s="94"/>
      <c r="J4585" s="94"/>
      <c r="K4585" s="94"/>
      <c r="L4585" s="94"/>
      <c r="M4585" s="688" t="s">
        <v>697</v>
      </c>
      <c r="N4585" s="94"/>
      <c r="O4585" s="94"/>
    </row>
    <row r="4586" s="647" customFormat="1" ht="28.5" spans="1:15">
      <c r="A4586" s="686" t="s">
        <v>695</v>
      </c>
      <c r="B4586" s="686" t="s">
        <v>169</v>
      </c>
      <c r="C4586" s="94">
        <v>331303032</v>
      </c>
      <c r="D4586" s="94" t="s">
        <v>6392</v>
      </c>
      <c r="E4586" s="94"/>
      <c r="F4586" s="94"/>
      <c r="G4586" s="94"/>
      <c r="H4586" s="94"/>
      <c r="I4586" s="94"/>
      <c r="J4586" s="94"/>
      <c r="K4586" s="94"/>
      <c r="L4586" s="94"/>
      <c r="M4586" s="688" t="s">
        <v>697</v>
      </c>
      <c r="N4586" s="94"/>
      <c r="O4586" s="94"/>
    </row>
    <row r="4587" s="647" customFormat="1" ht="19" spans="1:15">
      <c r="A4587" s="686" t="s">
        <v>695</v>
      </c>
      <c r="B4587" s="686" t="s">
        <v>169</v>
      </c>
      <c r="C4587" s="94" t="s">
        <v>6393</v>
      </c>
      <c r="D4587" s="94" t="s">
        <v>6394</v>
      </c>
      <c r="E4587" s="94"/>
      <c r="F4587" s="94"/>
      <c r="G4587" s="94"/>
      <c r="H4587" s="94"/>
      <c r="I4587" s="94"/>
      <c r="J4587" s="94"/>
      <c r="K4587" s="94"/>
      <c r="L4587" s="94"/>
      <c r="M4587" s="688" t="s">
        <v>697</v>
      </c>
      <c r="N4587" s="94"/>
      <c r="O4587" s="94"/>
    </row>
    <row r="4588" s="647" customFormat="1" spans="1:15">
      <c r="A4588" s="686" t="s">
        <v>695</v>
      </c>
      <c r="B4588" s="686" t="s">
        <v>169</v>
      </c>
      <c r="C4588" s="94" t="s">
        <v>6395</v>
      </c>
      <c r="D4588" s="94" t="s">
        <v>6396</v>
      </c>
      <c r="E4588" s="94"/>
      <c r="F4588" s="94"/>
      <c r="G4588" s="94"/>
      <c r="H4588" s="94"/>
      <c r="I4588" s="94"/>
      <c r="J4588" s="94"/>
      <c r="K4588" s="94"/>
      <c r="L4588" s="94"/>
      <c r="M4588" s="688" t="s">
        <v>697</v>
      </c>
      <c r="N4588" s="94"/>
      <c r="O4588" s="94"/>
    </row>
    <row r="4589" s="647" customFormat="1" spans="1:15">
      <c r="A4589" s="686" t="s">
        <v>695</v>
      </c>
      <c r="B4589" s="686" t="s">
        <v>169</v>
      </c>
      <c r="C4589" s="94" t="s">
        <v>6397</v>
      </c>
      <c r="D4589" s="94" t="s">
        <v>6398</v>
      </c>
      <c r="E4589" s="94"/>
      <c r="F4589" s="94"/>
      <c r="G4589" s="94"/>
      <c r="H4589" s="94"/>
      <c r="I4589" s="94"/>
      <c r="J4589" s="94"/>
      <c r="K4589" s="94"/>
      <c r="L4589" s="94"/>
      <c r="M4589" s="688" t="s">
        <v>697</v>
      </c>
      <c r="N4589" s="94"/>
      <c r="O4589" s="94"/>
    </row>
    <row r="4590" s="647" customFormat="1" ht="19" spans="1:15">
      <c r="A4590" s="686" t="s">
        <v>695</v>
      </c>
      <c r="B4590" s="686" t="s">
        <v>169</v>
      </c>
      <c r="C4590" s="94" t="s">
        <v>6399</v>
      </c>
      <c r="D4590" s="94" t="s">
        <v>6400</v>
      </c>
      <c r="E4590" s="94"/>
      <c r="F4590" s="94"/>
      <c r="G4590" s="94"/>
      <c r="H4590" s="94"/>
      <c r="I4590" s="94"/>
      <c r="J4590" s="94"/>
      <c r="K4590" s="94"/>
      <c r="L4590" s="94"/>
      <c r="M4590" s="688" t="s">
        <v>697</v>
      </c>
      <c r="N4590" s="94"/>
      <c r="O4590" s="94"/>
    </row>
    <row r="4591" s="647" customFormat="1" spans="1:15">
      <c r="A4591" s="686" t="s">
        <v>695</v>
      </c>
      <c r="B4591" s="686"/>
      <c r="C4591" s="94">
        <v>331304</v>
      </c>
      <c r="D4591" s="94" t="s">
        <v>6401</v>
      </c>
      <c r="E4591" s="94"/>
      <c r="F4591" s="94"/>
      <c r="G4591" s="94"/>
      <c r="H4591" s="94"/>
      <c r="I4591" s="94"/>
      <c r="J4591" s="94"/>
      <c r="K4591" s="94"/>
      <c r="L4591" s="94"/>
      <c r="M4591" s="688" t="s">
        <v>697</v>
      </c>
      <c r="N4591" s="94"/>
      <c r="O4591" s="94"/>
    </row>
    <row r="4592" s="647" customFormat="1" spans="1:15">
      <c r="A4592" s="686" t="s">
        <v>695</v>
      </c>
      <c r="B4592" s="686" t="s">
        <v>169</v>
      </c>
      <c r="C4592" s="94">
        <v>331304001</v>
      </c>
      <c r="D4592" s="94" t="s">
        <v>6402</v>
      </c>
      <c r="E4592" s="94"/>
      <c r="F4592" s="94"/>
      <c r="G4592" s="94"/>
      <c r="H4592" s="94"/>
      <c r="I4592" s="94"/>
      <c r="J4592" s="94"/>
      <c r="K4592" s="94"/>
      <c r="L4592" s="94"/>
      <c r="M4592" s="688" t="s">
        <v>697</v>
      </c>
      <c r="N4592" s="94"/>
      <c r="O4592" s="94"/>
    </row>
    <row r="4593" s="647" customFormat="1" spans="1:15">
      <c r="A4593" s="686" t="s">
        <v>695</v>
      </c>
      <c r="B4593" s="686" t="s">
        <v>169</v>
      </c>
      <c r="C4593" s="94">
        <v>331304002</v>
      </c>
      <c r="D4593" s="94" t="s">
        <v>6403</v>
      </c>
      <c r="E4593" s="94"/>
      <c r="F4593" s="94"/>
      <c r="G4593" s="94"/>
      <c r="H4593" s="94"/>
      <c r="I4593" s="94"/>
      <c r="J4593" s="94"/>
      <c r="K4593" s="94"/>
      <c r="L4593" s="94"/>
      <c r="M4593" s="688" t="s">
        <v>697</v>
      </c>
      <c r="N4593" s="94"/>
      <c r="O4593" s="94"/>
    </row>
    <row r="4594" s="647" customFormat="1" spans="1:15">
      <c r="A4594" s="686" t="s">
        <v>695</v>
      </c>
      <c r="B4594" s="686" t="s">
        <v>169</v>
      </c>
      <c r="C4594" s="94">
        <v>331304003</v>
      </c>
      <c r="D4594" s="94" t="s">
        <v>6404</v>
      </c>
      <c r="E4594" s="94"/>
      <c r="F4594" s="94"/>
      <c r="G4594" s="94"/>
      <c r="H4594" s="94"/>
      <c r="I4594" s="94"/>
      <c r="J4594" s="94"/>
      <c r="K4594" s="94"/>
      <c r="L4594" s="94"/>
      <c r="M4594" s="688" t="s">
        <v>697</v>
      </c>
      <c r="N4594" s="94"/>
      <c r="O4594" s="94"/>
    </row>
    <row r="4595" s="647" customFormat="1" spans="1:15">
      <c r="A4595" s="686" t="s">
        <v>695</v>
      </c>
      <c r="B4595" s="686" t="s">
        <v>169</v>
      </c>
      <c r="C4595" s="94">
        <v>331304004</v>
      </c>
      <c r="D4595" s="94" t="s">
        <v>6405</v>
      </c>
      <c r="E4595" s="94"/>
      <c r="F4595" s="94"/>
      <c r="G4595" s="94"/>
      <c r="H4595" s="94"/>
      <c r="I4595" s="94"/>
      <c r="J4595" s="94"/>
      <c r="K4595" s="94"/>
      <c r="L4595" s="94"/>
      <c r="M4595" s="688" t="s">
        <v>697</v>
      </c>
      <c r="N4595" s="94"/>
      <c r="O4595" s="94"/>
    </row>
    <row r="4596" s="647" customFormat="1" ht="19" spans="1:15">
      <c r="A4596" s="686" t="s">
        <v>695</v>
      </c>
      <c r="B4596" s="686" t="s">
        <v>169</v>
      </c>
      <c r="C4596" s="94">
        <v>331304005</v>
      </c>
      <c r="D4596" s="94" t="s">
        <v>6406</v>
      </c>
      <c r="E4596" s="94"/>
      <c r="F4596" s="94"/>
      <c r="G4596" s="94"/>
      <c r="H4596" s="94"/>
      <c r="I4596" s="94"/>
      <c r="J4596" s="94"/>
      <c r="K4596" s="94"/>
      <c r="L4596" s="94"/>
      <c r="M4596" s="688" t="s">
        <v>697</v>
      </c>
      <c r="N4596" s="94"/>
      <c r="O4596" s="94"/>
    </row>
    <row r="4597" s="647" customFormat="1" spans="1:15">
      <c r="A4597" s="686" t="s">
        <v>695</v>
      </c>
      <c r="B4597" s="686" t="s">
        <v>169</v>
      </c>
      <c r="C4597" s="94">
        <v>331304006</v>
      </c>
      <c r="D4597" s="94" t="s">
        <v>6407</v>
      </c>
      <c r="E4597" s="94"/>
      <c r="F4597" s="94"/>
      <c r="G4597" s="94"/>
      <c r="H4597" s="94"/>
      <c r="I4597" s="94"/>
      <c r="J4597" s="94"/>
      <c r="K4597" s="94"/>
      <c r="L4597" s="94"/>
      <c r="M4597" s="688" t="s">
        <v>697</v>
      </c>
      <c r="N4597" s="94"/>
      <c r="O4597" s="94"/>
    </row>
    <row r="4598" s="647" customFormat="1" spans="1:15">
      <c r="A4598" s="686" t="s">
        <v>695</v>
      </c>
      <c r="B4598" s="686" t="s">
        <v>169</v>
      </c>
      <c r="C4598" s="94">
        <v>331304007</v>
      </c>
      <c r="D4598" s="94" t="s">
        <v>6408</v>
      </c>
      <c r="E4598" s="94"/>
      <c r="F4598" s="94"/>
      <c r="G4598" s="94"/>
      <c r="H4598" s="94"/>
      <c r="I4598" s="94"/>
      <c r="J4598" s="94"/>
      <c r="K4598" s="94"/>
      <c r="L4598" s="94"/>
      <c r="M4598" s="688" t="s">
        <v>697</v>
      </c>
      <c r="N4598" s="94"/>
      <c r="O4598" s="94"/>
    </row>
    <row r="4599" s="647" customFormat="1" spans="1:15">
      <c r="A4599" s="686" t="s">
        <v>695</v>
      </c>
      <c r="B4599" s="686" t="s">
        <v>169</v>
      </c>
      <c r="C4599" s="94">
        <v>331304008</v>
      </c>
      <c r="D4599" s="94" t="s">
        <v>6409</v>
      </c>
      <c r="E4599" s="94"/>
      <c r="F4599" s="94"/>
      <c r="G4599" s="94"/>
      <c r="H4599" s="94"/>
      <c r="I4599" s="94"/>
      <c r="J4599" s="94"/>
      <c r="K4599" s="94"/>
      <c r="L4599" s="94"/>
      <c r="M4599" s="688" t="s">
        <v>697</v>
      </c>
      <c r="N4599" s="94"/>
      <c r="O4599" s="94"/>
    </row>
    <row r="4600" s="647" customFormat="1" spans="1:15">
      <c r="A4600" s="686" t="s">
        <v>695</v>
      </c>
      <c r="B4600" s="686" t="s">
        <v>169</v>
      </c>
      <c r="C4600" s="94">
        <v>331304009</v>
      </c>
      <c r="D4600" s="94" t="s">
        <v>6410</v>
      </c>
      <c r="E4600" s="94"/>
      <c r="F4600" s="94"/>
      <c r="G4600" s="94"/>
      <c r="H4600" s="94"/>
      <c r="I4600" s="94"/>
      <c r="J4600" s="94"/>
      <c r="K4600" s="94"/>
      <c r="L4600" s="94"/>
      <c r="M4600" s="688" t="s">
        <v>697</v>
      </c>
      <c r="N4600" s="94"/>
      <c r="O4600" s="94"/>
    </row>
    <row r="4601" s="647" customFormat="1" spans="1:15">
      <c r="A4601" s="686" t="s">
        <v>695</v>
      </c>
      <c r="B4601" s="686" t="s">
        <v>169</v>
      </c>
      <c r="C4601" s="94">
        <v>331304010</v>
      </c>
      <c r="D4601" s="94" t="s">
        <v>6411</v>
      </c>
      <c r="E4601" s="94"/>
      <c r="F4601" s="94"/>
      <c r="G4601" s="94"/>
      <c r="H4601" s="94"/>
      <c r="I4601" s="94"/>
      <c r="J4601" s="94"/>
      <c r="K4601" s="94"/>
      <c r="L4601" s="94"/>
      <c r="M4601" s="688" t="s">
        <v>697</v>
      </c>
      <c r="N4601" s="94"/>
      <c r="O4601" s="94"/>
    </row>
    <row r="4602" s="647" customFormat="1" spans="1:15">
      <c r="A4602" s="686" t="s">
        <v>695</v>
      </c>
      <c r="B4602" s="686" t="s">
        <v>169</v>
      </c>
      <c r="C4602" s="94">
        <v>331304011</v>
      </c>
      <c r="D4602" s="94" t="s">
        <v>6412</v>
      </c>
      <c r="E4602" s="94"/>
      <c r="F4602" s="94"/>
      <c r="G4602" s="94"/>
      <c r="H4602" s="94"/>
      <c r="I4602" s="94"/>
      <c r="J4602" s="94"/>
      <c r="K4602" s="94"/>
      <c r="L4602" s="94"/>
      <c r="M4602" s="688" t="s">
        <v>697</v>
      </c>
      <c r="N4602" s="94"/>
      <c r="O4602" s="94"/>
    </row>
    <row r="4603" s="647" customFormat="1" spans="1:15">
      <c r="A4603" s="686" t="s">
        <v>695</v>
      </c>
      <c r="B4603" s="686" t="s">
        <v>169</v>
      </c>
      <c r="C4603" s="94">
        <v>331304012</v>
      </c>
      <c r="D4603" s="94" t="s">
        <v>6413</v>
      </c>
      <c r="E4603" s="94"/>
      <c r="F4603" s="94"/>
      <c r="G4603" s="94"/>
      <c r="H4603" s="94"/>
      <c r="I4603" s="94"/>
      <c r="J4603" s="94"/>
      <c r="K4603" s="94"/>
      <c r="L4603" s="94"/>
      <c r="M4603" s="688" t="s">
        <v>697</v>
      </c>
      <c r="N4603" s="94"/>
      <c r="O4603" s="94"/>
    </row>
    <row r="4604" s="647" customFormat="1" spans="1:15">
      <c r="A4604" s="686" t="s">
        <v>695</v>
      </c>
      <c r="B4604" s="686" t="s">
        <v>169</v>
      </c>
      <c r="C4604" s="94">
        <v>331304013</v>
      </c>
      <c r="D4604" s="94" t="s">
        <v>6414</v>
      </c>
      <c r="E4604" s="94"/>
      <c r="F4604" s="94"/>
      <c r="G4604" s="94"/>
      <c r="H4604" s="94"/>
      <c r="I4604" s="94"/>
      <c r="J4604" s="94"/>
      <c r="K4604" s="94"/>
      <c r="L4604" s="94"/>
      <c r="M4604" s="688" t="s">
        <v>697</v>
      </c>
      <c r="N4604" s="94"/>
      <c r="O4604" s="94"/>
    </row>
    <row r="4605" s="647" customFormat="1" spans="1:15">
      <c r="A4605" s="686" t="s">
        <v>695</v>
      </c>
      <c r="B4605" s="686" t="s">
        <v>169</v>
      </c>
      <c r="C4605" s="94">
        <v>331304015</v>
      </c>
      <c r="D4605" s="94" t="s">
        <v>6415</v>
      </c>
      <c r="E4605" s="94"/>
      <c r="F4605" s="94"/>
      <c r="G4605" s="94"/>
      <c r="H4605" s="94"/>
      <c r="I4605" s="94"/>
      <c r="J4605" s="94"/>
      <c r="K4605" s="94"/>
      <c r="L4605" s="94"/>
      <c r="M4605" s="688" t="s">
        <v>697</v>
      </c>
      <c r="N4605" s="94"/>
      <c r="O4605" s="94"/>
    </row>
    <row r="4606" s="647" customFormat="1" spans="1:15">
      <c r="A4606" s="686" t="s">
        <v>695</v>
      </c>
      <c r="B4606" s="686" t="s">
        <v>169</v>
      </c>
      <c r="C4606" s="94" t="s">
        <v>6416</v>
      </c>
      <c r="D4606" s="94" t="s">
        <v>6417</v>
      </c>
      <c r="E4606" s="94"/>
      <c r="F4606" s="94"/>
      <c r="G4606" s="94"/>
      <c r="H4606" s="94"/>
      <c r="I4606" s="94"/>
      <c r="J4606" s="94"/>
      <c r="K4606" s="94"/>
      <c r="L4606" s="94"/>
      <c r="M4606" s="688" t="s">
        <v>697</v>
      </c>
      <c r="N4606" s="94"/>
      <c r="O4606" s="94"/>
    </row>
    <row r="4607" s="647" customFormat="1" spans="1:15">
      <c r="A4607" s="686" t="s">
        <v>21</v>
      </c>
      <c r="B4607" s="686"/>
      <c r="C4607" s="94">
        <v>331305</v>
      </c>
      <c r="D4607" s="94" t="s">
        <v>6418</v>
      </c>
      <c r="E4607" s="94"/>
      <c r="F4607" s="94"/>
      <c r="G4607" s="94"/>
      <c r="H4607" s="94" t="s">
        <v>20</v>
      </c>
      <c r="I4607" s="94" t="s">
        <v>20</v>
      </c>
      <c r="J4607" s="94"/>
      <c r="K4607" s="94"/>
      <c r="L4607" s="94"/>
      <c r="M4607" s="688"/>
      <c r="N4607" s="94" t="s">
        <v>20</v>
      </c>
      <c r="O4607" s="94"/>
    </row>
    <row r="4608" s="647" customFormat="1" spans="1:15">
      <c r="A4608" s="686" t="s">
        <v>695</v>
      </c>
      <c r="B4608" s="686" t="s">
        <v>169</v>
      </c>
      <c r="C4608" s="94">
        <v>331305001</v>
      </c>
      <c r="D4608" s="94" t="s">
        <v>6419</v>
      </c>
      <c r="E4608" s="94"/>
      <c r="F4608" s="94"/>
      <c r="G4608" s="94"/>
      <c r="H4608" s="94"/>
      <c r="I4608" s="94"/>
      <c r="J4608" s="94"/>
      <c r="K4608" s="94"/>
      <c r="L4608" s="94"/>
      <c r="M4608" s="688" t="s">
        <v>697</v>
      </c>
      <c r="N4608" s="94"/>
      <c r="O4608" s="94"/>
    </row>
    <row r="4609" s="647" customFormat="1" spans="1:15">
      <c r="A4609" s="686" t="s">
        <v>695</v>
      </c>
      <c r="B4609" s="686" t="s">
        <v>169</v>
      </c>
      <c r="C4609" s="94">
        <v>331305002</v>
      </c>
      <c r="D4609" s="94" t="s">
        <v>6420</v>
      </c>
      <c r="E4609" s="94"/>
      <c r="F4609" s="94"/>
      <c r="G4609" s="94"/>
      <c r="H4609" s="94"/>
      <c r="I4609" s="94"/>
      <c r="J4609" s="94"/>
      <c r="K4609" s="94"/>
      <c r="L4609" s="94"/>
      <c r="M4609" s="688" t="s">
        <v>697</v>
      </c>
      <c r="N4609" s="94"/>
      <c r="O4609" s="94"/>
    </row>
    <row r="4610" s="647" customFormat="1" ht="19" spans="1:15">
      <c r="A4610" s="686" t="s">
        <v>695</v>
      </c>
      <c r="B4610" s="686" t="s">
        <v>169</v>
      </c>
      <c r="C4610" s="94">
        <v>331305003</v>
      </c>
      <c r="D4610" s="94" t="s">
        <v>6421</v>
      </c>
      <c r="E4610" s="94"/>
      <c r="F4610" s="94"/>
      <c r="G4610" s="94"/>
      <c r="H4610" s="94"/>
      <c r="I4610" s="94"/>
      <c r="J4610" s="94"/>
      <c r="K4610" s="94"/>
      <c r="L4610" s="94"/>
      <c r="M4610" s="688" t="s">
        <v>697</v>
      </c>
      <c r="N4610" s="94"/>
      <c r="O4610" s="94"/>
    </row>
    <row r="4611" s="647" customFormat="1" spans="1:15">
      <c r="A4611" s="686" t="s">
        <v>695</v>
      </c>
      <c r="B4611" s="686" t="s">
        <v>169</v>
      </c>
      <c r="C4611" s="94">
        <v>331305004</v>
      </c>
      <c r="D4611" s="94" t="s">
        <v>6422</v>
      </c>
      <c r="E4611" s="94"/>
      <c r="F4611" s="94"/>
      <c r="G4611" s="94"/>
      <c r="H4611" s="94"/>
      <c r="I4611" s="94"/>
      <c r="J4611" s="94"/>
      <c r="K4611" s="94"/>
      <c r="L4611" s="94"/>
      <c r="M4611" s="688" t="s">
        <v>697</v>
      </c>
      <c r="N4611" s="94"/>
      <c r="O4611" s="94"/>
    </row>
    <row r="4612" s="647" customFormat="1" spans="1:15">
      <c r="A4612" s="686" t="s">
        <v>695</v>
      </c>
      <c r="B4612" s="686" t="s">
        <v>169</v>
      </c>
      <c r="C4612" s="94">
        <v>331305005</v>
      </c>
      <c r="D4612" s="94" t="s">
        <v>6423</v>
      </c>
      <c r="E4612" s="94"/>
      <c r="F4612" s="94"/>
      <c r="G4612" s="94"/>
      <c r="H4612" s="94"/>
      <c r="I4612" s="94"/>
      <c r="J4612" s="94"/>
      <c r="K4612" s="94"/>
      <c r="L4612" s="94"/>
      <c r="M4612" s="688" t="s">
        <v>697</v>
      </c>
      <c r="N4612" s="94"/>
      <c r="O4612" s="94"/>
    </row>
    <row r="4613" s="647" customFormat="1" spans="1:15">
      <c r="A4613" s="686" t="s">
        <v>695</v>
      </c>
      <c r="B4613" s="686" t="s">
        <v>169</v>
      </c>
      <c r="C4613" s="94">
        <v>331305006</v>
      </c>
      <c r="D4613" s="94" t="s">
        <v>6424</v>
      </c>
      <c r="E4613" s="94"/>
      <c r="F4613" s="94"/>
      <c r="G4613" s="94"/>
      <c r="H4613" s="94"/>
      <c r="I4613" s="94"/>
      <c r="J4613" s="94"/>
      <c r="K4613" s="94"/>
      <c r="L4613" s="94"/>
      <c r="M4613" s="688" t="s">
        <v>697</v>
      </c>
      <c r="N4613" s="94"/>
      <c r="O4613" s="94"/>
    </row>
    <row r="4614" s="647" customFormat="1" spans="1:15">
      <c r="A4614" s="686" t="s">
        <v>695</v>
      </c>
      <c r="B4614" s="686" t="s">
        <v>169</v>
      </c>
      <c r="C4614" s="94">
        <v>331305007</v>
      </c>
      <c r="D4614" s="94" t="s">
        <v>6425</v>
      </c>
      <c r="E4614" s="94"/>
      <c r="F4614" s="94"/>
      <c r="G4614" s="94"/>
      <c r="H4614" s="94"/>
      <c r="I4614" s="94"/>
      <c r="J4614" s="94"/>
      <c r="K4614" s="94"/>
      <c r="L4614" s="94"/>
      <c r="M4614" s="688" t="s">
        <v>697</v>
      </c>
      <c r="N4614" s="94"/>
      <c r="O4614" s="94"/>
    </row>
    <row r="4615" s="647" customFormat="1" spans="1:15">
      <c r="A4615" s="686" t="s">
        <v>695</v>
      </c>
      <c r="B4615" s="686" t="s">
        <v>169</v>
      </c>
      <c r="C4615" s="94">
        <v>331305008</v>
      </c>
      <c r="D4615" s="94" t="s">
        <v>6426</v>
      </c>
      <c r="E4615" s="94"/>
      <c r="F4615" s="94"/>
      <c r="G4615" s="94"/>
      <c r="H4615" s="94"/>
      <c r="I4615" s="94"/>
      <c r="J4615" s="94"/>
      <c r="K4615" s="94"/>
      <c r="L4615" s="94"/>
      <c r="M4615" s="688" t="s">
        <v>697</v>
      </c>
      <c r="N4615" s="94"/>
      <c r="O4615" s="94"/>
    </row>
    <row r="4616" s="647" customFormat="1" spans="1:15">
      <c r="A4616" s="686" t="s">
        <v>695</v>
      </c>
      <c r="B4616" s="686" t="s">
        <v>169</v>
      </c>
      <c r="C4616" s="94">
        <v>331305009</v>
      </c>
      <c r="D4616" s="94" t="s">
        <v>6427</v>
      </c>
      <c r="E4616" s="94"/>
      <c r="F4616" s="94"/>
      <c r="G4616" s="94"/>
      <c r="H4616" s="94"/>
      <c r="I4616" s="94"/>
      <c r="J4616" s="94"/>
      <c r="K4616" s="94"/>
      <c r="L4616" s="94"/>
      <c r="M4616" s="688" t="s">
        <v>697</v>
      </c>
      <c r="N4616" s="94"/>
      <c r="O4616" s="94"/>
    </row>
    <row r="4617" s="647" customFormat="1" ht="19" spans="1:15">
      <c r="A4617" s="686" t="s">
        <v>695</v>
      </c>
      <c r="B4617" s="686" t="s">
        <v>169</v>
      </c>
      <c r="C4617" s="94">
        <v>331305010</v>
      </c>
      <c r="D4617" s="94" t="s">
        <v>6428</v>
      </c>
      <c r="E4617" s="94"/>
      <c r="F4617" s="94"/>
      <c r="G4617" s="94"/>
      <c r="H4617" s="94"/>
      <c r="I4617" s="94"/>
      <c r="J4617" s="94"/>
      <c r="K4617" s="94"/>
      <c r="L4617" s="94"/>
      <c r="M4617" s="688" t="s">
        <v>697</v>
      </c>
      <c r="N4617" s="94"/>
      <c r="O4617" s="94"/>
    </row>
    <row r="4618" s="647" customFormat="1" spans="1:15">
      <c r="A4618" s="686" t="s">
        <v>695</v>
      </c>
      <c r="B4618" s="686" t="s">
        <v>169</v>
      </c>
      <c r="C4618" s="94">
        <v>331305012</v>
      </c>
      <c r="D4618" s="94" t="s">
        <v>6429</v>
      </c>
      <c r="E4618" s="94"/>
      <c r="F4618" s="94"/>
      <c r="G4618" s="94"/>
      <c r="H4618" s="94"/>
      <c r="I4618" s="94"/>
      <c r="J4618" s="94"/>
      <c r="K4618" s="94"/>
      <c r="L4618" s="94"/>
      <c r="M4618" s="688" t="s">
        <v>697</v>
      </c>
      <c r="N4618" s="94"/>
      <c r="O4618" s="94"/>
    </row>
    <row r="4619" s="647" customFormat="1" spans="1:15">
      <c r="A4619" s="686" t="s">
        <v>695</v>
      </c>
      <c r="B4619" s="686" t="s">
        <v>169</v>
      </c>
      <c r="C4619" s="94">
        <v>331305013</v>
      </c>
      <c r="D4619" s="94" t="s">
        <v>6430</v>
      </c>
      <c r="E4619" s="94"/>
      <c r="F4619" s="94"/>
      <c r="G4619" s="94"/>
      <c r="H4619" s="94"/>
      <c r="I4619" s="94"/>
      <c r="J4619" s="94"/>
      <c r="K4619" s="94"/>
      <c r="L4619" s="94"/>
      <c r="M4619" s="688" t="s">
        <v>697</v>
      </c>
      <c r="N4619" s="94"/>
      <c r="O4619" s="94"/>
    </row>
    <row r="4620" s="647" customFormat="1" spans="1:15">
      <c r="A4620" s="686" t="s">
        <v>695</v>
      </c>
      <c r="B4620" s="686" t="s">
        <v>169</v>
      </c>
      <c r="C4620" s="94">
        <v>331305014</v>
      </c>
      <c r="D4620" s="94" t="s">
        <v>6431</v>
      </c>
      <c r="E4620" s="94"/>
      <c r="F4620" s="94"/>
      <c r="G4620" s="94"/>
      <c r="H4620" s="94"/>
      <c r="I4620" s="94"/>
      <c r="J4620" s="94"/>
      <c r="K4620" s="94"/>
      <c r="L4620" s="94"/>
      <c r="M4620" s="688" t="s">
        <v>697</v>
      </c>
      <c r="N4620" s="94"/>
      <c r="O4620" s="94"/>
    </row>
    <row r="4621" s="647" customFormat="1" spans="1:15">
      <c r="A4621" s="686" t="s">
        <v>21</v>
      </c>
      <c r="B4621" s="686" t="s">
        <v>169</v>
      </c>
      <c r="C4621" s="94">
        <v>331305016</v>
      </c>
      <c r="D4621" s="94" t="s">
        <v>6432</v>
      </c>
      <c r="E4621" s="94"/>
      <c r="F4621" s="94"/>
      <c r="G4621" s="94" t="s">
        <v>161</v>
      </c>
      <c r="H4621" s="94">
        <v>3203</v>
      </c>
      <c r="I4621" s="94">
        <v>2723</v>
      </c>
      <c r="J4621" s="94"/>
      <c r="K4621" s="94"/>
      <c r="L4621" s="94"/>
      <c r="M4621" s="688"/>
      <c r="N4621" s="94" t="s">
        <v>128</v>
      </c>
      <c r="O4621" s="94"/>
    </row>
    <row r="4622" s="647" customFormat="1" spans="1:15">
      <c r="A4622" s="686" t="s">
        <v>695</v>
      </c>
      <c r="B4622" s="686"/>
      <c r="C4622" s="94">
        <v>331306</v>
      </c>
      <c r="D4622" s="94" t="s">
        <v>6433</v>
      </c>
      <c r="E4622" s="94"/>
      <c r="F4622" s="94"/>
      <c r="G4622" s="94"/>
      <c r="H4622" s="94"/>
      <c r="I4622" s="94"/>
      <c r="J4622" s="94"/>
      <c r="K4622" s="94"/>
      <c r="L4622" s="94"/>
      <c r="M4622" s="688" t="s">
        <v>697</v>
      </c>
      <c r="N4622" s="94"/>
      <c r="O4622" s="94"/>
    </row>
    <row r="4623" s="647" customFormat="1" spans="1:15">
      <c r="A4623" s="686" t="s">
        <v>21</v>
      </c>
      <c r="B4623" s="686" t="s">
        <v>169</v>
      </c>
      <c r="C4623" s="94">
        <v>331306001</v>
      </c>
      <c r="D4623" s="94" t="s">
        <v>6434</v>
      </c>
      <c r="E4623" s="94"/>
      <c r="F4623" s="94"/>
      <c r="G4623" s="94"/>
      <c r="H4623" s="94"/>
      <c r="I4623" s="94"/>
      <c r="J4623" s="94"/>
      <c r="K4623" s="94"/>
      <c r="L4623" s="94"/>
      <c r="M4623" s="688" t="s">
        <v>951</v>
      </c>
      <c r="N4623" s="94"/>
      <c r="O4623" s="94"/>
    </row>
    <row r="4624" s="647" customFormat="1" spans="1:15">
      <c r="A4624" s="783" t="s">
        <v>695</v>
      </c>
      <c r="B4624" s="704" t="s">
        <v>169</v>
      </c>
      <c r="C4624" s="94">
        <v>331306002</v>
      </c>
      <c r="D4624" s="94" t="s">
        <v>6435</v>
      </c>
      <c r="E4624" s="94"/>
      <c r="F4624" s="94"/>
      <c r="G4624" s="94"/>
      <c r="H4624" s="94"/>
      <c r="I4624" s="94"/>
      <c r="J4624" s="94"/>
      <c r="K4624" s="94"/>
      <c r="L4624" s="94"/>
      <c r="M4624" s="688" t="s">
        <v>697</v>
      </c>
      <c r="N4624" s="94"/>
      <c r="O4624" s="94"/>
    </row>
    <row r="4625" s="647" customFormat="1" spans="1:15">
      <c r="A4625" s="686" t="s">
        <v>695</v>
      </c>
      <c r="B4625" s="686" t="s">
        <v>169</v>
      </c>
      <c r="C4625" s="94">
        <v>331306003</v>
      </c>
      <c r="D4625" s="94" t="s">
        <v>6436</v>
      </c>
      <c r="E4625" s="94"/>
      <c r="F4625" s="94"/>
      <c r="G4625" s="94"/>
      <c r="H4625" s="94"/>
      <c r="I4625" s="94"/>
      <c r="J4625" s="94"/>
      <c r="K4625" s="94"/>
      <c r="L4625" s="94"/>
      <c r="M4625" s="688" t="s">
        <v>697</v>
      </c>
      <c r="N4625" s="94"/>
      <c r="O4625" s="94"/>
    </row>
    <row r="4626" s="647" customFormat="1" spans="1:15">
      <c r="A4626" s="686" t="s">
        <v>695</v>
      </c>
      <c r="B4626" s="686" t="s">
        <v>169</v>
      </c>
      <c r="C4626" s="94">
        <v>331306004</v>
      </c>
      <c r="D4626" s="94" t="s">
        <v>6437</v>
      </c>
      <c r="E4626" s="94"/>
      <c r="F4626" s="94"/>
      <c r="G4626" s="94"/>
      <c r="H4626" s="94"/>
      <c r="I4626" s="94"/>
      <c r="J4626" s="94"/>
      <c r="K4626" s="94"/>
      <c r="L4626" s="94"/>
      <c r="M4626" s="688" t="s">
        <v>697</v>
      </c>
      <c r="N4626" s="94"/>
      <c r="O4626" s="94"/>
    </row>
    <row r="4627" s="647" customFormat="1" spans="1:15">
      <c r="A4627" s="686" t="s">
        <v>695</v>
      </c>
      <c r="B4627" s="686" t="s">
        <v>169</v>
      </c>
      <c r="C4627" s="94">
        <v>3313060040</v>
      </c>
      <c r="D4627" s="94" t="s">
        <v>6437</v>
      </c>
      <c r="E4627" s="94"/>
      <c r="F4627" s="94"/>
      <c r="G4627" s="94"/>
      <c r="H4627" s="94"/>
      <c r="I4627" s="94"/>
      <c r="J4627" s="94"/>
      <c r="K4627" s="94"/>
      <c r="L4627" s="94"/>
      <c r="M4627" s="688" t="s">
        <v>697</v>
      </c>
      <c r="N4627" s="94"/>
      <c r="O4627" s="94"/>
    </row>
    <row r="4628" s="647" customFormat="1" spans="1:15">
      <c r="A4628" s="686" t="s">
        <v>695</v>
      </c>
      <c r="B4628" s="686" t="s">
        <v>169</v>
      </c>
      <c r="C4628" s="94">
        <v>331306005</v>
      </c>
      <c r="D4628" s="94" t="s">
        <v>6438</v>
      </c>
      <c r="E4628" s="94"/>
      <c r="F4628" s="94"/>
      <c r="G4628" s="94"/>
      <c r="H4628" s="94"/>
      <c r="I4628" s="94"/>
      <c r="J4628" s="94"/>
      <c r="K4628" s="94"/>
      <c r="L4628" s="94"/>
      <c r="M4628" s="688" t="s">
        <v>697</v>
      </c>
      <c r="N4628" s="94"/>
      <c r="O4628" s="94"/>
    </row>
    <row r="4629" s="647" customFormat="1" spans="1:15">
      <c r="A4629" s="686" t="s">
        <v>695</v>
      </c>
      <c r="B4629" s="686" t="s">
        <v>169</v>
      </c>
      <c r="C4629" s="94">
        <v>3313060050</v>
      </c>
      <c r="D4629" s="94" t="s">
        <v>6438</v>
      </c>
      <c r="E4629" s="94"/>
      <c r="F4629" s="94"/>
      <c r="G4629" s="94"/>
      <c r="H4629" s="94"/>
      <c r="I4629" s="94"/>
      <c r="J4629" s="94"/>
      <c r="K4629" s="94"/>
      <c r="L4629" s="94"/>
      <c r="M4629" s="688" t="s">
        <v>697</v>
      </c>
      <c r="N4629" s="94"/>
      <c r="O4629" s="94"/>
    </row>
    <row r="4630" s="647" customFormat="1" spans="1:15">
      <c r="A4630" s="686" t="s">
        <v>695</v>
      </c>
      <c r="B4630" s="686" t="s">
        <v>169</v>
      </c>
      <c r="C4630" s="94">
        <v>331306006</v>
      </c>
      <c r="D4630" s="94" t="s">
        <v>6439</v>
      </c>
      <c r="E4630" s="94"/>
      <c r="F4630" s="94"/>
      <c r="G4630" s="94"/>
      <c r="H4630" s="94"/>
      <c r="I4630" s="94"/>
      <c r="J4630" s="94"/>
      <c r="K4630" s="94"/>
      <c r="L4630" s="94"/>
      <c r="M4630" s="688" t="s">
        <v>697</v>
      </c>
      <c r="N4630" s="94"/>
      <c r="O4630" s="94"/>
    </row>
    <row r="4631" s="647" customFormat="1" spans="1:15">
      <c r="A4631" s="686" t="s">
        <v>695</v>
      </c>
      <c r="B4631" s="686" t="s">
        <v>169</v>
      </c>
      <c r="C4631" s="94">
        <v>3313060060</v>
      </c>
      <c r="D4631" s="94" t="s">
        <v>6439</v>
      </c>
      <c r="E4631" s="94"/>
      <c r="F4631" s="94"/>
      <c r="G4631" s="94"/>
      <c r="H4631" s="94"/>
      <c r="I4631" s="94"/>
      <c r="J4631" s="94"/>
      <c r="K4631" s="94"/>
      <c r="L4631" s="94"/>
      <c r="M4631" s="688" t="s">
        <v>697</v>
      </c>
      <c r="N4631" s="94"/>
      <c r="O4631" s="94"/>
    </row>
    <row r="4632" s="647" customFormat="1" ht="19" spans="1:15">
      <c r="A4632" s="686" t="s">
        <v>695</v>
      </c>
      <c r="B4632" s="686" t="s">
        <v>169</v>
      </c>
      <c r="C4632" s="94">
        <v>331306007</v>
      </c>
      <c r="D4632" s="94" t="s">
        <v>6440</v>
      </c>
      <c r="E4632" s="94"/>
      <c r="F4632" s="94"/>
      <c r="G4632" s="94"/>
      <c r="H4632" s="94"/>
      <c r="I4632" s="94"/>
      <c r="J4632" s="94"/>
      <c r="K4632" s="94"/>
      <c r="L4632" s="94"/>
      <c r="M4632" s="688" t="s">
        <v>697</v>
      </c>
      <c r="N4632" s="94"/>
      <c r="O4632" s="94"/>
    </row>
    <row r="4633" s="647" customFormat="1" ht="19" spans="1:15">
      <c r="A4633" s="686" t="s">
        <v>695</v>
      </c>
      <c r="B4633" s="686" t="s">
        <v>169</v>
      </c>
      <c r="C4633" s="94">
        <v>3313060070</v>
      </c>
      <c r="D4633" s="94" t="s">
        <v>6440</v>
      </c>
      <c r="E4633" s="94"/>
      <c r="F4633" s="94"/>
      <c r="G4633" s="94"/>
      <c r="H4633" s="94"/>
      <c r="I4633" s="94"/>
      <c r="J4633" s="94"/>
      <c r="K4633" s="94"/>
      <c r="L4633" s="94"/>
      <c r="M4633" s="688" t="s">
        <v>697</v>
      </c>
      <c r="N4633" s="94"/>
      <c r="O4633" s="94"/>
    </row>
    <row r="4634" s="647" customFormat="1" ht="19" spans="1:15">
      <c r="A4634" s="686" t="s">
        <v>695</v>
      </c>
      <c r="B4634" s="686" t="s">
        <v>169</v>
      </c>
      <c r="C4634" s="94">
        <v>331306008</v>
      </c>
      <c r="D4634" s="94" t="s">
        <v>6441</v>
      </c>
      <c r="E4634" s="94"/>
      <c r="F4634" s="94"/>
      <c r="G4634" s="94"/>
      <c r="H4634" s="94"/>
      <c r="I4634" s="94"/>
      <c r="J4634" s="94"/>
      <c r="K4634" s="94"/>
      <c r="L4634" s="94"/>
      <c r="M4634" s="688" t="s">
        <v>697</v>
      </c>
      <c r="N4634" s="94"/>
      <c r="O4634" s="94"/>
    </row>
    <row r="4635" s="647" customFormat="1" ht="19" spans="1:15">
      <c r="A4635" s="686" t="s">
        <v>695</v>
      </c>
      <c r="B4635" s="686" t="s">
        <v>169</v>
      </c>
      <c r="C4635" s="94">
        <v>3313060080</v>
      </c>
      <c r="D4635" s="94" t="s">
        <v>6441</v>
      </c>
      <c r="E4635" s="94"/>
      <c r="F4635" s="94"/>
      <c r="G4635" s="94"/>
      <c r="H4635" s="94"/>
      <c r="I4635" s="94"/>
      <c r="J4635" s="94"/>
      <c r="K4635" s="94"/>
      <c r="L4635" s="94"/>
      <c r="M4635" s="688" t="s">
        <v>697</v>
      </c>
      <c r="N4635" s="94"/>
      <c r="O4635" s="94"/>
    </row>
    <row r="4636" s="647" customFormat="1" ht="19" spans="1:15">
      <c r="A4636" s="783" t="s">
        <v>695</v>
      </c>
      <c r="B4636" s="709" t="s">
        <v>60</v>
      </c>
      <c r="C4636" s="94">
        <v>331306009</v>
      </c>
      <c r="D4636" s="94" t="s">
        <v>6442</v>
      </c>
      <c r="E4636" s="94"/>
      <c r="F4636" s="94"/>
      <c r="G4636" s="94"/>
      <c r="H4636" s="94"/>
      <c r="I4636" s="94"/>
      <c r="J4636" s="94"/>
      <c r="K4636" s="94"/>
      <c r="L4636" s="94"/>
      <c r="M4636" s="688" t="s">
        <v>697</v>
      </c>
      <c r="N4636" s="94"/>
      <c r="O4636" s="94"/>
    </row>
    <row r="4637" s="647" customFormat="1" ht="19" spans="1:15">
      <c r="A4637" s="704" t="s">
        <v>3278</v>
      </c>
      <c r="B4637" s="704"/>
      <c r="C4637" s="94">
        <v>3313060090</v>
      </c>
      <c r="D4637" s="94" t="s">
        <v>6443</v>
      </c>
      <c r="E4637" s="94"/>
      <c r="F4637" s="94"/>
      <c r="G4637" s="94"/>
      <c r="H4637" s="94"/>
      <c r="I4637" s="94"/>
      <c r="J4637" s="94"/>
      <c r="K4637" s="94"/>
      <c r="L4637" s="94"/>
      <c r="M4637" s="688" t="s">
        <v>6388</v>
      </c>
      <c r="N4637" s="94"/>
      <c r="O4637" s="94"/>
    </row>
    <row r="4638" s="647" customFormat="1" spans="1:15">
      <c r="A4638" s="766" t="s">
        <v>378</v>
      </c>
      <c r="B4638" s="686"/>
      <c r="C4638" s="94">
        <v>3314</v>
      </c>
      <c r="D4638" s="94" t="s">
        <v>6444</v>
      </c>
      <c r="E4638" s="94"/>
      <c r="F4638" s="94"/>
      <c r="G4638" s="94"/>
      <c r="H4638" s="94" t="s">
        <v>20</v>
      </c>
      <c r="I4638" s="94" t="s">
        <v>20</v>
      </c>
      <c r="J4638" s="94"/>
      <c r="K4638" s="94"/>
      <c r="L4638" s="94"/>
      <c r="M4638" s="767" t="s">
        <v>3685</v>
      </c>
      <c r="N4638" s="94" t="s">
        <v>20</v>
      </c>
      <c r="O4638" s="94"/>
    </row>
    <row r="4639" s="647" customFormat="1" spans="1:15">
      <c r="A4639" s="766" t="s">
        <v>378</v>
      </c>
      <c r="B4639" s="686" t="s">
        <v>169</v>
      </c>
      <c r="C4639" s="94">
        <v>331400001</v>
      </c>
      <c r="D4639" s="94" t="s">
        <v>6445</v>
      </c>
      <c r="E4639" s="94"/>
      <c r="F4639" s="94"/>
      <c r="G4639" s="94"/>
      <c r="H4639" s="94"/>
      <c r="I4639" s="94"/>
      <c r="J4639" s="94"/>
      <c r="K4639" s="94"/>
      <c r="L4639" s="94"/>
      <c r="M4639" s="767" t="s">
        <v>3685</v>
      </c>
      <c r="N4639" s="94"/>
      <c r="O4639" s="94"/>
    </row>
    <row r="4640" s="647" customFormat="1" spans="1:15">
      <c r="A4640" s="766" t="s">
        <v>454</v>
      </c>
      <c r="B4640" s="686" t="s">
        <v>169</v>
      </c>
      <c r="C4640" s="94">
        <v>331400002</v>
      </c>
      <c r="D4640" s="94" t="s">
        <v>6446</v>
      </c>
      <c r="E4640" s="94"/>
      <c r="F4640" s="94"/>
      <c r="G4640" s="94"/>
      <c r="H4640" s="94"/>
      <c r="I4640" s="94"/>
      <c r="J4640" s="94"/>
      <c r="K4640" s="94"/>
      <c r="L4640" s="94"/>
      <c r="M4640" s="767" t="s">
        <v>3685</v>
      </c>
      <c r="N4640" s="94"/>
      <c r="O4640" s="94"/>
    </row>
    <row r="4641" s="647" customFormat="1" spans="1:15">
      <c r="A4641" s="766" t="s">
        <v>454</v>
      </c>
      <c r="B4641" s="686" t="s">
        <v>169</v>
      </c>
      <c r="C4641" s="94">
        <v>331400004</v>
      </c>
      <c r="D4641" s="94" t="s">
        <v>6447</v>
      </c>
      <c r="E4641" s="94"/>
      <c r="F4641" s="94"/>
      <c r="G4641" s="94"/>
      <c r="H4641" s="94"/>
      <c r="I4641" s="94"/>
      <c r="J4641" s="94"/>
      <c r="K4641" s="94"/>
      <c r="L4641" s="94"/>
      <c r="M4641" s="767" t="s">
        <v>3685</v>
      </c>
      <c r="N4641" s="94"/>
      <c r="O4641" s="94"/>
    </row>
    <row r="4642" s="647" customFormat="1" spans="1:15">
      <c r="A4642" s="766" t="s">
        <v>454</v>
      </c>
      <c r="B4642" s="686" t="s">
        <v>169</v>
      </c>
      <c r="C4642" s="94">
        <v>331400007</v>
      </c>
      <c r="D4642" s="94" t="s">
        <v>6448</v>
      </c>
      <c r="E4642" s="94"/>
      <c r="F4642" s="94"/>
      <c r="G4642" s="94"/>
      <c r="H4642" s="94"/>
      <c r="I4642" s="94"/>
      <c r="J4642" s="94"/>
      <c r="K4642" s="94"/>
      <c r="L4642" s="94"/>
      <c r="M4642" s="767" t="s">
        <v>3685</v>
      </c>
      <c r="N4642" s="94"/>
      <c r="O4642" s="94"/>
    </row>
    <row r="4643" s="647" customFormat="1" spans="1:15">
      <c r="A4643" s="766" t="s">
        <v>454</v>
      </c>
      <c r="B4643" s="686" t="s">
        <v>169</v>
      </c>
      <c r="C4643" s="94">
        <v>331400003</v>
      </c>
      <c r="D4643" s="94" t="s">
        <v>6449</v>
      </c>
      <c r="E4643" s="94"/>
      <c r="F4643" s="94"/>
      <c r="G4643" s="94"/>
      <c r="H4643" s="94"/>
      <c r="I4643" s="94"/>
      <c r="J4643" s="94"/>
      <c r="K4643" s="94"/>
      <c r="L4643" s="94"/>
      <c r="M4643" s="767" t="s">
        <v>3685</v>
      </c>
      <c r="N4643" s="94"/>
      <c r="O4643" s="94"/>
    </row>
    <row r="4644" s="647" customFormat="1" ht="28.5" spans="1:15">
      <c r="A4644" s="686" t="s">
        <v>21</v>
      </c>
      <c r="B4644" s="686" t="s">
        <v>169</v>
      </c>
      <c r="C4644" s="94">
        <v>331400006</v>
      </c>
      <c r="D4644" s="94" t="s">
        <v>6450</v>
      </c>
      <c r="E4644" s="94" t="s">
        <v>6451</v>
      </c>
      <c r="F4644" s="94"/>
      <c r="G4644" s="94" t="s">
        <v>161</v>
      </c>
      <c r="H4644" s="94">
        <v>861</v>
      </c>
      <c r="I4644" s="94">
        <v>775</v>
      </c>
      <c r="J4644" s="94"/>
      <c r="K4644" s="94"/>
      <c r="L4644" s="94"/>
      <c r="M4644" s="688"/>
      <c r="N4644" s="94" t="s">
        <v>162</v>
      </c>
      <c r="O4644" s="94"/>
    </row>
    <row r="4645" s="647" customFormat="1" spans="1:15">
      <c r="A4645" s="766" t="s">
        <v>454</v>
      </c>
      <c r="B4645" s="686" t="s">
        <v>169</v>
      </c>
      <c r="C4645" s="94">
        <v>331400005</v>
      </c>
      <c r="D4645" s="94" t="s">
        <v>6452</v>
      </c>
      <c r="E4645" s="94"/>
      <c r="F4645" s="94"/>
      <c r="G4645" s="94"/>
      <c r="H4645" s="94"/>
      <c r="I4645" s="94"/>
      <c r="J4645" s="94"/>
      <c r="K4645" s="94"/>
      <c r="L4645" s="94"/>
      <c r="M4645" s="767" t="s">
        <v>3685</v>
      </c>
      <c r="N4645" s="94"/>
      <c r="O4645" s="94"/>
    </row>
    <row r="4646" s="647" customFormat="1" spans="1:15">
      <c r="A4646" s="766" t="s">
        <v>378</v>
      </c>
      <c r="B4646" s="686" t="s">
        <v>169</v>
      </c>
      <c r="C4646" s="94">
        <v>331400008</v>
      </c>
      <c r="D4646" s="94" t="s">
        <v>6453</v>
      </c>
      <c r="E4646" s="94"/>
      <c r="F4646" s="94"/>
      <c r="G4646" s="94"/>
      <c r="H4646" s="94"/>
      <c r="I4646" s="94"/>
      <c r="J4646" s="94"/>
      <c r="K4646" s="94"/>
      <c r="L4646" s="94"/>
      <c r="M4646" s="767" t="s">
        <v>3685</v>
      </c>
      <c r="N4646" s="94"/>
      <c r="O4646" s="94"/>
    </row>
    <row r="4647" s="647" customFormat="1" spans="1:15">
      <c r="A4647" s="766" t="s">
        <v>378</v>
      </c>
      <c r="B4647" s="686" t="s">
        <v>169</v>
      </c>
      <c r="C4647" s="94">
        <v>331400009</v>
      </c>
      <c r="D4647" s="94" t="s">
        <v>6454</v>
      </c>
      <c r="E4647" s="94"/>
      <c r="F4647" s="94"/>
      <c r="G4647" s="94"/>
      <c r="H4647" s="94"/>
      <c r="I4647" s="94"/>
      <c r="J4647" s="94"/>
      <c r="K4647" s="94"/>
      <c r="L4647" s="94"/>
      <c r="M4647" s="767" t="s">
        <v>3685</v>
      </c>
      <c r="N4647" s="94"/>
      <c r="O4647" s="94"/>
    </row>
    <row r="4648" s="647" customFormat="1" spans="1:15">
      <c r="A4648" s="766" t="s">
        <v>378</v>
      </c>
      <c r="B4648" s="686" t="s">
        <v>169</v>
      </c>
      <c r="C4648" s="94">
        <v>331400010</v>
      </c>
      <c r="D4648" s="94" t="s">
        <v>6455</v>
      </c>
      <c r="E4648" s="94"/>
      <c r="F4648" s="94"/>
      <c r="G4648" s="94"/>
      <c r="H4648" s="94"/>
      <c r="I4648" s="94"/>
      <c r="J4648" s="94"/>
      <c r="K4648" s="94"/>
      <c r="L4648" s="94"/>
      <c r="M4648" s="767" t="s">
        <v>3685</v>
      </c>
      <c r="N4648" s="94"/>
      <c r="O4648" s="94"/>
    </row>
    <row r="4649" s="647" customFormat="1" spans="1:15">
      <c r="A4649" s="766" t="s">
        <v>384</v>
      </c>
      <c r="B4649" s="686" t="s">
        <v>169</v>
      </c>
      <c r="C4649" s="94">
        <v>331400011</v>
      </c>
      <c r="D4649" s="94" t="s">
        <v>6456</v>
      </c>
      <c r="E4649" s="94"/>
      <c r="F4649" s="94"/>
      <c r="G4649" s="94"/>
      <c r="H4649" s="94"/>
      <c r="I4649" s="94"/>
      <c r="J4649" s="94"/>
      <c r="K4649" s="94"/>
      <c r="L4649" s="94"/>
      <c r="M4649" s="767" t="s">
        <v>3685</v>
      </c>
      <c r="N4649" s="94"/>
      <c r="O4649" s="94"/>
    </row>
    <row r="4650" s="647" customFormat="1" spans="1:15">
      <c r="A4650" s="766" t="s">
        <v>378</v>
      </c>
      <c r="B4650" s="686" t="s">
        <v>169</v>
      </c>
      <c r="C4650" s="94">
        <v>331400012</v>
      </c>
      <c r="D4650" s="94" t="s">
        <v>6457</v>
      </c>
      <c r="E4650" s="94"/>
      <c r="F4650" s="94"/>
      <c r="G4650" s="94"/>
      <c r="H4650" s="94"/>
      <c r="I4650" s="94"/>
      <c r="J4650" s="94"/>
      <c r="K4650" s="94"/>
      <c r="L4650" s="94"/>
      <c r="M4650" s="767" t="s">
        <v>3685</v>
      </c>
      <c r="N4650" s="94"/>
      <c r="O4650" s="94"/>
    </row>
    <row r="4651" s="647" customFormat="1" spans="1:15">
      <c r="A4651" s="766" t="s">
        <v>378</v>
      </c>
      <c r="B4651" s="686" t="s">
        <v>169</v>
      </c>
      <c r="C4651" s="94">
        <v>331400013</v>
      </c>
      <c r="D4651" s="94" t="s">
        <v>6458</v>
      </c>
      <c r="E4651" s="94"/>
      <c r="F4651" s="94"/>
      <c r="G4651" s="94"/>
      <c r="H4651" s="94"/>
      <c r="I4651" s="94"/>
      <c r="J4651" s="94"/>
      <c r="K4651" s="94"/>
      <c r="L4651" s="94"/>
      <c r="M4651" s="767" t="s">
        <v>3685</v>
      </c>
      <c r="N4651" s="94"/>
      <c r="O4651" s="94"/>
    </row>
    <row r="4652" s="647" customFormat="1" ht="19" spans="1:15">
      <c r="A4652" s="766" t="s">
        <v>378</v>
      </c>
      <c r="B4652" s="686" t="s">
        <v>169</v>
      </c>
      <c r="C4652" s="94">
        <v>331400014</v>
      </c>
      <c r="D4652" s="94" t="s">
        <v>6459</v>
      </c>
      <c r="E4652" s="94"/>
      <c r="F4652" s="94"/>
      <c r="G4652" s="94"/>
      <c r="H4652" s="94"/>
      <c r="I4652" s="94"/>
      <c r="J4652" s="94"/>
      <c r="K4652" s="94"/>
      <c r="L4652" s="94"/>
      <c r="M4652" s="767" t="s">
        <v>3685</v>
      </c>
      <c r="N4652" s="94"/>
      <c r="O4652" s="94"/>
    </row>
    <row r="4653" s="647" customFormat="1" spans="1:15">
      <c r="A4653" s="766" t="s">
        <v>378</v>
      </c>
      <c r="B4653" s="686" t="s">
        <v>169</v>
      </c>
      <c r="C4653" s="94">
        <v>331400015</v>
      </c>
      <c r="D4653" s="94" t="s">
        <v>6460</v>
      </c>
      <c r="E4653" s="94"/>
      <c r="F4653" s="94"/>
      <c r="G4653" s="94"/>
      <c r="H4653" s="94"/>
      <c r="I4653" s="94"/>
      <c r="J4653" s="94"/>
      <c r="K4653" s="94"/>
      <c r="L4653" s="94"/>
      <c r="M4653" s="767" t="s">
        <v>3685</v>
      </c>
      <c r="N4653" s="94"/>
      <c r="O4653" s="94"/>
    </row>
    <row r="4654" s="647" customFormat="1" spans="1:15">
      <c r="A4654" s="766" t="s">
        <v>378</v>
      </c>
      <c r="B4654" s="686" t="s">
        <v>169</v>
      </c>
      <c r="C4654" s="94">
        <v>331400016</v>
      </c>
      <c r="D4654" s="94" t="s">
        <v>6461</v>
      </c>
      <c r="E4654" s="94"/>
      <c r="F4654" s="94"/>
      <c r="G4654" s="94"/>
      <c r="H4654" s="94"/>
      <c r="I4654" s="94"/>
      <c r="J4654" s="94"/>
      <c r="K4654" s="94"/>
      <c r="L4654" s="94"/>
      <c r="M4654" s="767" t="s">
        <v>3685</v>
      </c>
      <c r="N4654" s="94"/>
      <c r="O4654" s="94"/>
    </row>
    <row r="4655" s="647" customFormat="1" spans="1:15">
      <c r="A4655" s="766" t="s">
        <v>6462</v>
      </c>
      <c r="B4655" s="686" t="s">
        <v>169</v>
      </c>
      <c r="C4655" s="94">
        <v>331400018</v>
      </c>
      <c r="D4655" s="94" t="s">
        <v>6463</v>
      </c>
      <c r="E4655" s="94"/>
      <c r="F4655" s="94"/>
      <c r="G4655" s="94"/>
      <c r="H4655" s="94"/>
      <c r="I4655" s="94"/>
      <c r="J4655" s="94"/>
      <c r="K4655" s="94"/>
      <c r="L4655" s="94"/>
      <c r="M4655" s="767" t="s">
        <v>3685</v>
      </c>
      <c r="N4655" s="94"/>
      <c r="O4655" s="94"/>
    </row>
    <row r="4656" s="647" customFormat="1" ht="19" spans="1:15">
      <c r="A4656" s="766" t="s">
        <v>378</v>
      </c>
      <c r="B4656" s="686" t="s">
        <v>169</v>
      </c>
      <c r="C4656" s="94">
        <v>331400019</v>
      </c>
      <c r="D4656" s="94" t="s">
        <v>6464</v>
      </c>
      <c r="E4656" s="94"/>
      <c r="F4656" s="94"/>
      <c r="G4656" s="94"/>
      <c r="H4656" s="94"/>
      <c r="I4656" s="94"/>
      <c r="J4656" s="94"/>
      <c r="K4656" s="94"/>
      <c r="L4656" s="94"/>
      <c r="M4656" s="767" t="s">
        <v>3685</v>
      </c>
      <c r="N4656" s="94"/>
      <c r="O4656" s="94"/>
    </row>
    <row r="4657" s="647" customFormat="1" ht="19" spans="1:15">
      <c r="A4657" s="779" t="s">
        <v>720</v>
      </c>
      <c r="B4657" s="795" t="s">
        <v>169</v>
      </c>
      <c r="C4657" s="94">
        <v>331400020</v>
      </c>
      <c r="D4657" s="94" t="s">
        <v>6465</v>
      </c>
      <c r="E4657" s="94"/>
      <c r="F4657" s="94"/>
      <c r="G4657" s="94"/>
      <c r="H4657" s="94"/>
      <c r="I4657" s="94"/>
      <c r="J4657" s="94"/>
      <c r="K4657" s="94"/>
      <c r="L4657" s="94"/>
      <c r="M4657" s="767" t="s">
        <v>3685</v>
      </c>
      <c r="N4657" s="94"/>
      <c r="O4657" s="94"/>
    </row>
    <row r="4658" s="647" customFormat="1" spans="1:15">
      <c r="A4658" s="766" t="s">
        <v>3756</v>
      </c>
      <c r="B4658" s="686" t="s">
        <v>169</v>
      </c>
      <c r="C4658" s="94" t="s">
        <v>6466</v>
      </c>
      <c r="D4658" s="94" t="s">
        <v>6467</v>
      </c>
      <c r="E4658" s="94"/>
      <c r="F4658" s="94"/>
      <c r="G4658" s="94"/>
      <c r="H4658" s="94"/>
      <c r="I4658" s="94"/>
      <c r="J4658" s="94"/>
      <c r="K4658" s="94"/>
      <c r="L4658" s="94"/>
      <c r="M4658" s="767" t="s">
        <v>3685</v>
      </c>
      <c r="N4658" s="94"/>
      <c r="O4658" s="94"/>
    </row>
    <row r="4659" s="647" customFormat="1" ht="28.5" spans="1:15">
      <c r="A4659" s="704" t="s">
        <v>51</v>
      </c>
      <c r="B4659" s="709"/>
      <c r="C4659" s="94">
        <v>3315</v>
      </c>
      <c r="D4659" s="94" t="s">
        <v>6468</v>
      </c>
      <c r="E4659" s="94" t="s">
        <v>6469</v>
      </c>
      <c r="F4659" s="94" t="s">
        <v>6470</v>
      </c>
      <c r="G4659" s="94"/>
      <c r="H4659" s="94"/>
      <c r="I4659" s="94"/>
      <c r="J4659" s="94"/>
      <c r="K4659" s="94"/>
      <c r="L4659" s="94"/>
      <c r="M4659" s="688"/>
      <c r="N4659" s="94" t="s">
        <v>20</v>
      </c>
      <c r="O4659" s="94"/>
    </row>
    <row r="4660" s="647" customFormat="1" spans="1:15">
      <c r="A4660" s="686" t="s">
        <v>270</v>
      </c>
      <c r="B4660" s="686"/>
      <c r="C4660" s="94">
        <v>331501</v>
      </c>
      <c r="D4660" s="94" t="s">
        <v>6471</v>
      </c>
      <c r="E4660" s="94"/>
      <c r="F4660" s="94"/>
      <c r="G4660" s="94"/>
      <c r="H4660" s="94"/>
      <c r="I4660" s="94"/>
      <c r="J4660" s="94"/>
      <c r="K4660" s="94"/>
      <c r="L4660" s="94"/>
      <c r="M4660" s="688" t="s">
        <v>272</v>
      </c>
      <c r="N4660" s="94"/>
      <c r="O4660" s="94"/>
    </row>
    <row r="4661" s="647" customFormat="1" ht="19" spans="1:15">
      <c r="A4661" s="686" t="s">
        <v>270</v>
      </c>
      <c r="B4661" s="686" t="s">
        <v>169</v>
      </c>
      <c r="C4661" s="94">
        <v>331501001</v>
      </c>
      <c r="D4661" s="94" t="s">
        <v>6472</v>
      </c>
      <c r="E4661" s="94"/>
      <c r="F4661" s="94"/>
      <c r="G4661" s="94"/>
      <c r="H4661" s="94"/>
      <c r="I4661" s="94"/>
      <c r="J4661" s="94"/>
      <c r="K4661" s="94"/>
      <c r="L4661" s="94"/>
      <c r="M4661" s="688" t="s">
        <v>272</v>
      </c>
      <c r="N4661" s="94"/>
      <c r="O4661" s="94"/>
    </row>
    <row r="4662" s="647" customFormat="1" ht="19" spans="1:15">
      <c r="A4662" s="686" t="s">
        <v>270</v>
      </c>
      <c r="B4662" s="686" t="s">
        <v>169</v>
      </c>
      <c r="C4662" s="94">
        <v>331501002</v>
      </c>
      <c r="D4662" s="94" t="s">
        <v>6473</v>
      </c>
      <c r="E4662" s="94"/>
      <c r="F4662" s="94"/>
      <c r="G4662" s="94"/>
      <c r="H4662" s="94"/>
      <c r="I4662" s="94"/>
      <c r="J4662" s="94"/>
      <c r="K4662" s="94"/>
      <c r="L4662" s="94"/>
      <c r="M4662" s="688" t="s">
        <v>272</v>
      </c>
      <c r="N4662" s="94"/>
      <c r="O4662" s="94"/>
    </row>
    <row r="4663" s="647" customFormat="1" ht="19" spans="1:15">
      <c r="A4663" s="686" t="s">
        <v>270</v>
      </c>
      <c r="B4663" s="686" t="s">
        <v>169</v>
      </c>
      <c r="C4663" s="94">
        <v>331501003</v>
      </c>
      <c r="D4663" s="94" t="s">
        <v>6474</v>
      </c>
      <c r="E4663" s="94"/>
      <c r="F4663" s="94"/>
      <c r="G4663" s="94"/>
      <c r="H4663" s="94"/>
      <c r="I4663" s="94"/>
      <c r="J4663" s="94"/>
      <c r="K4663" s="94"/>
      <c r="L4663" s="94"/>
      <c r="M4663" s="688" t="s">
        <v>272</v>
      </c>
      <c r="N4663" s="94"/>
      <c r="O4663" s="94"/>
    </row>
    <row r="4664" s="647" customFormat="1" spans="1:15">
      <c r="A4664" s="686" t="s">
        <v>270</v>
      </c>
      <c r="B4664" s="686" t="s">
        <v>169</v>
      </c>
      <c r="C4664" s="94">
        <v>331501004</v>
      </c>
      <c r="D4664" s="94" t="s">
        <v>6475</v>
      </c>
      <c r="E4664" s="94"/>
      <c r="F4664" s="94"/>
      <c r="G4664" s="94"/>
      <c r="H4664" s="94"/>
      <c r="I4664" s="94"/>
      <c r="J4664" s="94"/>
      <c r="K4664" s="94"/>
      <c r="L4664" s="94"/>
      <c r="M4664" s="688" t="s">
        <v>272</v>
      </c>
      <c r="N4664" s="94"/>
      <c r="O4664" s="94"/>
    </row>
    <row r="4665" s="647" customFormat="1" ht="19" spans="1:15">
      <c r="A4665" s="686" t="s">
        <v>270</v>
      </c>
      <c r="B4665" s="686" t="s">
        <v>169</v>
      </c>
      <c r="C4665" s="94">
        <v>331501005</v>
      </c>
      <c r="D4665" s="94" t="s">
        <v>6476</v>
      </c>
      <c r="E4665" s="94"/>
      <c r="F4665" s="94"/>
      <c r="G4665" s="94"/>
      <c r="H4665" s="94"/>
      <c r="I4665" s="94"/>
      <c r="J4665" s="94"/>
      <c r="K4665" s="94"/>
      <c r="L4665" s="94"/>
      <c r="M4665" s="688" t="s">
        <v>272</v>
      </c>
      <c r="N4665" s="94"/>
      <c r="O4665" s="94"/>
    </row>
    <row r="4666" s="647" customFormat="1" spans="1:15">
      <c r="A4666" s="686" t="s">
        <v>270</v>
      </c>
      <c r="B4666" s="686" t="s">
        <v>169</v>
      </c>
      <c r="C4666" s="94">
        <v>331501006</v>
      </c>
      <c r="D4666" s="94" t="s">
        <v>6477</v>
      </c>
      <c r="E4666" s="94"/>
      <c r="F4666" s="94"/>
      <c r="G4666" s="94"/>
      <c r="H4666" s="94"/>
      <c r="I4666" s="94"/>
      <c r="J4666" s="94"/>
      <c r="K4666" s="94"/>
      <c r="L4666" s="94"/>
      <c r="M4666" s="688" t="s">
        <v>272</v>
      </c>
      <c r="N4666" s="94"/>
      <c r="O4666" s="94"/>
    </row>
    <row r="4667" s="647" customFormat="1" ht="19" spans="1:15">
      <c r="A4667" s="686" t="s">
        <v>270</v>
      </c>
      <c r="B4667" s="686" t="s">
        <v>169</v>
      </c>
      <c r="C4667" s="94">
        <v>331501007</v>
      </c>
      <c r="D4667" s="94" t="s">
        <v>6478</v>
      </c>
      <c r="E4667" s="94"/>
      <c r="F4667" s="94"/>
      <c r="G4667" s="94"/>
      <c r="H4667" s="94"/>
      <c r="I4667" s="94"/>
      <c r="J4667" s="94"/>
      <c r="K4667" s="94"/>
      <c r="L4667" s="94"/>
      <c r="M4667" s="688" t="s">
        <v>272</v>
      </c>
      <c r="N4667" s="94"/>
      <c r="O4667" s="94"/>
    </row>
    <row r="4668" s="647" customFormat="1" ht="28.5" spans="1:15">
      <c r="A4668" s="686" t="s">
        <v>270</v>
      </c>
      <c r="B4668" s="686" t="s">
        <v>169</v>
      </c>
      <c r="C4668" s="94">
        <v>331501008</v>
      </c>
      <c r="D4668" s="94" t="s">
        <v>6479</v>
      </c>
      <c r="E4668" s="94"/>
      <c r="F4668" s="94"/>
      <c r="G4668" s="94"/>
      <c r="H4668" s="94"/>
      <c r="I4668" s="94"/>
      <c r="J4668" s="94"/>
      <c r="K4668" s="94"/>
      <c r="L4668" s="94"/>
      <c r="M4668" s="688" t="s">
        <v>272</v>
      </c>
      <c r="N4668" s="94"/>
      <c r="O4668" s="94"/>
    </row>
    <row r="4669" s="647" customFormat="1" ht="19" spans="1:15">
      <c r="A4669" s="686" t="s">
        <v>270</v>
      </c>
      <c r="B4669" s="686" t="s">
        <v>169</v>
      </c>
      <c r="C4669" s="94">
        <v>331501009</v>
      </c>
      <c r="D4669" s="94" t="s">
        <v>6480</v>
      </c>
      <c r="E4669" s="94"/>
      <c r="F4669" s="94"/>
      <c r="G4669" s="94"/>
      <c r="H4669" s="94"/>
      <c r="I4669" s="94"/>
      <c r="J4669" s="94"/>
      <c r="K4669" s="94"/>
      <c r="L4669" s="94"/>
      <c r="M4669" s="688" t="s">
        <v>272</v>
      </c>
      <c r="N4669" s="94"/>
      <c r="O4669" s="94"/>
    </row>
    <row r="4670" s="647" customFormat="1" ht="19" spans="1:15">
      <c r="A4670" s="686" t="s">
        <v>270</v>
      </c>
      <c r="B4670" s="686" t="s">
        <v>169</v>
      </c>
      <c r="C4670" s="94">
        <v>331501010</v>
      </c>
      <c r="D4670" s="94" t="s">
        <v>6481</v>
      </c>
      <c r="E4670" s="94"/>
      <c r="F4670" s="94"/>
      <c r="G4670" s="94"/>
      <c r="H4670" s="94"/>
      <c r="I4670" s="94"/>
      <c r="J4670" s="94"/>
      <c r="K4670" s="94"/>
      <c r="L4670" s="94"/>
      <c r="M4670" s="688" t="s">
        <v>272</v>
      </c>
      <c r="N4670" s="94"/>
      <c r="O4670" s="94"/>
    </row>
    <row r="4671" s="647" customFormat="1" ht="19" spans="1:15">
      <c r="A4671" s="686" t="s">
        <v>270</v>
      </c>
      <c r="B4671" s="686" t="s">
        <v>169</v>
      </c>
      <c r="C4671" s="94">
        <v>331501011</v>
      </c>
      <c r="D4671" s="94" t="s">
        <v>6482</v>
      </c>
      <c r="E4671" s="94"/>
      <c r="F4671" s="94"/>
      <c r="G4671" s="94"/>
      <c r="H4671" s="94"/>
      <c r="I4671" s="94"/>
      <c r="J4671" s="94"/>
      <c r="K4671" s="94"/>
      <c r="L4671" s="94"/>
      <c r="M4671" s="688" t="s">
        <v>272</v>
      </c>
      <c r="N4671" s="94"/>
      <c r="O4671" s="94"/>
    </row>
    <row r="4672" s="647" customFormat="1" ht="19" spans="1:15">
      <c r="A4672" s="686" t="s">
        <v>270</v>
      </c>
      <c r="B4672" s="686" t="s">
        <v>169</v>
      </c>
      <c r="C4672" s="94">
        <v>331501012</v>
      </c>
      <c r="D4672" s="94" t="s">
        <v>6483</v>
      </c>
      <c r="E4672" s="94"/>
      <c r="F4672" s="94"/>
      <c r="G4672" s="94"/>
      <c r="H4672" s="94"/>
      <c r="I4672" s="94"/>
      <c r="J4672" s="94"/>
      <c r="K4672" s="94"/>
      <c r="L4672" s="94"/>
      <c r="M4672" s="688" t="s">
        <v>272</v>
      </c>
      <c r="N4672" s="94"/>
      <c r="O4672" s="94"/>
    </row>
    <row r="4673" s="647" customFormat="1" ht="19" spans="1:15">
      <c r="A4673" s="686" t="s">
        <v>270</v>
      </c>
      <c r="B4673" s="686" t="s">
        <v>169</v>
      </c>
      <c r="C4673" s="94">
        <v>331501013</v>
      </c>
      <c r="D4673" s="94" t="s">
        <v>6484</v>
      </c>
      <c r="E4673" s="94"/>
      <c r="F4673" s="94"/>
      <c r="G4673" s="94"/>
      <c r="H4673" s="94"/>
      <c r="I4673" s="94"/>
      <c r="J4673" s="94"/>
      <c r="K4673" s="94"/>
      <c r="L4673" s="94"/>
      <c r="M4673" s="688" t="s">
        <v>272</v>
      </c>
      <c r="N4673" s="94"/>
      <c r="O4673" s="94"/>
    </row>
    <row r="4674" s="647" customFormat="1" ht="19" spans="1:15">
      <c r="A4674" s="686" t="s">
        <v>270</v>
      </c>
      <c r="B4674" s="686" t="s">
        <v>169</v>
      </c>
      <c r="C4674" s="94">
        <v>331501014</v>
      </c>
      <c r="D4674" s="94" t="s">
        <v>6485</v>
      </c>
      <c r="E4674" s="94"/>
      <c r="F4674" s="94"/>
      <c r="G4674" s="94"/>
      <c r="H4674" s="94"/>
      <c r="I4674" s="94"/>
      <c r="J4674" s="94"/>
      <c r="K4674" s="94"/>
      <c r="L4674" s="94"/>
      <c r="M4674" s="688" t="s">
        <v>272</v>
      </c>
      <c r="N4674" s="94"/>
      <c r="O4674" s="94"/>
    </row>
    <row r="4675" s="647" customFormat="1" spans="1:15">
      <c r="A4675" s="686" t="s">
        <v>270</v>
      </c>
      <c r="B4675" s="686" t="s">
        <v>169</v>
      </c>
      <c r="C4675" s="94">
        <v>331501015</v>
      </c>
      <c r="D4675" s="94" t="s">
        <v>6486</v>
      </c>
      <c r="E4675" s="94"/>
      <c r="F4675" s="94"/>
      <c r="G4675" s="94"/>
      <c r="H4675" s="94"/>
      <c r="I4675" s="94"/>
      <c r="J4675" s="94"/>
      <c r="K4675" s="94"/>
      <c r="L4675" s="94"/>
      <c r="M4675" s="688" t="s">
        <v>272</v>
      </c>
      <c r="N4675" s="94"/>
      <c r="O4675" s="94"/>
    </row>
    <row r="4676" s="647" customFormat="1" ht="19" spans="1:15">
      <c r="A4676" s="686" t="s">
        <v>270</v>
      </c>
      <c r="B4676" s="686" t="s">
        <v>169</v>
      </c>
      <c r="C4676" s="94">
        <v>331501016</v>
      </c>
      <c r="D4676" s="94" t="s">
        <v>6487</v>
      </c>
      <c r="E4676" s="94"/>
      <c r="F4676" s="94"/>
      <c r="G4676" s="94"/>
      <c r="H4676" s="94"/>
      <c r="I4676" s="94"/>
      <c r="J4676" s="94"/>
      <c r="K4676" s="94"/>
      <c r="L4676" s="94"/>
      <c r="M4676" s="688" t="s">
        <v>272</v>
      </c>
      <c r="N4676" s="94"/>
      <c r="O4676" s="94"/>
    </row>
    <row r="4677" s="647" customFormat="1" spans="1:15">
      <c r="A4677" s="686" t="s">
        <v>270</v>
      </c>
      <c r="B4677" s="686" t="s">
        <v>169</v>
      </c>
      <c r="C4677" s="94">
        <v>331501017</v>
      </c>
      <c r="D4677" s="94" t="s">
        <v>6488</v>
      </c>
      <c r="E4677" s="94"/>
      <c r="F4677" s="94"/>
      <c r="G4677" s="94"/>
      <c r="H4677" s="94"/>
      <c r="I4677" s="94"/>
      <c r="J4677" s="94"/>
      <c r="K4677" s="94"/>
      <c r="L4677" s="94"/>
      <c r="M4677" s="688" t="s">
        <v>272</v>
      </c>
      <c r="N4677" s="94"/>
      <c r="O4677" s="94"/>
    </row>
    <row r="4678" s="647" customFormat="1" spans="1:15">
      <c r="A4678" s="686" t="s">
        <v>270</v>
      </c>
      <c r="B4678" s="686" t="s">
        <v>169</v>
      </c>
      <c r="C4678" s="94">
        <v>331501018</v>
      </c>
      <c r="D4678" s="94" t="s">
        <v>6489</v>
      </c>
      <c r="E4678" s="94"/>
      <c r="F4678" s="94"/>
      <c r="G4678" s="94"/>
      <c r="H4678" s="94"/>
      <c r="I4678" s="94"/>
      <c r="J4678" s="94"/>
      <c r="K4678" s="94"/>
      <c r="L4678" s="94"/>
      <c r="M4678" s="688" t="s">
        <v>272</v>
      </c>
      <c r="N4678" s="94"/>
      <c r="O4678" s="94"/>
    </row>
    <row r="4679" s="647" customFormat="1" spans="1:15">
      <c r="A4679" s="686" t="s">
        <v>270</v>
      </c>
      <c r="B4679" s="686" t="s">
        <v>169</v>
      </c>
      <c r="C4679" s="94">
        <v>331501019</v>
      </c>
      <c r="D4679" s="94" t="s">
        <v>6490</v>
      </c>
      <c r="E4679" s="94"/>
      <c r="F4679" s="94"/>
      <c r="G4679" s="94"/>
      <c r="H4679" s="94"/>
      <c r="I4679" s="94"/>
      <c r="J4679" s="94"/>
      <c r="K4679" s="94"/>
      <c r="L4679" s="94"/>
      <c r="M4679" s="688" t="s">
        <v>272</v>
      </c>
      <c r="N4679" s="94"/>
      <c r="O4679" s="94"/>
    </row>
    <row r="4680" s="647" customFormat="1" ht="19" spans="1:15">
      <c r="A4680" s="686" t="s">
        <v>270</v>
      </c>
      <c r="B4680" s="686" t="s">
        <v>169</v>
      </c>
      <c r="C4680" s="94">
        <v>331501020</v>
      </c>
      <c r="D4680" s="94" t="s">
        <v>6491</v>
      </c>
      <c r="E4680" s="94"/>
      <c r="F4680" s="94"/>
      <c r="G4680" s="94"/>
      <c r="H4680" s="94"/>
      <c r="I4680" s="94"/>
      <c r="J4680" s="94"/>
      <c r="K4680" s="94"/>
      <c r="L4680" s="94"/>
      <c r="M4680" s="688" t="s">
        <v>272</v>
      </c>
      <c r="N4680" s="94"/>
      <c r="O4680" s="94"/>
    </row>
    <row r="4681" s="647" customFormat="1" ht="19" spans="1:15">
      <c r="A4681" s="686" t="s">
        <v>270</v>
      </c>
      <c r="B4681" s="686" t="s">
        <v>169</v>
      </c>
      <c r="C4681" s="94">
        <v>331501021</v>
      </c>
      <c r="D4681" s="94" t="s">
        <v>6492</v>
      </c>
      <c r="E4681" s="94"/>
      <c r="F4681" s="94"/>
      <c r="G4681" s="94"/>
      <c r="H4681" s="94"/>
      <c r="I4681" s="94"/>
      <c r="J4681" s="94"/>
      <c r="K4681" s="94"/>
      <c r="L4681" s="94"/>
      <c r="M4681" s="688" t="s">
        <v>272</v>
      </c>
      <c r="N4681" s="94"/>
      <c r="O4681" s="94"/>
    </row>
    <row r="4682" s="647" customFormat="1" spans="1:15">
      <c r="A4682" s="686" t="s">
        <v>270</v>
      </c>
      <c r="B4682" s="686" t="s">
        <v>169</v>
      </c>
      <c r="C4682" s="94">
        <v>331501022</v>
      </c>
      <c r="D4682" s="94" t="s">
        <v>6493</v>
      </c>
      <c r="E4682" s="94"/>
      <c r="F4682" s="94"/>
      <c r="G4682" s="94"/>
      <c r="H4682" s="94"/>
      <c r="I4682" s="94"/>
      <c r="J4682" s="94"/>
      <c r="K4682" s="94"/>
      <c r="L4682" s="94"/>
      <c r="M4682" s="688" t="s">
        <v>272</v>
      </c>
      <c r="N4682" s="94"/>
      <c r="O4682" s="94"/>
    </row>
    <row r="4683" s="647" customFormat="1" ht="19" spans="1:15">
      <c r="A4683" s="686" t="s">
        <v>270</v>
      </c>
      <c r="B4683" s="686" t="s">
        <v>169</v>
      </c>
      <c r="C4683" s="94">
        <v>331501023</v>
      </c>
      <c r="D4683" s="94" t="s">
        <v>6494</v>
      </c>
      <c r="E4683" s="94"/>
      <c r="F4683" s="94"/>
      <c r="G4683" s="94"/>
      <c r="H4683" s="94"/>
      <c r="I4683" s="94"/>
      <c r="J4683" s="94"/>
      <c r="K4683" s="94"/>
      <c r="L4683" s="94"/>
      <c r="M4683" s="688" t="s">
        <v>272</v>
      </c>
      <c r="N4683" s="94"/>
      <c r="O4683" s="94"/>
    </row>
    <row r="4684" s="647" customFormat="1" ht="19" spans="1:15">
      <c r="A4684" s="686" t="s">
        <v>270</v>
      </c>
      <c r="B4684" s="686" t="s">
        <v>169</v>
      </c>
      <c r="C4684" s="94">
        <v>331501024</v>
      </c>
      <c r="D4684" s="94" t="s">
        <v>6495</v>
      </c>
      <c r="E4684" s="94"/>
      <c r="F4684" s="94"/>
      <c r="G4684" s="94"/>
      <c r="H4684" s="94"/>
      <c r="I4684" s="94"/>
      <c r="J4684" s="94"/>
      <c r="K4684" s="94"/>
      <c r="L4684" s="94"/>
      <c r="M4684" s="688" t="s">
        <v>272</v>
      </c>
      <c r="N4684" s="94"/>
      <c r="O4684" s="94"/>
    </row>
    <row r="4685" s="647" customFormat="1" ht="19" spans="1:15">
      <c r="A4685" s="686" t="s">
        <v>270</v>
      </c>
      <c r="B4685" s="686" t="s">
        <v>169</v>
      </c>
      <c r="C4685" s="94">
        <v>331501025</v>
      </c>
      <c r="D4685" s="94" t="s">
        <v>6496</v>
      </c>
      <c r="E4685" s="94"/>
      <c r="F4685" s="94"/>
      <c r="G4685" s="94"/>
      <c r="H4685" s="94"/>
      <c r="I4685" s="94"/>
      <c r="J4685" s="94"/>
      <c r="K4685" s="94"/>
      <c r="L4685" s="94"/>
      <c r="M4685" s="688" t="s">
        <v>272</v>
      </c>
      <c r="N4685" s="94"/>
      <c r="O4685" s="94"/>
    </row>
    <row r="4686" s="647" customFormat="1" ht="19" spans="1:15">
      <c r="A4686" s="686" t="s">
        <v>270</v>
      </c>
      <c r="B4686" s="686" t="s">
        <v>169</v>
      </c>
      <c r="C4686" s="94">
        <v>331501026</v>
      </c>
      <c r="D4686" s="94" t="s">
        <v>6497</v>
      </c>
      <c r="E4686" s="94"/>
      <c r="F4686" s="94"/>
      <c r="G4686" s="94"/>
      <c r="H4686" s="94"/>
      <c r="I4686" s="94"/>
      <c r="J4686" s="94"/>
      <c r="K4686" s="94"/>
      <c r="L4686" s="94"/>
      <c r="M4686" s="688" t="s">
        <v>272</v>
      </c>
      <c r="N4686" s="94"/>
      <c r="O4686" s="94"/>
    </row>
    <row r="4687" s="647" customFormat="1" ht="19" spans="1:15">
      <c r="A4687" s="686" t="s">
        <v>270</v>
      </c>
      <c r="B4687" s="686" t="s">
        <v>169</v>
      </c>
      <c r="C4687" s="94">
        <v>331501027</v>
      </c>
      <c r="D4687" s="94" t="s">
        <v>6498</v>
      </c>
      <c r="E4687" s="94"/>
      <c r="F4687" s="94"/>
      <c r="G4687" s="94"/>
      <c r="H4687" s="94"/>
      <c r="I4687" s="94"/>
      <c r="J4687" s="94"/>
      <c r="K4687" s="94"/>
      <c r="L4687" s="94"/>
      <c r="M4687" s="688" t="s">
        <v>272</v>
      </c>
      <c r="N4687" s="94"/>
      <c r="O4687" s="94"/>
    </row>
    <row r="4688" s="647" customFormat="1" ht="19" spans="1:15">
      <c r="A4688" s="686" t="s">
        <v>270</v>
      </c>
      <c r="B4688" s="686" t="s">
        <v>169</v>
      </c>
      <c r="C4688" s="94">
        <v>331501028</v>
      </c>
      <c r="D4688" s="94" t="s">
        <v>6499</v>
      </c>
      <c r="E4688" s="94"/>
      <c r="F4688" s="94"/>
      <c r="G4688" s="94"/>
      <c r="H4688" s="94"/>
      <c r="I4688" s="94"/>
      <c r="J4688" s="94"/>
      <c r="K4688" s="94"/>
      <c r="L4688" s="94"/>
      <c r="M4688" s="688" t="s">
        <v>272</v>
      </c>
      <c r="N4688" s="94"/>
      <c r="O4688" s="94"/>
    </row>
    <row r="4689" s="647" customFormat="1" spans="1:15">
      <c r="A4689" s="686" t="s">
        <v>270</v>
      </c>
      <c r="B4689" s="686" t="s">
        <v>169</v>
      </c>
      <c r="C4689" s="94">
        <v>331501029</v>
      </c>
      <c r="D4689" s="94" t="s">
        <v>6500</v>
      </c>
      <c r="E4689" s="94"/>
      <c r="F4689" s="94"/>
      <c r="G4689" s="94"/>
      <c r="H4689" s="94"/>
      <c r="I4689" s="94"/>
      <c r="J4689" s="94"/>
      <c r="K4689" s="94"/>
      <c r="L4689" s="94"/>
      <c r="M4689" s="688" t="s">
        <v>272</v>
      </c>
      <c r="N4689" s="94"/>
      <c r="O4689" s="94"/>
    </row>
    <row r="4690" s="647" customFormat="1" spans="1:15">
      <c r="A4690" s="686" t="s">
        <v>270</v>
      </c>
      <c r="B4690" s="686"/>
      <c r="C4690" s="94">
        <v>331501030</v>
      </c>
      <c r="D4690" s="94" t="s">
        <v>6501</v>
      </c>
      <c r="E4690" s="94"/>
      <c r="F4690" s="94"/>
      <c r="G4690" s="94"/>
      <c r="H4690" s="94"/>
      <c r="I4690" s="94"/>
      <c r="J4690" s="94"/>
      <c r="K4690" s="94"/>
      <c r="L4690" s="94"/>
      <c r="M4690" s="688" t="s">
        <v>272</v>
      </c>
      <c r="N4690" s="94"/>
      <c r="O4690" s="94"/>
    </row>
    <row r="4691" s="647" customFormat="1" spans="1:15">
      <c r="A4691" s="686" t="s">
        <v>270</v>
      </c>
      <c r="B4691" s="686" t="s">
        <v>169</v>
      </c>
      <c r="C4691" s="94">
        <v>3315010301</v>
      </c>
      <c r="D4691" s="94" t="s">
        <v>6502</v>
      </c>
      <c r="E4691" s="94"/>
      <c r="F4691" s="94"/>
      <c r="G4691" s="94"/>
      <c r="H4691" s="94"/>
      <c r="I4691" s="94"/>
      <c r="J4691" s="94"/>
      <c r="K4691" s="94"/>
      <c r="L4691" s="94"/>
      <c r="M4691" s="688" t="s">
        <v>272</v>
      </c>
      <c r="N4691" s="94"/>
      <c r="O4691" s="94"/>
    </row>
    <row r="4692" s="647" customFormat="1" spans="1:15">
      <c r="A4692" s="686" t="s">
        <v>270</v>
      </c>
      <c r="B4692" s="686" t="s">
        <v>169</v>
      </c>
      <c r="C4692" s="94">
        <v>3315010302</v>
      </c>
      <c r="D4692" s="94" t="s">
        <v>6503</v>
      </c>
      <c r="E4692" s="94"/>
      <c r="F4692" s="94"/>
      <c r="G4692" s="94"/>
      <c r="H4692" s="94"/>
      <c r="I4692" s="94"/>
      <c r="J4692" s="94"/>
      <c r="K4692" s="94"/>
      <c r="L4692" s="94"/>
      <c r="M4692" s="688" t="s">
        <v>272</v>
      </c>
      <c r="N4692" s="94"/>
      <c r="O4692" s="94"/>
    </row>
    <row r="4693" s="647" customFormat="1" ht="19" spans="1:15">
      <c r="A4693" s="686" t="s">
        <v>270</v>
      </c>
      <c r="B4693" s="686" t="s">
        <v>169</v>
      </c>
      <c r="C4693" s="94">
        <v>331501031</v>
      </c>
      <c r="D4693" s="94" t="s">
        <v>6504</v>
      </c>
      <c r="E4693" s="94"/>
      <c r="F4693" s="94"/>
      <c r="G4693" s="94"/>
      <c r="H4693" s="94"/>
      <c r="I4693" s="94"/>
      <c r="J4693" s="94"/>
      <c r="K4693" s="94"/>
      <c r="L4693" s="94"/>
      <c r="M4693" s="688" t="s">
        <v>272</v>
      </c>
      <c r="N4693" s="94"/>
      <c r="O4693" s="94"/>
    </row>
    <row r="4694" s="647" customFormat="1" ht="19" spans="1:15">
      <c r="A4694" s="686" t="s">
        <v>270</v>
      </c>
      <c r="B4694" s="686" t="s">
        <v>169</v>
      </c>
      <c r="C4694" s="94">
        <v>331501032</v>
      </c>
      <c r="D4694" s="94" t="s">
        <v>6505</v>
      </c>
      <c r="E4694" s="94"/>
      <c r="F4694" s="94"/>
      <c r="G4694" s="94"/>
      <c r="H4694" s="94"/>
      <c r="I4694" s="94"/>
      <c r="J4694" s="94"/>
      <c r="K4694" s="94"/>
      <c r="L4694" s="94"/>
      <c r="M4694" s="688" t="s">
        <v>272</v>
      </c>
      <c r="N4694" s="94"/>
      <c r="O4694" s="94"/>
    </row>
    <row r="4695" s="647" customFormat="1" ht="19" spans="1:15">
      <c r="A4695" s="686" t="s">
        <v>270</v>
      </c>
      <c r="B4695" s="686" t="s">
        <v>169</v>
      </c>
      <c r="C4695" s="94">
        <v>331501033</v>
      </c>
      <c r="D4695" s="94" t="s">
        <v>6506</v>
      </c>
      <c r="E4695" s="94"/>
      <c r="F4695" s="94"/>
      <c r="G4695" s="94"/>
      <c r="H4695" s="94"/>
      <c r="I4695" s="94"/>
      <c r="J4695" s="94"/>
      <c r="K4695" s="94"/>
      <c r="L4695" s="94"/>
      <c r="M4695" s="688" t="s">
        <v>272</v>
      </c>
      <c r="N4695" s="94"/>
      <c r="O4695" s="94"/>
    </row>
    <row r="4696" s="647" customFormat="1" ht="19" spans="1:15">
      <c r="A4696" s="686" t="s">
        <v>270</v>
      </c>
      <c r="B4696" s="686" t="s">
        <v>169</v>
      </c>
      <c r="C4696" s="94">
        <v>331501034</v>
      </c>
      <c r="D4696" s="94" t="s">
        <v>6507</v>
      </c>
      <c r="E4696" s="94"/>
      <c r="F4696" s="94"/>
      <c r="G4696" s="94"/>
      <c r="H4696" s="94"/>
      <c r="I4696" s="94"/>
      <c r="J4696" s="94"/>
      <c r="K4696" s="94"/>
      <c r="L4696" s="94"/>
      <c r="M4696" s="688" t="s">
        <v>272</v>
      </c>
      <c r="N4696" s="94"/>
      <c r="O4696" s="94"/>
    </row>
    <row r="4697" s="647" customFormat="1" spans="1:15">
      <c r="A4697" s="686" t="s">
        <v>270</v>
      </c>
      <c r="B4697" s="686" t="s">
        <v>169</v>
      </c>
      <c r="C4697" s="94">
        <v>331501035</v>
      </c>
      <c r="D4697" s="94" t="s">
        <v>6508</v>
      </c>
      <c r="E4697" s="94"/>
      <c r="F4697" s="94"/>
      <c r="G4697" s="94"/>
      <c r="H4697" s="94"/>
      <c r="I4697" s="94"/>
      <c r="J4697" s="94"/>
      <c r="K4697" s="94"/>
      <c r="L4697" s="94"/>
      <c r="M4697" s="688" t="s">
        <v>272</v>
      </c>
      <c r="N4697" s="94"/>
      <c r="O4697" s="94"/>
    </row>
    <row r="4698" s="647" customFormat="1" spans="1:15">
      <c r="A4698" s="686" t="s">
        <v>270</v>
      </c>
      <c r="B4698" s="686" t="s">
        <v>169</v>
      </c>
      <c r="C4698" s="94">
        <v>331501036</v>
      </c>
      <c r="D4698" s="94" t="s">
        <v>6509</v>
      </c>
      <c r="E4698" s="94"/>
      <c r="F4698" s="94"/>
      <c r="G4698" s="94"/>
      <c r="H4698" s="94"/>
      <c r="I4698" s="94"/>
      <c r="J4698" s="94"/>
      <c r="K4698" s="94"/>
      <c r="L4698" s="94"/>
      <c r="M4698" s="688" t="s">
        <v>272</v>
      </c>
      <c r="N4698" s="94"/>
      <c r="O4698" s="94"/>
    </row>
    <row r="4699" s="647" customFormat="1" spans="1:15">
      <c r="A4699" s="686" t="s">
        <v>270</v>
      </c>
      <c r="B4699" s="686" t="s">
        <v>169</v>
      </c>
      <c r="C4699" s="94">
        <v>331501037</v>
      </c>
      <c r="D4699" s="94" t="s">
        <v>6510</v>
      </c>
      <c r="E4699" s="94"/>
      <c r="F4699" s="94"/>
      <c r="G4699" s="94"/>
      <c r="H4699" s="94"/>
      <c r="I4699" s="94"/>
      <c r="J4699" s="94"/>
      <c r="K4699" s="94"/>
      <c r="L4699" s="94"/>
      <c r="M4699" s="688" t="s">
        <v>272</v>
      </c>
      <c r="N4699" s="94"/>
      <c r="O4699" s="94"/>
    </row>
    <row r="4700" s="647" customFormat="1" spans="1:15">
      <c r="A4700" s="686" t="s">
        <v>270</v>
      </c>
      <c r="B4700" s="686" t="s">
        <v>169</v>
      </c>
      <c r="C4700" s="94">
        <v>331501038</v>
      </c>
      <c r="D4700" s="94" t="s">
        <v>6511</v>
      </c>
      <c r="E4700" s="94"/>
      <c r="F4700" s="94"/>
      <c r="G4700" s="94"/>
      <c r="H4700" s="94"/>
      <c r="I4700" s="94"/>
      <c r="J4700" s="94"/>
      <c r="K4700" s="94"/>
      <c r="L4700" s="94"/>
      <c r="M4700" s="688" t="s">
        <v>272</v>
      </c>
      <c r="N4700" s="94"/>
      <c r="O4700" s="94"/>
    </row>
    <row r="4701" s="647" customFormat="1" ht="19" spans="1:15">
      <c r="A4701" s="686" t="s">
        <v>270</v>
      </c>
      <c r="B4701" s="686" t="s">
        <v>169</v>
      </c>
      <c r="C4701" s="94">
        <v>331501039</v>
      </c>
      <c r="D4701" s="94" t="s">
        <v>6512</v>
      </c>
      <c r="E4701" s="94"/>
      <c r="F4701" s="94"/>
      <c r="G4701" s="94"/>
      <c r="H4701" s="94"/>
      <c r="I4701" s="94"/>
      <c r="J4701" s="94"/>
      <c r="K4701" s="94"/>
      <c r="L4701" s="94"/>
      <c r="M4701" s="688" t="s">
        <v>272</v>
      </c>
      <c r="N4701" s="94"/>
      <c r="O4701" s="94"/>
    </row>
    <row r="4702" s="647" customFormat="1" ht="19" spans="1:15">
      <c r="A4702" s="686" t="s">
        <v>270</v>
      </c>
      <c r="B4702" s="686" t="s">
        <v>169</v>
      </c>
      <c r="C4702" s="94">
        <v>331501040</v>
      </c>
      <c r="D4702" s="94" t="s">
        <v>6513</v>
      </c>
      <c r="E4702" s="94"/>
      <c r="F4702" s="94"/>
      <c r="G4702" s="94"/>
      <c r="H4702" s="94"/>
      <c r="I4702" s="94"/>
      <c r="J4702" s="94"/>
      <c r="K4702" s="94"/>
      <c r="L4702" s="94"/>
      <c r="M4702" s="688" t="s">
        <v>272</v>
      </c>
      <c r="N4702" s="94"/>
      <c r="O4702" s="94"/>
    </row>
    <row r="4703" s="647" customFormat="1" ht="19" spans="1:15">
      <c r="A4703" s="686" t="s">
        <v>270</v>
      </c>
      <c r="B4703" s="686" t="s">
        <v>169</v>
      </c>
      <c r="C4703" s="94">
        <v>331501041</v>
      </c>
      <c r="D4703" s="94" t="s">
        <v>6514</v>
      </c>
      <c r="E4703" s="94"/>
      <c r="F4703" s="94"/>
      <c r="G4703" s="94"/>
      <c r="H4703" s="94"/>
      <c r="I4703" s="94"/>
      <c r="J4703" s="94"/>
      <c r="K4703" s="94"/>
      <c r="L4703" s="94"/>
      <c r="M4703" s="688" t="s">
        <v>272</v>
      </c>
      <c r="N4703" s="94"/>
      <c r="O4703" s="94"/>
    </row>
    <row r="4704" s="647" customFormat="1" ht="19" spans="1:15">
      <c r="A4704" s="686" t="s">
        <v>270</v>
      </c>
      <c r="B4704" s="686" t="s">
        <v>169</v>
      </c>
      <c r="C4704" s="94">
        <v>331501042</v>
      </c>
      <c r="D4704" s="94" t="s">
        <v>6515</v>
      </c>
      <c r="E4704" s="94"/>
      <c r="F4704" s="94"/>
      <c r="G4704" s="94"/>
      <c r="H4704" s="94"/>
      <c r="I4704" s="94"/>
      <c r="J4704" s="94"/>
      <c r="K4704" s="94"/>
      <c r="L4704" s="94"/>
      <c r="M4704" s="688" t="s">
        <v>272</v>
      </c>
      <c r="N4704" s="94"/>
      <c r="O4704" s="94"/>
    </row>
    <row r="4705" s="647" customFormat="1" spans="1:15">
      <c r="A4705" s="686" t="s">
        <v>270</v>
      </c>
      <c r="B4705" s="686" t="s">
        <v>169</v>
      </c>
      <c r="C4705" s="94">
        <v>331501043</v>
      </c>
      <c r="D4705" s="94" t="s">
        <v>6516</v>
      </c>
      <c r="E4705" s="94"/>
      <c r="F4705" s="94"/>
      <c r="G4705" s="94"/>
      <c r="H4705" s="94"/>
      <c r="I4705" s="94"/>
      <c r="J4705" s="94"/>
      <c r="K4705" s="94"/>
      <c r="L4705" s="94"/>
      <c r="M4705" s="688" t="s">
        <v>272</v>
      </c>
      <c r="N4705" s="94"/>
      <c r="O4705" s="94"/>
    </row>
    <row r="4706" s="647" customFormat="1" spans="1:15">
      <c r="A4706" s="686" t="s">
        <v>270</v>
      </c>
      <c r="B4706" s="686" t="s">
        <v>169</v>
      </c>
      <c r="C4706" s="94">
        <v>331501044</v>
      </c>
      <c r="D4706" s="94" t="s">
        <v>6517</v>
      </c>
      <c r="E4706" s="94"/>
      <c r="F4706" s="94"/>
      <c r="G4706" s="94"/>
      <c r="H4706" s="94"/>
      <c r="I4706" s="94"/>
      <c r="J4706" s="94"/>
      <c r="K4706" s="94"/>
      <c r="L4706" s="94"/>
      <c r="M4706" s="688" t="s">
        <v>272</v>
      </c>
      <c r="N4706" s="94"/>
      <c r="O4706" s="94"/>
    </row>
    <row r="4707" s="647" customFormat="1" ht="19" spans="1:15">
      <c r="A4707" s="686" t="s">
        <v>270</v>
      </c>
      <c r="B4707" s="686" t="s">
        <v>169</v>
      </c>
      <c r="C4707" s="94">
        <v>331501045</v>
      </c>
      <c r="D4707" s="94" t="s">
        <v>6518</v>
      </c>
      <c r="E4707" s="94"/>
      <c r="F4707" s="94"/>
      <c r="G4707" s="94"/>
      <c r="H4707" s="94"/>
      <c r="I4707" s="94"/>
      <c r="J4707" s="94"/>
      <c r="K4707" s="94"/>
      <c r="L4707" s="94"/>
      <c r="M4707" s="688" t="s">
        <v>272</v>
      </c>
      <c r="N4707" s="94"/>
      <c r="O4707" s="94"/>
    </row>
    <row r="4708" s="647" customFormat="1" ht="19" spans="1:15">
      <c r="A4708" s="686" t="s">
        <v>270</v>
      </c>
      <c r="B4708" s="686" t="s">
        <v>169</v>
      </c>
      <c r="C4708" s="94">
        <v>331501046</v>
      </c>
      <c r="D4708" s="94" t="s">
        <v>6519</v>
      </c>
      <c r="E4708" s="94"/>
      <c r="F4708" s="94"/>
      <c r="G4708" s="94"/>
      <c r="H4708" s="94"/>
      <c r="I4708" s="94"/>
      <c r="J4708" s="94"/>
      <c r="K4708" s="94"/>
      <c r="L4708" s="94"/>
      <c r="M4708" s="688" t="s">
        <v>272</v>
      </c>
      <c r="N4708" s="94"/>
      <c r="O4708" s="94"/>
    </row>
    <row r="4709" s="647" customFormat="1" ht="19" spans="1:15">
      <c r="A4709" s="686" t="s">
        <v>270</v>
      </c>
      <c r="B4709" s="686" t="s">
        <v>169</v>
      </c>
      <c r="C4709" s="94">
        <v>331501047</v>
      </c>
      <c r="D4709" s="94" t="s">
        <v>6520</v>
      </c>
      <c r="E4709" s="94"/>
      <c r="F4709" s="94"/>
      <c r="G4709" s="94"/>
      <c r="H4709" s="94"/>
      <c r="I4709" s="94"/>
      <c r="J4709" s="94"/>
      <c r="K4709" s="94"/>
      <c r="L4709" s="94"/>
      <c r="M4709" s="688" t="s">
        <v>272</v>
      </c>
      <c r="N4709" s="94"/>
      <c r="O4709" s="94"/>
    </row>
    <row r="4710" s="647" customFormat="1" spans="1:15">
      <c r="A4710" s="686" t="s">
        <v>270</v>
      </c>
      <c r="B4710" s="686" t="s">
        <v>169</v>
      </c>
      <c r="C4710" s="94">
        <v>331501048</v>
      </c>
      <c r="D4710" s="94" t="s">
        <v>6521</v>
      </c>
      <c r="E4710" s="94"/>
      <c r="F4710" s="94"/>
      <c r="G4710" s="94"/>
      <c r="H4710" s="94"/>
      <c r="I4710" s="94"/>
      <c r="J4710" s="94"/>
      <c r="K4710" s="94"/>
      <c r="L4710" s="94"/>
      <c r="M4710" s="688" t="s">
        <v>272</v>
      </c>
      <c r="N4710" s="94"/>
      <c r="O4710" s="94"/>
    </row>
    <row r="4711" s="647" customFormat="1" spans="1:15">
      <c r="A4711" s="686" t="s">
        <v>270</v>
      </c>
      <c r="B4711" s="686" t="s">
        <v>169</v>
      </c>
      <c r="C4711" s="94">
        <v>331501049</v>
      </c>
      <c r="D4711" s="94" t="s">
        <v>6522</v>
      </c>
      <c r="E4711" s="94"/>
      <c r="F4711" s="94"/>
      <c r="G4711" s="94"/>
      <c r="H4711" s="94"/>
      <c r="I4711" s="94"/>
      <c r="J4711" s="94"/>
      <c r="K4711" s="94"/>
      <c r="L4711" s="94"/>
      <c r="M4711" s="688" t="s">
        <v>272</v>
      </c>
      <c r="N4711" s="94"/>
      <c r="O4711" s="94"/>
    </row>
    <row r="4712" s="647" customFormat="1" ht="19" spans="1:15">
      <c r="A4712" s="686" t="s">
        <v>270</v>
      </c>
      <c r="B4712" s="686" t="s">
        <v>169</v>
      </c>
      <c r="C4712" s="94">
        <v>331501050</v>
      </c>
      <c r="D4712" s="94" t="s">
        <v>6523</v>
      </c>
      <c r="E4712" s="94"/>
      <c r="F4712" s="94"/>
      <c r="G4712" s="94"/>
      <c r="H4712" s="94"/>
      <c r="I4712" s="94"/>
      <c r="J4712" s="94"/>
      <c r="K4712" s="94"/>
      <c r="L4712" s="94"/>
      <c r="M4712" s="688" t="s">
        <v>272</v>
      </c>
      <c r="N4712" s="94"/>
      <c r="O4712" s="94"/>
    </row>
    <row r="4713" s="647" customFormat="1" ht="19" spans="1:15">
      <c r="A4713" s="686" t="s">
        <v>270</v>
      </c>
      <c r="B4713" s="686" t="s">
        <v>169</v>
      </c>
      <c r="C4713" s="94">
        <v>331501051</v>
      </c>
      <c r="D4713" s="94" t="s">
        <v>6524</v>
      </c>
      <c r="E4713" s="94"/>
      <c r="F4713" s="94"/>
      <c r="G4713" s="94"/>
      <c r="H4713" s="94"/>
      <c r="I4713" s="94"/>
      <c r="J4713" s="94"/>
      <c r="K4713" s="94"/>
      <c r="L4713" s="94"/>
      <c r="M4713" s="688" t="s">
        <v>272</v>
      </c>
      <c r="N4713" s="94"/>
      <c r="O4713" s="94"/>
    </row>
    <row r="4714" s="647" customFormat="1" ht="19" spans="1:15">
      <c r="A4714" s="686" t="s">
        <v>270</v>
      </c>
      <c r="B4714" s="686" t="s">
        <v>169</v>
      </c>
      <c r="C4714" s="94">
        <v>331501052</v>
      </c>
      <c r="D4714" s="94" t="s">
        <v>6525</v>
      </c>
      <c r="E4714" s="94"/>
      <c r="F4714" s="94"/>
      <c r="G4714" s="94"/>
      <c r="H4714" s="94"/>
      <c r="I4714" s="94"/>
      <c r="J4714" s="94"/>
      <c r="K4714" s="94"/>
      <c r="L4714" s="94"/>
      <c r="M4714" s="688" t="s">
        <v>272</v>
      </c>
      <c r="N4714" s="94"/>
      <c r="O4714" s="94"/>
    </row>
    <row r="4715" s="647" customFormat="1" spans="1:15">
      <c r="A4715" s="686" t="s">
        <v>270</v>
      </c>
      <c r="B4715" s="686" t="s">
        <v>169</v>
      </c>
      <c r="C4715" s="94">
        <v>331501053</v>
      </c>
      <c r="D4715" s="94" t="s">
        <v>6526</v>
      </c>
      <c r="E4715" s="94"/>
      <c r="F4715" s="94"/>
      <c r="G4715" s="94"/>
      <c r="H4715" s="94"/>
      <c r="I4715" s="94"/>
      <c r="J4715" s="94"/>
      <c r="K4715" s="94"/>
      <c r="L4715" s="94"/>
      <c r="M4715" s="688" t="s">
        <v>272</v>
      </c>
      <c r="N4715" s="94"/>
      <c r="O4715" s="94"/>
    </row>
    <row r="4716" s="647" customFormat="1" spans="1:15">
      <c r="A4716" s="686" t="s">
        <v>270</v>
      </c>
      <c r="B4716" s="686" t="s">
        <v>169</v>
      </c>
      <c r="C4716" s="94">
        <v>331501054</v>
      </c>
      <c r="D4716" s="94" t="s">
        <v>6527</v>
      </c>
      <c r="E4716" s="94"/>
      <c r="F4716" s="94"/>
      <c r="G4716" s="94"/>
      <c r="H4716" s="94"/>
      <c r="I4716" s="94"/>
      <c r="J4716" s="94"/>
      <c r="K4716" s="94"/>
      <c r="L4716" s="94"/>
      <c r="M4716" s="688" t="s">
        <v>272</v>
      </c>
      <c r="N4716" s="94"/>
      <c r="O4716" s="94"/>
    </row>
    <row r="4717" s="647" customFormat="1" ht="19" spans="1:15">
      <c r="A4717" s="686" t="s">
        <v>270</v>
      </c>
      <c r="B4717" s="686" t="s">
        <v>169</v>
      </c>
      <c r="C4717" s="94">
        <v>331501055</v>
      </c>
      <c r="D4717" s="94" t="s">
        <v>6528</v>
      </c>
      <c r="E4717" s="94"/>
      <c r="F4717" s="94"/>
      <c r="G4717" s="94"/>
      <c r="H4717" s="94"/>
      <c r="I4717" s="94"/>
      <c r="J4717" s="94"/>
      <c r="K4717" s="94"/>
      <c r="L4717" s="94"/>
      <c r="M4717" s="688" t="s">
        <v>272</v>
      </c>
      <c r="N4717" s="94"/>
      <c r="O4717" s="94"/>
    </row>
    <row r="4718" s="647" customFormat="1" ht="19" spans="1:15">
      <c r="A4718" s="686" t="s">
        <v>270</v>
      </c>
      <c r="B4718" s="686" t="s">
        <v>169</v>
      </c>
      <c r="C4718" s="94">
        <v>331501056</v>
      </c>
      <c r="D4718" s="94" t="s">
        <v>6529</v>
      </c>
      <c r="E4718" s="94"/>
      <c r="F4718" s="94"/>
      <c r="G4718" s="94"/>
      <c r="H4718" s="94"/>
      <c r="I4718" s="94"/>
      <c r="J4718" s="94"/>
      <c r="K4718" s="94"/>
      <c r="L4718" s="94"/>
      <c r="M4718" s="688" t="s">
        <v>272</v>
      </c>
      <c r="N4718" s="94"/>
      <c r="O4718" s="94"/>
    </row>
    <row r="4719" s="647" customFormat="1" spans="1:15">
      <c r="A4719" s="686" t="s">
        <v>270</v>
      </c>
      <c r="B4719" s="686" t="s">
        <v>169</v>
      </c>
      <c r="C4719" s="94">
        <v>331501057</v>
      </c>
      <c r="D4719" s="94" t="s">
        <v>6530</v>
      </c>
      <c r="E4719" s="94"/>
      <c r="F4719" s="94"/>
      <c r="G4719" s="94"/>
      <c r="H4719" s="94"/>
      <c r="I4719" s="94"/>
      <c r="J4719" s="94"/>
      <c r="K4719" s="94"/>
      <c r="L4719" s="94"/>
      <c r="M4719" s="688" t="s">
        <v>272</v>
      </c>
      <c r="N4719" s="94"/>
      <c r="O4719" s="94"/>
    </row>
    <row r="4720" s="647" customFormat="1" spans="1:15">
      <c r="A4720" s="686" t="s">
        <v>270</v>
      </c>
      <c r="B4720" s="686" t="s">
        <v>169</v>
      </c>
      <c r="C4720" s="94">
        <v>331501060</v>
      </c>
      <c r="D4720" s="94" t="s">
        <v>6531</v>
      </c>
      <c r="E4720" s="94"/>
      <c r="F4720" s="94"/>
      <c r="G4720" s="94"/>
      <c r="H4720" s="94"/>
      <c r="I4720" s="94"/>
      <c r="J4720" s="94"/>
      <c r="K4720" s="94"/>
      <c r="L4720" s="94"/>
      <c r="M4720" s="688" t="s">
        <v>272</v>
      </c>
      <c r="N4720" s="94"/>
      <c r="O4720" s="94"/>
    </row>
    <row r="4721" s="647" customFormat="1" spans="1:17">
      <c r="A4721" s="686" t="s">
        <v>270</v>
      </c>
      <c r="B4721" s="686" t="s">
        <v>169</v>
      </c>
      <c r="C4721" s="94">
        <v>331501061</v>
      </c>
      <c r="D4721" s="94" t="s">
        <v>6532</v>
      </c>
      <c r="E4721" s="94"/>
      <c r="F4721" s="94"/>
      <c r="G4721" s="94"/>
      <c r="H4721" s="94"/>
      <c r="I4721" s="94"/>
      <c r="J4721" s="94"/>
      <c r="K4721" s="94"/>
      <c r="L4721" s="94"/>
      <c r="M4721" s="688" t="s">
        <v>272</v>
      </c>
      <c r="N4721" s="94"/>
      <c r="O4721" s="94"/>
    </row>
    <row r="4722" s="652" customFormat="1" ht="15" spans="1:17">
      <c r="A4722" s="791" t="s">
        <v>270</v>
      </c>
      <c r="B4722" s="756" t="s">
        <v>169</v>
      </c>
      <c r="C4722" s="94">
        <v>331501062</v>
      </c>
      <c r="D4722" s="94" t="s">
        <v>6533</v>
      </c>
      <c r="E4722" s="94"/>
      <c r="F4722" s="94"/>
      <c r="G4722" s="94"/>
      <c r="H4722" s="94"/>
      <c r="I4722" s="94"/>
      <c r="J4722" s="94"/>
      <c r="K4722" s="94"/>
      <c r="L4722" s="94"/>
      <c r="M4722" s="688" t="s">
        <v>272</v>
      </c>
      <c r="N4722" s="94"/>
      <c r="O4722" s="94"/>
      <c r="P4722" s="647"/>
      <c r="Q4722" s="647"/>
    </row>
    <row r="4723" s="652" customFormat="1" ht="15" spans="1:17">
      <c r="A4723" s="791" t="s">
        <v>270</v>
      </c>
      <c r="B4723" s="756" t="s">
        <v>169</v>
      </c>
      <c r="C4723" s="94">
        <v>331501063</v>
      </c>
      <c r="D4723" s="94" t="s">
        <v>6534</v>
      </c>
      <c r="E4723" s="94"/>
      <c r="F4723" s="94"/>
      <c r="G4723" s="94"/>
      <c r="H4723" s="94"/>
      <c r="I4723" s="94"/>
      <c r="J4723" s="94"/>
      <c r="K4723" s="94"/>
      <c r="L4723" s="94"/>
      <c r="M4723" s="688" t="s">
        <v>272</v>
      </c>
      <c r="N4723" s="94"/>
      <c r="O4723" s="94"/>
      <c r="P4723" s="647"/>
      <c r="Q4723" s="647"/>
    </row>
    <row r="4724" s="652" customFormat="1" ht="19" spans="1:17">
      <c r="A4724" s="791" t="s">
        <v>270</v>
      </c>
      <c r="B4724" s="756" t="s">
        <v>169</v>
      </c>
      <c r="C4724" s="94">
        <v>331501064</v>
      </c>
      <c r="D4724" s="94" t="s">
        <v>6535</v>
      </c>
      <c r="E4724" s="94"/>
      <c r="F4724" s="94"/>
      <c r="G4724" s="94"/>
      <c r="H4724" s="94"/>
      <c r="I4724" s="94"/>
      <c r="J4724" s="94"/>
      <c r="K4724" s="94"/>
      <c r="L4724" s="94"/>
      <c r="M4724" s="688" t="s">
        <v>272</v>
      </c>
      <c r="N4724" s="94"/>
      <c r="O4724" s="94"/>
      <c r="P4724" s="647"/>
      <c r="Q4724" s="647"/>
    </row>
    <row r="4725" s="653" customFormat="1" ht="15" spans="1:17">
      <c r="A4725" s="783" t="s">
        <v>270</v>
      </c>
      <c r="B4725" s="709" t="s">
        <v>169</v>
      </c>
      <c r="C4725" s="94">
        <v>331501065</v>
      </c>
      <c r="D4725" s="94" t="s">
        <v>6536</v>
      </c>
      <c r="E4725" s="94"/>
      <c r="F4725" s="94"/>
      <c r="G4725" s="94"/>
      <c r="H4725" s="94"/>
      <c r="I4725" s="94"/>
      <c r="J4725" s="94"/>
      <c r="K4725" s="94"/>
      <c r="L4725" s="94"/>
      <c r="M4725" s="688" t="s">
        <v>272</v>
      </c>
      <c r="N4725" s="94"/>
      <c r="O4725" s="94"/>
      <c r="P4725" s="647"/>
      <c r="Q4725" s="647"/>
    </row>
    <row r="4726" s="647" customFormat="1" spans="1:17">
      <c r="A4726" s="686" t="s">
        <v>270</v>
      </c>
      <c r="B4726" s="704" t="s">
        <v>169</v>
      </c>
      <c r="C4726" s="94" t="s">
        <v>6537</v>
      </c>
      <c r="D4726" s="94" t="s">
        <v>6538</v>
      </c>
      <c r="E4726" s="94"/>
      <c r="F4726" s="94"/>
      <c r="G4726" s="94"/>
      <c r="H4726" s="94"/>
      <c r="I4726" s="94"/>
      <c r="J4726" s="94"/>
      <c r="K4726" s="94"/>
      <c r="L4726" s="94"/>
      <c r="M4726" s="688" t="s">
        <v>272</v>
      </c>
      <c r="N4726" s="94"/>
      <c r="O4726" s="94"/>
    </row>
    <row r="4727" s="647" customFormat="1" ht="24" customHeight="1" spans="1:17">
      <c r="A4727" s="686" t="s">
        <v>2375</v>
      </c>
      <c r="B4727" s="704" t="s">
        <v>169</v>
      </c>
      <c r="C4727" s="94" t="s">
        <v>6539</v>
      </c>
      <c r="D4727" s="94" t="s">
        <v>6540</v>
      </c>
      <c r="E4727" s="94"/>
      <c r="F4727" s="94"/>
      <c r="G4727" s="94"/>
      <c r="H4727" s="94"/>
      <c r="I4727" s="94"/>
      <c r="J4727" s="94"/>
      <c r="K4727" s="94"/>
      <c r="L4727" s="94"/>
      <c r="M4727" s="688" t="s">
        <v>2378</v>
      </c>
      <c r="N4727" s="94"/>
      <c r="O4727" s="94"/>
    </row>
    <row r="4728" s="647" customFormat="1" spans="1:17">
      <c r="A4728" s="686" t="s">
        <v>270</v>
      </c>
      <c r="B4728" s="686"/>
      <c r="C4728" s="94">
        <v>331502</v>
      </c>
      <c r="D4728" s="94" t="s">
        <v>6541</v>
      </c>
      <c r="E4728" s="94"/>
      <c r="F4728" s="94"/>
      <c r="G4728" s="94"/>
      <c r="H4728" s="94"/>
      <c r="I4728" s="94"/>
      <c r="J4728" s="94"/>
      <c r="K4728" s="94"/>
      <c r="L4728" s="94"/>
      <c r="M4728" s="688" t="s">
        <v>272</v>
      </c>
      <c r="N4728" s="94"/>
      <c r="O4728" s="94"/>
    </row>
    <row r="4729" s="647" customFormat="1" spans="1:17">
      <c r="A4729" s="686" t="s">
        <v>270</v>
      </c>
      <c r="B4729" s="686" t="s">
        <v>169</v>
      </c>
      <c r="C4729" s="94">
        <v>331502001</v>
      </c>
      <c r="D4729" s="94" t="s">
        <v>6542</v>
      </c>
      <c r="E4729" s="94"/>
      <c r="F4729" s="94"/>
      <c r="G4729" s="94"/>
      <c r="H4729" s="94"/>
      <c r="I4729" s="94"/>
      <c r="J4729" s="94"/>
      <c r="K4729" s="94"/>
      <c r="L4729" s="94"/>
      <c r="M4729" s="688" t="s">
        <v>272</v>
      </c>
      <c r="N4729" s="94"/>
      <c r="O4729" s="94"/>
    </row>
    <row r="4730" s="647" customFormat="1" ht="19" spans="1:17">
      <c r="A4730" s="686" t="s">
        <v>270</v>
      </c>
      <c r="B4730" s="686" t="s">
        <v>169</v>
      </c>
      <c r="C4730" s="94">
        <v>331502002</v>
      </c>
      <c r="D4730" s="94" t="s">
        <v>6543</v>
      </c>
      <c r="E4730" s="94"/>
      <c r="F4730" s="94"/>
      <c r="G4730" s="94"/>
      <c r="H4730" s="94"/>
      <c r="I4730" s="94"/>
      <c r="J4730" s="94"/>
      <c r="K4730" s="94"/>
      <c r="L4730" s="94"/>
      <c r="M4730" s="688" t="s">
        <v>272</v>
      </c>
      <c r="N4730" s="94"/>
      <c r="O4730" s="94"/>
    </row>
    <row r="4731" s="647" customFormat="1" ht="19" spans="1:17">
      <c r="A4731" s="686" t="s">
        <v>270</v>
      </c>
      <c r="B4731" s="686" t="s">
        <v>169</v>
      </c>
      <c r="C4731" s="94">
        <v>331502003</v>
      </c>
      <c r="D4731" s="94" t="s">
        <v>6544</v>
      </c>
      <c r="E4731" s="94"/>
      <c r="F4731" s="94"/>
      <c r="G4731" s="94"/>
      <c r="H4731" s="94"/>
      <c r="I4731" s="94"/>
      <c r="J4731" s="94"/>
      <c r="K4731" s="94"/>
      <c r="L4731" s="94"/>
      <c r="M4731" s="688" t="s">
        <v>272</v>
      </c>
      <c r="N4731" s="94"/>
      <c r="O4731" s="94"/>
    </row>
    <row r="4732" s="647" customFormat="1" ht="19" spans="1:17">
      <c r="A4732" s="686" t="s">
        <v>270</v>
      </c>
      <c r="B4732" s="686" t="s">
        <v>169</v>
      </c>
      <c r="C4732" s="94">
        <v>331502004</v>
      </c>
      <c r="D4732" s="94" t="s">
        <v>6545</v>
      </c>
      <c r="E4732" s="94"/>
      <c r="F4732" s="94"/>
      <c r="G4732" s="94"/>
      <c r="H4732" s="94"/>
      <c r="I4732" s="94"/>
      <c r="J4732" s="94"/>
      <c r="K4732" s="94"/>
      <c r="L4732" s="94"/>
      <c r="M4732" s="688" t="s">
        <v>272</v>
      </c>
      <c r="N4732" s="94"/>
      <c r="O4732" s="94"/>
    </row>
    <row r="4733" s="647" customFormat="1" spans="1:17">
      <c r="A4733" s="686" t="s">
        <v>270</v>
      </c>
      <c r="B4733" s="686" t="s">
        <v>169</v>
      </c>
      <c r="C4733" s="94">
        <v>331502005</v>
      </c>
      <c r="D4733" s="94" t="s">
        <v>6546</v>
      </c>
      <c r="E4733" s="94"/>
      <c r="F4733" s="94"/>
      <c r="G4733" s="94"/>
      <c r="H4733" s="94"/>
      <c r="I4733" s="94"/>
      <c r="J4733" s="94"/>
      <c r="K4733" s="94"/>
      <c r="L4733" s="94"/>
      <c r="M4733" s="688" t="s">
        <v>272</v>
      </c>
      <c r="N4733" s="94"/>
      <c r="O4733" s="94"/>
    </row>
    <row r="4734" s="647" customFormat="1" ht="19" spans="1:17">
      <c r="A4734" s="686" t="s">
        <v>270</v>
      </c>
      <c r="B4734" s="686" t="s">
        <v>169</v>
      </c>
      <c r="C4734" s="94">
        <v>331502006</v>
      </c>
      <c r="D4734" s="94" t="s">
        <v>6547</v>
      </c>
      <c r="E4734" s="94"/>
      <c r="F4734" s="94"/>
      <c r="G4734" s="94"/>
      <c r="H4734" s="94"/>
      <c r="I4734" s="94"/>
      <c r="J4734" s="94"/>
      <c r="K4734" s="94"/>
      <c r="L4734" s="94"/>
      <c r="M4734" s="688" t="s">
        <v>272</v>
      </c>
      <c r="N4734" s="94"/>
      <c r="O4734" s="94"/>
    </row>
    <row r="4735" s="647" customFormat="1" spans="1:17">
      <c r="A4735" s="686" t="s">
        <v>270</v>
      </c>
      <c r="B4735" s="686" t="s">
        <v>169</v>
      </c>
      <c r="C4735" s="94">
        <v>331502007</v>
      </c>
      <c r="D4735" s="94" t="s">
        <v>6548</v>
      </c>
      <c r="E4735" s="94"/>
      <c r="F4735" s="94"/>
      <c r="G4735" s="94"/>
      <c r="H4735" s="94"/>
      <c r="I4735" s="94"/>
      <c r="J4735" s="94"/>
      <c r="K4735" s="94"/>
      <c r="L4735" s="94"/>
      <c r="M4735" s="688" t="s">
        <v>272</v>
      </c>
      <c r="N4735" s="94"/>
      <c r="O4735" s="94"/>
    </row>
    <row r="4736" s="647" customFormat="1" spans="1:17">
      <c r="A4736" s="686" t="s">
        <v>270</v>
      </c>
      <c r="B4736" s="686" t="s">
        <v>169</v>
      </c>
      <c r="C4736" s="94">
        <v>331502008</v>
      </c>
      <c r="D4736" s="94" t="s">
        <v>6549</v>
      </c>
      <c r="E4736" s="94"/>
      <c r="F4736" s="94"/>
      <c r="G4736" s="94"/>
      <c r="H4736" s="94"/>
      <c r="I4736" s="94"/>
      <c r="J4736" s="94"/>
      <c r="K4736" s="94"/>
      <c r="L4736" s="94"/>
      <c r="M4736" s="688" t="s">
        <v>272</v>
      </c>
      <c r="N4736" s="94"/>
      <c r="O4736" s="94"/>
    </row>
    <row r="4737" s="647" customFormat="1" spans="1:15">
      <c r="A4737" s="686" t="s">
        <v>270</v>
      </c>
      <c r="B4737" s="686"/>
      <c r="C4737" s="94">
        <v>331502009</v>
      </c>
      <c r="D4737" s="94" t="s">
        <v>6550</v>
      </c>
      <c r="E4737" s="94"/>
      <c r="F4737" s="94"/>
      <c r="G4737" s="94"/>
      <c r="H4737" s="94"/>
      <c r="I4737" s="94"/>
      <c r="J4737" s="94"/>
      <c r="K4737" s="94"/>
      <c r="L4737" s="94"/>
      <c r="M4737" s="688" t="s">
        <v>272</v>
      </c>
      <c r="N4737" s="94"/>
      <c r="O4737" s="94"/>
    </row>
    <row r="4738" s="647" customFormat="1" spans="1:15">
      <c r="A4738" s="686" t="s">
        <v>270</v>
      </c>
      <c r="B4738" s="686" t="s">
        <v>169</v>
      </c>
      <c r="C4738" s="94">
        <v>3315020091</v>
      </c>
      <c r="D4738" s="94" t="s">
        <v>6551</v>
      </c>
      <c r="E4738" s="94"/>
      <c r="F4738" s="94"/>
      <c r="G4738" s="94"/>
      <c r="H4738" s="94"/>
      <c r="I4738" s="94"/>
      <c r="J4738" s="94"/>
      <c r="K4738" s="94"/>
      <c r="L4738" s="94"/>
      <c r="M4738" s="688" t="s">
        <v>272</v>
      </c>
      <c r="N4738" s="94"/>
      <c r="O4738" s="94"/>
    </row>
    <row r="4739" s="647" customFormat="1" spans="1:15">
      <c r="A4739" s="686" t="s">
        <v>270</v>
      </c>
      <c r="B4739" s="686" t="s">
        <v>169</v>
      </c>
      <c r="C4739" s="94">
        <v>3315020092</v>
      </c>
      <c r="D4739" s="94" t="s">
        <v>6552</v>
      </c>
      <c r="E4739" s="94"/>
      <c r="F4739" s="94"/>
      <c r="G4739" s="94"/>
      <c r="H4739" s="94"/>
      <c r="I4739" s="94"/>
      <c r="J4739" s="94"/>
      <c r="K4739" s="94"/>
      <c r="L4739" s="94"/>
      <c r="M4739" s="688" t="s">
        <v>272</v>
      </c>
      <c r="N4739" s="94"/>
      <c r="O4739" s="94"/>
    </row>
    <row r="4740" s="647" customFormat="1" spans="1:15">
      <c r="A4740" s="686" t="s">
        <v>270</v>
      </c>
      <c r="B4740" s="686" t="s">
        <v>169</v>
      </c>
      <c r="C4740" s="94">
        <v>331502010</v>
      </c>
      <c r="D4740" s="94" t="s">
        <v>6553</v>
      </c>
      <c r="E4740" s="94"/>
      <c r="F4740" s="94"/>
      <c r="G4740" s="94"/>
      <c r="H4740" s="94"/>
      <c r="I4740" s="94"/>
      <c r="J4740" s="94"/>
      <c r="K4740" s="94"/>
      <c r="L4740" s="94"/>
      <c r="M4740" s="688" t="s">
        <v>272</v>
      </c>
      <c r="N4740" s="94"/>
      <c r="O4740" s="94"/>
    </row>
    <row r="4741" s="647" customFormat="1" spans="1:15">
      <c r="A4741" s="686" t="s">
        <v>270</v>
      </c>
      <c r="B4741" s="686" t="s">
        <v>169</v>
      </c>
      <c r="C4741" s="94">
        <v>331502011</v>
      </c>
      <c r="D4741" s="94" t="s">
        <v>6554</v>
      </c>
      <c r="E4741" s="94"/>
      <c r="F4741" s="94"/>
      <c r="G4741" s="94"/>
      <c r="H4741" s="94"/>
      <c r="I4741" s="94"/>
      <c r="J4741" s="94"/>
      <c r="K4741" s="94"/>
      <c r="L4741" s="94"/>
      <c r="M4741" s="688" t="s">
        <v>272</v>
      </c>
      <c r="N4741" s="94"/>
      <c r="O4741" s="94"/>
    </row>
    <row r="4742" s="647" customFormat="1" spans="1:15">
      <c r="A4742" s="686" t="s">
        <v>270</v>
      </c>
      <c r="B4742" s="686" t="s">
        <v>169</v>
      </c>
      <c r="C4742" s="94">
        <v>331502013</v>
      </c>
      <c r="D4742" s="94" t="s">
        <v>6555</v>
      </c>
      <c r="E4742" s="94"/>
      <c r="F4742" s="94"/>
      <c r="G4742" s="94"/>
      <c r="H4742" s="94"/>
      <c r="I4742" s="94"/>
      <c r="J4742" s="94"/>
      <c r="K4742" s="94"/>
      <c r="L4742" s="94"/>
      <c r="M4742" s="688" t="s">
        <v>272</v>
      </c>
      <c r="N4742" s="94"/>
      <c r="O4742" s="94"/>
    </row>
    <row r="4743" s="647" customFormat="1" spans="1:15">
      <c r="A4743" s="686" t="s">
        <v>270</v>
      </c>
      <c r="B4743" s="686" t="s">
        <v>169</v>
      </c>
      <c r="C4743" s="94">
        <v>331502014</v>
      </c>
      <c r="D4743" s="94" t="s">
        <v>6556</v>
      </c>
      <c r="E4743" s="94"/>
      <c r="F4743" s="94"/>
      <c r="G4743" s="94"/>
      <c r="H4743" s="94"/>
      <c r="I4743" s="94"/>
      <c r="J4743" s="94"/>
      <c r="K4743" s="94"/>
      <c r="L4743" s="94"/>
      <c r="M4743" s="688" t="s">
        <v>272</v>
      </c>
      <c r="N4743" s="94"/>
      <c r="O4743" s="94"/>
    </row>
    <row r="4744" s="647" customFormat="1" ht="19" spans="1:15">
      <c r="A4744" s="686" t="s">
        <v>21</v>
      </c>
      <c r="B4744" s="686"/>
      <c r="C4744" s="94">
        <v>331503</v>
      </c>
      <c r="D4744" s="94" t="s">
        <v>6557</v>
      </c>
      <c r="E4744" s="94"/>
      <c r="F4744" s="94"/>
      <c r="G4744" s="94"/>
      <c r="H4744" s="94" t="s">
        <v>20</v>
      </c>
      <c r="I4744" s="94" t="s">
        <v>20</v>
      </c>
      <c r="J4744" s="94"/>
      <c r="K4744" s="94"/>
      <c r="L4744" s="94"/>
      <c r="M4744" s="688"/>
      <c r="N4744" s="94" t="s">
        <v>20</v>
      </c>
      <c r="O4744" s="94"/>
    </row>
    <row r="4745" s="647" customFormat="1" ht="19" spans="1:15">
      <c r="A4745" s="686" t="s">
        <v>270</v>
      </c>
      <c r="B4745" s="686" t="s">
        <v>169</v>
      </c>
      <c r="C4745" s="94">
        <v>331503001</v>
      </c>
      <c r="D4745" s="94" t="s">
        <v>6558</v>
      </c>
      <c r="E4745" s="94"/>
      <c r="F4745" s="94"/>
      <c r="G4745" s="94"/>
      <c r="H4745" s="94"/>
      <c r="I4745" s="94"/>
      <c r="J4745" s="94"/>
      <c r="K4745" s="94"/>
      <c r="L4745" s="94"/>
      <c r="M4745" s="688" t="s">
        <v>272</v>
      </c>
      <c r="N4745" s="94"/>
      <c r="O4745" s="94"/>
    </row>
    <row r="4746" s="647" customFormat="1" spans="1:15">
      <c r="A4746" s="686" t="s">
        <v>270</v>
      </c>
      <c r="B4746" s="686" t="s">
        <v>169</v>
      </c>
      <c r="C4746" s="94">
        <v>331503002</v>
      </c>
      <c r="D4746" s="94" t="s">
        <v>6559</v>
      </c>
      <c r="E4746" s="94"/>
      <c r="F4746" s="94"/>
      <c r="G4746" s="94"/>
      <c r="H4746" s="94"/>
      <c r="I4746" s="94"/>
      <c r="J4746" s="94"/>
      <c r="K4746" s="94"/>
      <c r="L4746" s="94"/>
      <c r="M4746" s="688" t="s">
        <v>272</v>
      </c>
      <c r="N4746" s="94"/>
      <c r="O4746" s="94"/>
    </row>
    <row r="4747" s="647" customFormat="1" ht="19" spans="1:15">
      <c r="A4747" s="686" t="s">
        <v>270</v>
      </c>
      <c r="B4747" s="686" t="s">
        <v>169</v>
      </c>
      <c r="C4747" s="94">
        <v>331503003</v>
      </c>
      <c r="D4747" s="94" t="s">
        <v>6560</v>
      </c>
      <c r="E4747" s="94"/>
      <c r="F4747" s="94"/>
      <c r="G4747" s="94"/>
      <c r="H4747" s="94"/>
      <c r="I4747" s="94"/>
      <c r="J4747" s="94"/>
      <c r="K4747" s="94"/>
      <c r="L4747" s="94"/>
      <c r="M4747" s="688" t="s">
        <v>272</v>
      </c>
      <c r="N4747" s="94"/>
      <c r="O4747" s="94"/>
    </row>
    <row r="4748" s="647" customFormat="1" ht="19" spans="1:15">
      <c r="A4748" s="686" t="s">
        <v>270</v>
      </c>
      <c r="B4748" s="686" t="s">
        <v>169</v>
      </c>
      <c r="C4748" s="94">
        <v>331503004</v>
      </c>
      <c r="D4748" s="94" t="s">
        <v>6561</v>
      </c>
      <c r="E4748" s="94"/>
      <c r="F4748" s="94"/>
      <c r="G4748" s="94"/>
      <c r="H4748" s="94"/>
      <c r="I4748" s="94"/>
      <c r="J4748" s="94"/>
      <c r="K4748" s="94"/>
      <c r="L4748" s="94"/>
      <c r="M4748" s="688" t="s">
        <v>272</v>
      </c>
      <c r="N4748" s="94"/>
      <c r="O4748" s="94"/>
    </row>
    <row r="4749" s="647" customFormat="1" ht="19" spans="1:15">
      <c r="A4749" s="686" t="s">
        <v>270</v>
      </c>
      <c r="B4749" s="686" t="s">
        <v>169</v>
      </c>
      <c r="C4749" s="94">
        <v>331503005</v>
      </c>
      <c r="D4749" s="94" t="s">
        <v>6562</v>
      </c>
      <c r="E4749" s="94"/>
      <c r="F4749" s="94"/>
      <c r="G4749" s="94"/>
      <c r="H4749" s="94"/>
      <c r="I4749" s="94"/>
      <c r="J4749" s="94"/>
      <c r="K4749" s="94"/>
      <c r="L4749" s="94"/>
      <c r="M4749" s="688" t="s">
        <v>272</v>
      </c>
      <c r="N4749" s="94"/>
      <c r="O4749" s="94"/>
    </row>
    <row r="4750" s="647" customFormat="1" spans="1:15">
      <c r="A4750" s="686" t="s">
        <v>270</v>
      </c>
      <c r="B4750" s="686" t="s">
        <v>169</v>
      </c>
      <c r="C4750" s="94">
        <v>331503006</v>
      </c>
      <c r="D4750" s="94" t="s">
        <v>6563</v>
      </c>
      <c r="E4750" s="94"/>
      <c r="F4750" s="94"/>
      <c r="G4750" s="94"/>
      <c r="H4750" s="94"/>
      <c r="I4750" s="94"/>
      <c r="J4750" s="94"/>
      <c r="K4750" s="94"/>
      <c r="L4750" s="94"/>
      <c r="M4750" s="688" t="s">
        <v>272</v>
      </c>
      <c r="N4750" s="94"/>
      <c r="O4750" s="94"/>
    </row>
    <row r="4751" s="647" customFormat="1" spans="1:15">
      <c r="A4751" s="686" t="s">
        <v>270</v>
      </c>
      <c r="B4751" s="686" t="s">
        <v>169</v>
      </c>
      <c r="C4751" s="94">
        <v>331503007</v>
      </c>
      <c r="D4751" s="94" t="s">
        <v>6564</v>
      </c>
      <c r="E4751" s="94"/>
      <c r="F4751" s="94"/>
      <c r="G4751" s="94"/>
      <c r="H4751" s="94"/>
      <c r="I4751" s="94"/>
      <c r="J4751" s="94"/>
      <c r="K4751" s="94"/>
      <c r="L4751" s="94"/>
      <c r="M4751" s="688" t="s">
        <v>272</v>
      </c>
      <c r="N4751" s="94"/>
      <c r="O4751" s="94"/>
    </row>
    <row r="4752" s="647" customFormat="1" spans="1:15">
      <c r="A4752" s="686" t="s">
        <v>270</v>
      </c>
      <c r="B4752" s="686" t="s">
        <v>169</v>
      </c>
      <c r="C4752" s="94">
        <v>331503008</v>
      </c>
      <c r="D4752" s="94" t="s">
        <v>6565</v>
      </c>
      <c r="E4752" s="94"/>
      <c r="F4752" s="94"/>
      <c r="G4752" s="94"/>
      <c r="H4752" s="94"/>
      <c r="I4752" s="94"/>
      <c r="J4752" s="94"/>
      <c r="K4752" s="94"/>
      <c r="L4752" s="94"/>
      <c r="M4752" s="688" t="s">
        <v>272</v>
      </c>
      <c r="N4752" s="94"/>
      <c r="O4752" s="94"/>
    </row>
    <row r="4753" s="647" customFormat="1" ht="19" spans="1:15">
      <c r="A4753" s="686" t="s">
        <v>270</v>
      </c>
      <c r="B4753" s="686" t="s">
        <v>169</v>
      </c>
      <c r="C4753" s="94">
        <v>331503009</v>
      </c>
      <c r="D4753" s="94" t="s">
        <v>6566</v>
      </c>
      <c r="E4753" s="94"/>
      <c r="F4753" s="94"/>
      <c r="G4753" s="94"/>
      <c r="H4753" s="94"/>
      <c r="I4753" s="94"/>
      <c r="J4753" s="94"/>
      <c r="K4753" s="94"/>
      <c r="L4753" s="94"/>
      <c r="M4753" s="688" t="s">
        <v>272</v>
      </c>
      <c r="N4753" s="94"/>
      <c r="O4753" s="94"/>
    </row>
    <row r="4754" s="647" customFormat="1" ht="19" spans="1:15">
      <c r="A4754" s="686" t="s">
        <v>270</v>
      </c>
      <c r="B4754" s="686" t="s">
        <v>169</v>
      </c>
      <c r="C4754" s="94">
        <v>331503010</v>
      </c>
      <c r="D4754" s="94" t="s">
        <v>6567</v>
      </c>
      <c r="E4754" s="94"/>
      <c r="F4754" s="94"/>
      <c r="G4754" s="94"/>
      <c r="H4754" s="94"/>
      <c r="I4754" s="94"/>
      <c r="J4754" s="94"/>
      <c r="K4754" s="94"/>
      <c r="L4754" s="94"/>
      <c r="M4754" s="688" t="s">
        <v>272</v>
      </c>
      <c r="N4754" s="94"/>
      <c r="O4754" s="94"/>
    </row>
    <row r="4755" s="647" customFormat="1" ht="19" spans="1:15">
      <c r="A4755" s="686" t="s">
        <v>270</v>
      </c>
      <c r="B4755" s="686" t="s">
        <v>169</v>
      </c>
      <c r="C4755" s="94">
        <v>331503011</v>
      </c>
      <c r="D4755" s="94" t="s">
        <v>6568</v>
      </c>
      <c r="E4755" s="94"/>
      <c r="F4755" s="94"/>
      <c r="G4755" s="94"/>
      <c r="H4755" s="94"/>
      <c r="I4755" s="94"/>
      <c r="J4755" s="94"/>
      <c r="K4755" s="94"/>
      <c r="L4755" s="94"/>
      <c r="M4755" s="688" t="s">
        <v>272</v>
      </c>
      <c r="N4755" s="94"/>
      <c r="O4755" s="94"/>
    </row>
    <row r="4756" s="647" customFormat="1" ht="19" spans="1:15">
      <c r="A4756" s="686" t="s">
        <v>270</v>
      </c>
      <c r="B4756" s="686" t="s">
        <v>169</v>
      </c>
      <c r="C4756" s="94">
        <v>331503012</v>
      </c>
      <c r="D4756" s="94" t="s">
        <v>6569</v>
      </c>
      <c r="E4756" s="94"/>
      <c r="F4756" s="94"/>
      <c r="G4756" s="94"/>
      <c r="H4756" s="94"/>
      <c r="I4756" s="94"/>
      <c r="J4756" s="94"/>
      <c r="K4756" s="94"/>
      <c r="L4756" s="94"/>
      <c r="M4756" s="688" t="s">
        <v>272</v>
      </c>
      <c r="N4756" s="94"/>
      <c r="O4756" s="94"/>
    </row>
    <row r="4757" s="647" customFormat="1" spans="1:15">
      <c r="A4757" s="686" t="s">
        <v>270</v>
      </c>
      <c r="B4757" s="686" t="s">
        <v>169</v>
      </c>
      <c r="C4757" s="94">
        <v>331503013</v>
      </c>
      <c r="D4757" s="94" t="s">
        <v>6570</v>
      </c>
      <c r="E4757" s="94"/>
      <c r="F4757" s="94"/>
      <c r="G4757" s="94"/>
      <c r="H4757" s="94"/>
      <c r="I4757" s="94"/>
      <c r="J4757" s="94"/>
      <c r="K4757" s="94"/>
      <c r="L4757" s="94"/>
      <c r="M4757" s="688" t="s">
        <v>272</v>
      </c>
      <c r="N4757" s="94"/>
      <c r="O4757" s="94"/>
    </row>
    <row r="4758" s="647" customFormat="1" ht="19" spans="1:15">
      <c r="A4758" s="686" t="s">
        <v>270</v>
      </c>
      <c r="B4758" s="686" t="s">
        <v>169</v>
      </c>
      <c r="C4758" s="94">
        <v>331503014</v>
      </c>
      <c r="D4758" s="94" t="s">
        <v>6571</v>
      </c>
      <c r="E4758" s="94"/>
      <c r="F4758" s="94"/>
      <c r="G4758" s="94"/>
      <c r="H4758" s="94"/>
      <c r="I4758" s="94"/>
      <c r="J4758" s="94"/>
      <c r="K4758" s="94"/>
      <c r="L4758" s="94"/>
      <c r="M4758" s="688" t="s">
        <v>272</v>
      </c>
      <c r="N4758" s="94"/>
      <c r="O4758" s="94"/>
    </row>
    <row r="4759" s="647" customFormat="1" ht="19" spans="1:15">
      <c r="A4759" s="686" t="s">
        <v>270</v>
      </c>
      <c r="B4759" s="686" t="s">
        <v>169</v>
      </c>
      <c r="C4759" s="94">
        <v>331503015</v>
      </c>
      <c r="D4759" s="94" t="s">
        <v>6572</v>
      </c>
      <c r="E4759" s="94"/>
      <c r="F4759" s="94"/>
      <c r="G4759" s="94"/>
      <c r="H4759" s="94"/>
      <c r="I4759" s="94"/>
      <c r="J4759" s="94"/>
      <c r="K4759" s="94"/>
      <c r="L4759" s="94"/>
      <c r="M4759" s="688" t="s">
        <v>272</v>
      </c>
      <c r="N4759" s="94"/>
      <c r="O4759" s="94"/>
    </row>
    <row r="4760" s="647" customFormat="1" spans="1:15">
      <c r="A4760" s="686" t="s">
        <v>6573</v>
      </c>
      <c r="B4760" s="686" t="s">
        <v>169</v>
      </c>
      <c r="C4760" s="94">
        <v>331503016</v>
      </c>
      <c r="D4760" s="94" t="s">
        <v>6574</v>
      </c>
      <c r="E4760" s="94" t="s">
        <v>6575</v>
      </c>
      <c r="F4760" s="94"/>
      <c r="G4760" s="94" t="s">
        <v>161</v>
      </c>
      <c r="H4760" s="94">
        <v>1524</v>
      </c>
      <c r="I4760" s="94">
        <v>1372</v>
      </c>
      <c r="J4760" s="94"/>
      <c r="K4760" s="94"/>
      <c r="L4760" s="94"/>
      <c r="M4760" s="688"/>
      <c r="N4760" s="94" t="s">
        <v>162</v>
      </c>
      <c r="O4760" s="94"/>
    </row>
    <row r="4761" s="647" customFormat="1" spans="1:15">
      <c r="A4761" s="686" t="s">
        <v>270</v>
      </c>
      <c r="B4761" s="686" t="s">
        <v>169</v>
      </c>
      <c r="C4761" s="94">
        <v>331503017</v>
      </c>
      <c r="D4761" s="94" t="s">
        <v>6576</v>
      </c>
      <c r="E4761" s="94"/>
      <c r="F4761" s="94"/>
      <c r="G4761" s="94"/>
      <c r="H4761" s="94"/>
      <c r="I4761" s="94"/>
      <c r="J4761" s="94"/>
      <c r="K4761" s="94"/>
      <c r="L4761" s="94"/>
      <c r="M4761" s="688" t="s">
        <v>272</v>
      </c>
      <c r="N4761" s="94"/>
      <c r="O4761" s="94"/>
    </row>
    <row r="4762" s="647" customFormat="1" spans="1:15">
      <c r="A4762" s="686" t="s">
        <v>270</v>
      </c>
      <c r="B4762" s="686" t="s">
        <v>169</v>
      </c>
      <c r="C4762" s="94">
        <v>331503018</v>
      </c>
      <c r="D4762" s="94" t="s">
        <v>6577</v>
      </c>
      <c r="E4762" s="94"/>
      <c r="F4762" s="94"/>
      <c r="G4762" s="94"/>
      <c r="H4762" s="94"/>
      <c r="I4762" s="94"/>
      <c r="J4762" s="94"/>
      <c r="K4762" s="94"/>
      <c r="L4762" s="94"/>
      <c r="M4762" s="688" t="s">
        <v>272</v>
      </c>
      <c r="N4762" s="94"/>
      <c r="O4762" s="94"/>
    </row>
    <row r="4763" s="647" customFormat="1" spans="1:15">
      <c r="A4763" s="686" t="s">
        <v>270</v>
      </c>
      <c r="B4763" s="686"/>
      <c r="C4763" s="94">
        <v>331503019</v>
      </c>
      <c r="D4763" s="94" t="s">
        <v>6578</v>
      </c>
      <c r="E4763" s="94"/>
      <c r="F4763" s="94"/>
      <c r="G4763" s="94"/>
      <c r="H4763" s="94"/>
      <c r="I4763" s="94"/>
      <c r="J4763" s="94"/>
      <c r="K4763" s="94"/>
      <c r="L4763" s="94"/>
      <c r="M4763" s="688" t="s">
        <v>272</v>
      </c>
      <c r="N4763" s="94"/>
      <c r="O4763" s="94"/>
    </row>
    <row r="4764" s="647" customFormat="1" spans="1:15">
      <c r="A4764" s="686" t="s">
        <v>270</v>
      </c>
      <c r="B4764" s="686" t="s">
        <v>169</v>
      </c>
      <c r="C4764" s="94">
        <v>3315030191</v>
      </c>
      <c r="D4764" s="94" t="s">
        <v>6578</v>
      </c>
      <c r="E4764" s="94"/>
      <c r="F4764" s="94"/>
      <c r="G4764" s="94"/>
      <c r="H4764" s="94"/>
      <c r="I4764" s="94"/>
      <c r="J4764" s="94"/>
      <c r="K4764" s="94"/>
      <c r="L4764" s="94"/>
      <c r="M4764" s="688" t="s">
        <v>272</v>
      </c>
      <c r="N4764" s="94"/>
      <c r="O4764" s="94"/>
    </row>
    <row r="4765" s="647" customFormat="1" spans="1:15">
      <c r="A4765" s="686" t="s">
        <v>270</v>
      </c>
      <c r="B4765" s="686" t="s">
        <v>169</v>
      </c>
      <c r="C4765" s="94">
        <v>3315030192</v>
      </c>
      <c r="D4765" s="94" t="s">
        <v>6578</v>
      </c>
      <c r="E4765" s="94"/>
      <c r="F4765" s="94"/>
      <c r="G4765" s="94"/>
      <c r="H4765" s="94"/>
      <c r="I4765" s="94"/>
      <c r="J4765" s="94"/>
      <c r="K4765" s="94"/>
      <c r="L4765" s="94"/>
      <c r="M4765" s="688" t="s">
        <v>272</v>
      </c>
      <c r="N4765" s="94"/>
      <c r="O4765" s="94"/>
    </row>
    <row r="4766" s="647" customFormat="1" spans="1:15">
      <c r="A4766" s="686" t="s">
        <v>270</v>
      </c>
      <c r="B4766" s="686" t="s">
        <v>169</v>
      </c>
      <c r="C4766" s="94">
        <v>331503020</v>
      </c>
      <c r="D4766" s="94" t="s">
        <v>6579</v>
      </c>
      <c r="E4766" s="94"/>
      <c r="F4766" s="94"/>
      <c r="G4766" s="94"/>
      <c r="H4766" s="94"/>
      <c r="I4766" s="94"/>
      <c r="J4766" s="94"/>
      <c r="K4766" s="94"/>
      <c r="L4766" s="94"/>
      <c r="M4766" s="688" t="s">
        <v>272</v>
      </c>
      <c r="N4766" s="94"/>
      <c r="O4766" s="94"/>
    </row>
    <row r="4767" s="647" customFormat="1" spans="1:15">
      <c r="A4767" s="686" t="s">
        <v>270</v>
      </c>
      <c r="B4767" s="686" t="s">
        <v>169</v>
      </c>
      <c r="C4767" s="94" t="s">
        <v>6580</v>
      </c>
      <c r="D4767" s="94" t="s">
        <v>6581</v>
      </c>
      <c r="E4767" s="94"/>
      <c r="F4767" s="94"/>
      <c r="G4767" s="94"/>
      <c r="H4767" s="94"/>
      <c r="I4767" s="94"/>
      <c r="J4767" s="94"/>
      <c r="K4767" s="94"/>
      <c r="L4767" s="94"/>
      <c r="M4767" s="688" t="s">
        <v>272</v>
      </c>
      <c r="N4767" s="94"/>
      <c r="O4767" s="94"/>
    </row>
    <row r="4768" s="647" customFormat="1" spans="1:15">
      <c r="A4768" s="686" t="s">
        <v>270</v>
      </c>
      <c r="B4768" s="686" t="s">
        <v>169</v>
      </c>
      <c r="C4768" s="94" t="s">
        <v>6582</v>
      </c>
      <c r="D4768" s="94" t="s">
        <v>6583</v>
      </c>
      <c r="E4768" s="94"/>
      <c r="F4768" s="94"/>
      <c r="G4768" s="94"/>
      <c r="H4768" s="94"/>
      <c r="I4768" s="94"/>
      <c r="J4768" s="94"/>
      <c r="K4768" s="94"/>
      <c r="L4768" s="94"/>
      <c r="M4768" s="688" t="s">
        <v>272</v>
      </c>
      <c r="N4768" s="94"/>
      <c r="O4768" s="94"/>
    </row>
    <row r="4769" s="647" customFormat="1" ht="19" spans="1:15">
      <c r="A4769" s="686" t="s">
        <v>270</v>
      </c>
      <c r="B4769" s="686" t="s">
        <v>169</v>
      </c>
      <c r="C4769" s="94" t="s">
        <v>6584</v>
      </c>
      <c r="D4769" s="94" t="s">
        <v>6585</v>
      </c>
      <c r="E4769" s="94"/>
      <c r="F4769" s="94"/>
      <c r="G4769" s="94"/>
      <c r="H4769" s="94"/>
      <c r="I4769" s="94"/>
      <c r="J4769" s="94"/>
      <c r="K4769" s="94"/>
      <c r="L4769" s="94"/>
      <c r="M4769" s="688" t="s">
        <v>272</v>
      </c>
      <c r="N4769" s="94"/>
      <c r="O4769" s="94"/>
    </row>
    <row r="4770" s="647" customFormat="1" spans="1:15">
      <c r="A4770" s="686" t="s">
        <v>270</v>
      </c>
      <c r="B4770" s="686" t="s">
        <v>169</v>
      </c>
      <c r="C4770" s="94" t="s">
        <v>6586</v>
      </c>
      <c r="D4770" s="94" t="s">
        <v>6587</v>
      </c>
      <c r="E4770" s="94"/>
      <c r="F4770" s="94"/>
      <c r="G4770" s="94"/>
      <c r="H4770" s="94"/>
      <c r="I4770" s="94"/>
      <c r="J4770" s="94"/>
      <c r="K4770" s="94"/>
      <c r="L4770" s="94"/>
      <c r="M4770" s="688" t="s">
        <v>272</v>
      </c>
      <c r="N4770" s="94"/>
      <c r="O4770" s="94"/>
    </row>
    <row r="4771" s="647" customFormat="1" spans="1:15">
      <c r="A4771" s="686" t="s">
        <v>270</v>
      </c>
      <c r="B4771" s="686"/>
      <c r="C4771" s="94">
        <v>331504</v>
      </c>
      <c r="D4771" s="94" t="s">
        <v>6588</v>
      </c>
      <c r="E4771" s="94"/>
      <c r="F4771" s="94"/>
      <c r="G4771" s="94"/>
      <c r="H4771" s="94"/>
      <c r="I4771" s="94"/>
      <c r="J4771" s="94"/>
      <c r="K4771" s="94"/>
      <c r="L4771" s="94"/>
      <c r="M4771" s="688" t="s">
        <v>272</v>
      </c>
      <c r="N4771" s="94"/>
      <c r="O4771" s="94"/>
    </row>
    <row r="4772" s="647" customFormat="1" ht="19" spans="1:15">
      <c r="A4772" s="686" t="s">
        <v>270</v>
      </c>
      <c r="B4772" s="686" t="s">
        <v>169</v>
      </c>
      <c r="C4772" s="94">
        <v>331504001</v>
      </c>
      <c r="D4772" s="94" t="s">
        <v>6589</v>
      </c>
      <c r="E4772" s="94"/>
      <c r="F4772" s="94"/>
      <c r="G4772" s="94"/>
      <c r="H4772" s="94"/>
      <c r="I4772" s="94"/>
      <c r="J4772" s="94"/>
      <c r="K4772" s="94"/>
      <c r="L4772" s="94"/>
      <c r="M4772" s="688" t="s">
        <v>272</v>
      </c>
      <c r="N4772" s="94"/>
      <c r="O4772" s="94"/>
    </row>
    <row r="4773" s="647" customFormat="1" ht="19" spans="1:15">
      <c r="A4773" s="686" t="s">
        <v>270</v>
      </c>
      <c r="B4773" s="686" t="s">
        <v>169</v>
      </c>
      <c r="C4773" s="94">
        <v>331504002</v>
      </c>
      <c r="D4773" s="94" t="s">
        <v>6590</v>
      </c>
      <c r="E4773" s="94"/>
      <c r="F4773" s="94"/>
      <c r="G4773" s="94"/>
      <c r="H4773" s="94"/>
      <c r="I4773" s="94"/>
      <c r="J4773" s="94"/>
      <c r="K4773" s="94"/>
      <c r="L4773" s="94"/>
      <c r="M4773" s="688" t="s">
        <v>272</v>
      </c>
      <c r="N4773" s="94"/>
      <c r="O4773" s="94"/>
    </row>
    <row r="4774" s="647" customFormat="1" spans="1:15">
      <c r="A4774" s="686" t="s">
        <v>270</v>
      </c>
      <c r="B4774" s="686" t="s">
        <v>169</v>
      </c>
      <c r="C4774" s="94">
        <v>331504003</v>
      </c>
      <c r="D4774" s="94" t="s">
        <v>6591</v>
      </c>
      <c r="E4774" s="94"/>
      <c r="F4774" s="94"/>
      <c r="G4774" s="94"/>
      <c r="H4774" s="94"/>
      <c r="I4774" s="94"/>
      <c r="J4774" s="94"/>
      <c r="K4774" s="94"/>
      <c r="L4774" s="94"/>
      <c r="M4774" s="688" t="s">
        <v>272</v>
      </c>
      <c r="N4774" s="94"/>
      <c r="O4774" s="94"/>
    </row>
    <row r="4775" s="647" customFormat="1" spans="1:15">
      <c r="A4775" s="686" t="s">
        <v>270</v>
      </c>
      <c r="B4775" s="686" t="s">
        <v>169</v>
      </c>
      <c r="C4775" s="94">
        <v>331504004</v>
      </c>
      <c r="D4775" s="94" t="s">
        <v>6592</v>
      </c>
      <c r="E4775" s="94"/>
      <c r="F4775" s="94"/>
      <c r="G4775" s="94"/>
      <c r="H4775" s="94"/>
      <c r="I4775" s="94"/>
      <c r="J4775" s="94"/>
      <c r="K4775" s="94"/>
      <c r="L4775" s="94"/>
      <c r="M4775" s="688" t="s">
        <v>272</v>
      </c>
      <c r="N4775" s="94"/>
      <c r="O4775" s="94"/>
    </row>
    <row r="4776" s="647" customFormat="1" ht="19" spans="1:15">
      <c r="A4776" s="686" t="s">
        <v>270</v>
      </c>
      <c r="B4776" s="686" t="s">
        <v>169</v>
      </c>
      <c r="C4776" s="94">
        <v>331504005</v>
      </c>
      <c r="D4776" s="94" t="s">
        <v>6593</v>
      </c>
      <c r="E4776" s="94"/>
      <c r="F4776" s="94"/>
      <c r="G4776" s="94"/>
      <c r="H4776" s="94"/>
      <c r="I4776" s="94"/>
      <c r="J4776" s="94"/>
      <c r="K4776" s="94"/>
      <c r="L4776" s="94"/>
      <c r="M4776" s="688" t="s">
        <v>272</v>
      </c>
      <c r="N4776" s="94"/>
      <c r="O4776" s="94"/>
    </row>
    <row r="4777" s="647" customFormat="1" spans="1:15">
      <c r="A4777" s="783" t="s">
        <v>270</v>
      </c>
      <c r="B4777" s="704" t="s">
        <v>169</v>
      </c>
      <c r="C4777" s="94">
        <v>331504006</v>
      </c>
      <c r="D4777" s="94" t="s">
        <v>6594</v>
      </c>
      <c r="E4777" s="94"/>
      <c r="F4777" s="94"/>
      <c r="G4777" s="94"/>
      <c r="H4777" s="94"/>
      <c r="I4777" s="94"/>
      <c r="J4777" s="94"/>
      <c r="K4777" s="94"/>
      <c r="L4777" s="94"/>
      <c r="M4777" s="688" t="s">
        <v>272</v>
      </c>
      <c r="N4777" s="94"/>
      <c r="O4777" s="94"/>
    </row>
    <row r="4778" s="647" customFormat="1" ht="19" spans="1:15">
      <c r="A4778" s="686" t="s">
        <v>270</v>
      </c>
      <c r="B4778" s="686" t="s">
        <v>169</v>
      </c>
      <c r="C4778" s="94">
        <v>331504007</v>
      </c>
      <c r="D4778" s="94" t="s">
        <v>6595</v>
      </c>
      <c r="E4778" s="94"/>
      <c r="F4778" s="94"/>
      <c r="G4778" s="94"/>
      <c r="H4778" s="94"/>
      <c r="I4778" s="94"/>
      <c r="J4778" s="94"/>
      <c r="K4778" s="94"/>
      <c r="L4778" s="94"/>
      <c r="M4778" s="688" t="s">
        <v>272</v>
      </c>
      <c r="N4778" s="94"/>
      <c r="O4778" s="94"/>
    </row>
    <row r="4779" s="647" customFormat="1" ht="19" spans="1:15">
      <c r="A4779" s="686" t="s">
        <v>270</v>
      </c>
      <c r="B4779" s="686" t="s">
        <v>169</v>
      </c>
      <c r="C4779" s="94">
        <v>331504008</v>
      </c>
      <c r="D4779" s="94" t="s">
        <v>6596</v>
      </c>
      <c r="E4779" s="94"/>
      <c r="F4779" s="94"/>
      <c r="G4779" s="94"/>
      <c r="H4779" s="94"/>
      <c r="I4779" s="94"/>
      <c r="J4779" s="94"/>
      <c r="K4779" s="94"/>
      <c r="L4779" s="94"/>
      <c r="M4779" s="688" t="s">
        <v>272</v>
      </c>
      <c r="N4779" s="94"/>
      <c r="O4779" s="94"/>
    </row>
    <row r="4780" s="647" customFormat="1" ht="19" spans="1:15">
      <c r="A4780" s="686" t="s">
        <v>270</v>
      </c>
      <c r="B4780" s="686" t="s">
        <v>169</v>
      </c>
      <c r="C4780" s="94">
        <v>3315040081</v>
      </c>
      <c r="D4780" s="94" t="s">
        <v>6597</v>
      </c>
      <c r="E4780" s="94"/>
      <c r="F4780" s="94"/>
      <c r="G4780" s="94"/>
      <c r="H4780" s="94"/>
      <c r="I4780" s="94"/>
      <c r="J4780" s="94"/>
      <c r="K4780" s="94"/>
      <c r="L4780" s="94"/>
      <c r="M4780" s="688" t="s">
        <v>272</v>
      </c>
      <c r="N4780" s="94"/>
      <c r="O4780" s="94"/>
    </row>
    <row r="4781" s="647" customFormat="1" ht="19" spans="1:15">
      <c r="A4781" s="686" t="s">
        <v>270</v>
      </c>
      <c r="B4781" s="686" t="s">
        <v>169</v>
      </c>
      <c r="C4781" s="94">
        <v>331504009</v>
      </c>
      <c r="D4781" s="94" t="s">
        <v>6598</v>
      </c>
      <c r="E4781" s="94"/>
      <c r="F4781" s="94"/>
      <c r="G4781" s="94"/>
      <c r="H4781" s="94"/>
      <c r="I4781" s="94"/>
      <c r="J4781" s="94"/>
      <c r="K4781" s="94"/>
      <c r="L4781" s="94"/>
      <c r="M4781" s="688" t="s">
        <v>272</v>
      </c>
      <c r="N4781" s="94"/>
      <c r="O4781" s="94"/>
    </row>
    <row r="4782" s="647" customFormat="1" spans="1:15">
      <c r="A4782" s="686" t="s">
        <v>270</v>
      </c>
      <c r="B4782" s="686" t="s">
        <v>169</v>
      </c>
      <c r="C4782" s="94">
        <v>331504010</v>
      </c>
      <c r="D4782" s="94" t="s">
        <v>6599</v>
      </c>
      <c r="E4782" s="94"/>
      <c r="F4782" s="94"/>
      <c r="G4782" s="94"/>
      <c r="H4782" s="94"/>
      <c r="I4782" s="94"/>
      <c r="J4782" s="94"/>
      <c r="K4782" s="94"/>
      <c r="L4782" s="94"/>
      <c r="M4782" s="688" t="s">
        <v>272</v>
      </c>
      <c r="N4782" s="94"/>
      <c r="O4782" s="94"/>
    </row>
    <row r="4783" s="647" customFormat="1" spans="1:15">
      <c r="A4783" s="686" t="s">
        <v>270</v>
      </c>
      <c r="B4783" s="686" t="s">
        <v>169</v>
      </c>
      <c r="C4783" s="94">
        <v>331504011</v>
      </c>
      <c r="D4783" s="94" t="s">
        <v>6600</v>
      </c>
      <c r="E4783" s="94"/>
      <c r="F4783" s="94"/>
      <c r="G4783" s="94"/>
      <c r="H4783" s="94"/>
      <c r="I4783" s="94"/>
      <c r="J4783" s="94"/>
      <c r="K4783" s="94"/>
      <c r="L4783" s="94"/>
      <c r="M4783" s="688" t="s">
        <v>272</v>
      </c>
      <c r="N4783" s="94"/>
      <c r="O4783" s="94"/>
    </row>
    <row r="4784" s="647" customFormat="1" spans="1:15">
      <c r="A4784" s="686" t="s">
        <v>270</v>
      </c>
      <c r="B4784" s="686" t="s">
        <v>169</v>
      </c>
      <c r="C4784" s="94">
        <v>331504012</v>
      </c>
      <c r="D4784" s="94" t="s">
        <v>6601</v>
      </c>
      <c r="E4784" s="94"/>
      <c r="F4784" s="94"/>
      <c r="G4784" s="94"/>
      <c r="H4784" s="94"/>
      <c r="I4784" s="94"/>
      <c r="J4784" s="94"/>
      <c r="K4784" s="94"/>
      <c r="L4784" s="94"/>
      <c r="M4784" s="688" t="s">
        <v>272</v>
      </c>
      <c r="N4784" s="94"/>
      <c r="O4784" s="94"/>
    </row>
    <row r="4785" s="647" customFormat="1" spans="1:15">
      <c r="A4785" s="686" t="s">
        <v>270</v>
      </c>
      <c r="B4785" s="686"/>
      <c r="C4785" s="94">
        <v>331505</v>
      </c>
      <c r="D4785" s="94" t="s">
        <v>6602</v>
      </c>
      <c r="E4785" s="94"/>
      <c r="F4785" s="94"/>
      <c r="G4785" s="94"/>
      <c r="H4785" s="94"/>
      <c r="I4785" s="94"/>
      <c r="J4785" s="94"/>
      <c r="K4785" s="94"/>
      <c r="L4785" s="94"/>
      <c r="M4785" s="688" t="s">
        <v>272</v>
      </c>
      <c r="N4785" s="94"/>
      <c r="O4785" s="94"/>
    </row>
    <row r="4786" s="647" customFormat="1" ht="19" spans="1:15">
      <c r="A4786" s="686" t="s">
        <v>270</v>
      </c>
      <c r="B4786" s="686" t="s">
        <v>169</v>
      </c>
      <c r="C4786" s="94">
        <v>331505001</v>
      </c>
      <c r="D4786" s="94" t="s">
        <v>6603</v>
      </c>
      <c r="E4786" s="94"/>
      <c r="F4786" s="94"/>
      <c r="G4786" s="94"/>
      <c r="H4786" s="94"/>
      <c r="I4786" s="94"/>
      <c r="J4786" s="94"/>
      <c r="K4786" s="94"/>
      <c r="L4786" s="94"/>
      <c r="M4786" s="688" t="s">
        <v>272</v>
      </c>
      <c r="N4786" s="94"/>
      <c r="O4786" s="94"/>
    </row>
    <row r="4787" s="647" customFormat="1" ht="19" spans="1:15">
      <c r="A4787" s="686" t="s">
        <v>270</v>
      </c>
      <c r="B4787" s="686" t="s">
        <v>169</v>
      </c>
      <c r="C4787" s="94">
        <v>331505002</v>
      </c>
      <c r="D4787" s="94" t="s">
        <v>6604</v>
      </c>
      <c r="E4787" s="94"/>
      <c r="F4787" s="94"/>
      <c r="G4787" s="94"/>
      <c r="H4787" s="94"/>
      <c r="I4787" s="94"/>
      <c r="J4787" s="94"/>
      <c r="K4787" s="94"/>
      <c r="L4787" s="94"/>
      <c r="M4787" s="688" t="s">
        <v>272</v>
      </c>
      <c r="N4787" s="94"/>
      <c r="O4787" s="94"/>
    </row>
    <row r="4788" s="647" customFormat="1" ht="19" spans="1:15">
      <c r="A4788" s="686" t="s">
        <v>270</v>
      </c>
      <c r="B4788" s="686" t="s">
        <v>169</v>
      </c>
      <c r="C4788" s="94">
        <v>331505003</v>
      </c>
      <c r="D4788" s="94" t="s">
        <v>6605</v>
      </c>
      <c r="E4788" s="94"/>
      <c r="F4788" s="94"/>
      <c r="G4788" s="94"/>
      <c r="H4788" s="94"/>
      <c r="I4788" s="94"/>
      <c r="J4788" s="94"/>
      <c r="K4788" s="94"/>
      <c r="L4788" s="94"/>
      <c r="M4788" s="688" t="s">
        <v>272</v>
      </c>
      <c r="N4788" s="94"/>
      <c r="O4788" s="94"/>
    </row>
    <row r="4789" s="647" customFormat="1" ht="19" spans="1:15">
      <c r="A4789" s="686" t="s">
        <v>270</v>
      </c>
      <c r="B4789" s="686" t="s">
        <v>169</v>
      </c>
      <c r="C4789" s="94">
        <v>331505004</v>
      </c>
      <c r="D4789" s="94" t="s">
        <v>6606</v>
      </c>
      <c r="E4789" s="94"/>
      <c r="F4789" s="94"/>
      <c r="G4789" s="94"/>
      <c r="H4789" s="94"/>
      <c r="I4789" s="94"/>
      <c r="J4789" s="94"/>
      <c r="K4789" s="94"/>
      <c r="L4789" s="94"/>
      <c r="M4789" s="688" t="s">
        <v>272</v>
      </c>
      <c r="N4789" s="94"/>
      <c r="O4789" s="94"/>
    </row>
    <row r="4790" s="647" customFormat="1" ht="19" spans="1:15">
      <c r="A4790" s="686" t="s">
        <v>270</v>
      </c>
      <c r="B4790" s="686" t="s">
        <v>169</v>
      </c>
      <c r="C4790" s="94">
        <v>331505005</v>
      </c>
      <c r="D4790" s="94" t="s">
        <v>6607</v>
      </c>
      <c r="E4790" s="94"/>
      <c r="F4790" s="94"/>
      <c r="G4790" s="94"/>
      <c r="H4790" s="94"/>
      <c r="I4790" s="94"/>
      <c r="J4790" s="94"/>
      <c r="K4790" s="94"/>
      <c r="L4790" s="94"/>
      <c r="M4790" s="688" t="s">
        <v>272</v>
      </c>
      <c r="N4790" s="94"/>
      <c r="O4790" s="94"/>
    </row>
    <row r="4791" s="647" customFormat="1" ht="19" spans="1:15">
      <c r="A4791" s="686" t="s">
        <v>270</v>
      </c>
      <c r="B4791" s="686" t="s">
        <v>169</v>
      </c>
      <c r="C4791" s="94">
        <v>331505006</v>
      </c>
      <c r="D4791" s="94" t="s">
        <v>6608</v>
      </c>
      <c r="E4791" s="94"/>
      <c r="F4791" s="94"/>
      <c r="G4791" s="94"/>
      <c r="H4791" s="94"/>
      <c r="I4791" s="94"/>
      <c r="J4791" s="94"/>
      <c r="K4791" s="94"/>
      <c r="L4791" s="94"/>
      <c r="M4791" s="688" t="s">
        <v>272</v>
      </c>
      <c r="N4791" s="94"/>
      <c r="O4791" s="94"/>
    </row>
    <row r="4792" s="647" customFormat="1" spans="1:15">
      <c r="A4792" s="686" t="s">
        <v>270</v>
      </c>
      <c r="B4792" s="686" t="s">
        <v>169</v>
      </c>
      <c r="C4792" s="94">
        <v>331505007</v>
      </c>
      <c r="D4792" s="94" t="s">
        <v>6609</v>
      </c>
      <c r="E4792" s="94"/>
      <c r="F4792" s="94"/>
      <c r="G4792" s="94"/>
      <c r="H4792" s="94"/>
      <c r="I4792" s="94"/>
      <c r="J4792" s="94"/>
      <c r="K4792" s="94"/>
      <c r="L4792" s="94"/>
      <c r="M4792" s="688" t="s">
        <v>272</v>
      </c>
      <c r="N4792" s="94"/>
      <c r="O4792" s="94"/>
    </row>
    <row r="4793" s="647" customFormat="1" ht="19" spans="1:15">
      <c r="A4793" s="686" t="s">
        <v>270</v>
      </c>
      <c r="B4793" s="686" t="s">
        <v>169</v>
      </c>
      <c r="C4793" s="94">
        <v>331505008</v>
      </c>
      <c r="D4793" s="94" t="s">
        <v>6610</v>
      </c>
      <c r="E4793" s="94"/>
      <c r="F4793" s="94"/>
      <c r="G4793" s="94"/>
      <c r="H4793" s="94"/>
      <c r="I4793" s="94"/>
      <c r="J4793" s="94"/>
      <c r="K4793" s="94"/>
      <c r="L4793" s="94"/>
      <c r="M4793" s="688" t="s">
        <v>272</v>
      </c>
      <c r="N4793" s="94"/>
      <c r="O4793" s="94"/>
    </row>
    <row r="4794" s="647" customFormat="1" ht="19" spans="1:15">
      <c r="A4794" s="686" t="s">
        <v>270</v>
      </c>
      <c r="B4794" s="686" t="s">
        <v>169</v>
      </c>
      <c r="C4794" s="94">
        <v>331505009</v>
      </c>
      <c r="D4794" s="94" t="s">
        <v>6611</v>
      </c>
      <c r="E4794" s="94"/>
      <c r="F4794" s="94"/>
      <c r="G4794" s="94"/>
      <c r="H4794" s="94"/>
      <c r="I4794" s="94"/>
      <c r="J4794" s="94"/>
      <c r="K4794" s="94"/>
      <c r="L4794" s="94"/>
      <c r="M4794" s="688" t="s">
        <v>272</v>
      </c>
      <c r="N4794" s="94"/>
      <c r="O4794" s="94"/>
    </row>
    <row r="4795" s="647" customFormat="1" ht="19" spans="1:15">
      <c r="A4795" s="686" t="s">
        <v>270</v>
      </c>
      <c r="B4795" s="686" t="s">
        <v>169</v>
      </c>
      <c r="C4795" s="94">
        <v>331505010</v>
      </c>
      <c r="D4795" s="94" t="s">
        <v>6612</v>
      </c>
      <c r="E4795" s="94"/>
      <c r="F4795" s="94"/>
      <c r="G4795" s="94"/>
      <c r="H4795" s="94"/>
      <c r="I4795" s="94"/>
      <c r="J4795" s="94"/>
      <c r="K4795" s="94"/>
      <c r="L4795" s="94"/>
      <c r="M4795" s="688" t="s">
        <v>272</v>
      </c>
      <c r="N4795" s="94"/>
      <c r="O4795" s="94"/>
    </row>
    <row r="4796" s="647" customFormat="1" ht="19" spans="1:15">
      <c r="A4796" s="686" t="s">
        <v>270</v>
      </c>
      <c r="B4796" s="686" t="s">
        <v>169</v>
      </c>
      <c r="C4796" s="94">
        <v>331505011</v>
      </c>
      <c r="D4796" s="94" t="s">
        <v>6613</v>
      </c>
      <c r="E4796" s="94"/>
      <c r="F4796" s="94"/>
      <c r="G4796" s="94"/>
      <c r="H4796" s="94"/>
      <c r="I4796" s="94"/>
      <c r="J4796" s="94"/>
      <c r="K4796" s="94"/>
      <c r="L4796" s="94"/>
      <c r="M4796" s="688" t="s">
        <v>272</v>
      </c>
      <c r="N4796" s="94"/>
      <c r="O4796" s="94"/>
    </row>
    <row r="4797" s="647" customFormat="1" ht="19" spans="1:15">
      <c r="A4797" s="686" t="s">
        <v>270</v>
      </c>
      <c r="B4797" s="686" t="s">
        <v>169</v>
      </c>
      <c r="C4797" s="94">
        <v>331505012</v>
      </c>
      <c r="D4797" s="94" t="s">
        <v>6614</v>
      </c>
      <c r="E4797" s="94"/>
      <c r="F4797" s="94"/>
      <c r="G4797" s="94"/>
      <c r="H4797" s="94"/>
      <c r="I4797" s="94"/>
      <c r="J4797" s="94"/>
      <c r="K4797" s="94"/>
      <c r="L4797" s="94"/>
      <c r="M4797" s="688" t="s">
        <v>272</v>
      </c>
      <c r="N4797" s="94"/>
      <c r="O4797" s="94"/>
    </row>
    <row r="4798" s="647" customFormat="1" ht="19" spans="1:15">
      <c r="A4798" s="686" t="s">
        <v>270</v>
      </c>
      <c r="B4798" s="686" t="s">
        <v>169</v>
      </c>
      <c r="C4798" s="94">
        <v>331505013</v>
      </c>
      <c r="D4798" s="94" t="s">
        <v>6615</v>
      </c>
      <c r="E4798" s="94"/>
      <c r="F4798" s="94"/>
      <c r="G4798" s="94"/>
      <c r="H4798" s="94"/>
      <c r="I4798" s="94"/>
      <c r="J4798" s="94"/>
      <c r="K4798" s="94"/>
      <c r="L4798" s="94"/>
      <c r="M4798" s="688" t="s">
        <v>272</v>
      </c>
      <c r="N4798" s="94"/>
      <c r="O4798" s="94"/>
    </row>
    <row r="4799" s="647" customFormat="1" ht="19" spans="1:15">
      <c r="A4799" s="686" t="s">
        <v>270</v>
      </c>
      <c r="B4799" s="686" t="s">
        <v>169</v>
      </c>
      <c r="C4799" s="94">
        <v>331505014</v>
      </c>
      <c r="D4799" s="94" t="s">
        <v>6616</v>
      </c>
      <c r="E4799" s="94"/>
      <c r="F4799" s="94"/>
      <c r="G4799" s="94"/>
      <c r="H4799" s="94"/>
      <c r="I4799" s="94"/>
      <c r="J4799" s="94"/>
      <c r="K4799" s="94"/>
      <c r="L4799" s="94"/>
      <c r="M4799" s="688" t="s">
        <v>272</v>
      </c>
      <c r="N4799" s="94"/>
      <c r="O4799" s="94"/>
    </row>
    <row r="4800" s="647" customFormat="1" ht="28.5" spans="1:15">
      <c r="A4800" s="686" t="s">
        <v>270</v>
      </c>
      <c r="B4800" s="686" t="s">
        <v>169</v>
      </c>
      <c r="C4800" s="94">
        <v>331505015</v>
      </c>
      <c r="D4800" s="94" t="s">
        <v>6617</v>
      </c>
      <c r="E4800" s="94"/>
      <c r="F4800" s="94"/>
      <c r="G4800" s="94"/>
      <c r="H4800" s="94"/>
      <c r="I4800" s="94"/>
      <c r="J4800" s="94"/>
      <c r="K4800" s="94"/>
      <c r="L4800" s="94"/>
      <c r="M4800" s="688" t="s">
        <v>272</v>
      </c>
      <c r="N4800" s="94"/>
      <c r="O4800" s="94"/>
    </row>
    <row r="4801" s="647" customFormat="1" ht="19" spans="1:15">
      <c r="A4801" s="686" t="s">
        <v>270</v>
      </c>
      <c r="B4801" s="686" t="s">
        <v>169</v>
      </c>
      <c r="C4801" s="94">
        <v>331505016</v>
      </c>
      <c r="D4801" s="94" t="s">
        <v>6618</v>
      </c>
      <c r="E4801" s="94"/>
      <c r="F4801" s="94"/>
      <c r="G4801" s="94"/>
      <c r="H4801" s="94"/>
      <c r="I4801" s="94"/>
      <c r="J4801" s="94"/>
      <c r="K4801" s="94"/>
      <c r="L4801" s="94"/>
      <c r="M4801" s="688" t="s">
        <v>272</v>
      </c>
      <c r="N4801" s="94"/>
      <c r="O4801" s="94"/>
    </row>
    <row r="4802" s="647" customFormat="1" ht="19" spans="1:15">
      <c r="A4802" s="686" t="s">
        <v>270</v>
      </c>
      <c r="B4802" s="686" t="s">
        <v>169</v>
      </c>
      <c r="C4802" s="94">
        <v>331505017</v>
      </c>
      <c r="D4802" s="94" t="s">
        <v>6619</v>
      </c>
      <c r="E4802" s="94"/>
      <c r="F4802" s="94"/>
      <c r="G4802" s="94"/>
      <c r="H4802" s="94"/>
      <c r="I4802" s="94"/>
      <c r="J4802" s="94"/>
      <c r="K4802" s="94"/>
      <c r="L4802" s="94"/>
      <c r="M4802" s="688" t="s">
        <v>272</v>
      </c>
      <c r="N4802" s="94"/>
      <c r="O4802" s="94"/>
    </row>
    <row r="4803" s="647" customFormat="1" ht="19" spans="1:15">
      <c r="A4803" s="686" t="s">
        <v>270</v>
      </c>
      <c r="B4803" s="686" t="s">
        <v>169</v>
      </c>
      <c r="C4803" s="94">
        <v>331505018</v>
      </c>
      <c r="D4803" s="94" t="s">
        <v>6620</v>
      </c>
      <c r="E4803" s="94"/>
      <c r="F4803" s="94"/>
      <c r="G4803" s="94"/>
      <c r="H4803" s="94"/>
      <c r="I4803" s="94"/>
      <c r="J4803" s="94"/>
      <c r="K4803" s="94"/>
      <c r="L4803" s="94"/>
      <c r="M4803" s="688" t="s">
        <v>272</v>
      </c>
      <c r="N4803" s="94"/>
      <c r="O4803" s="94"/>
    </row>
    <row r="4804" s="647" customFormat="1" ht="19" spans="1:15">
      <c r="A4804" s="686" t="s">
        <v>270</v>
      </c>
      <c r="B4804" s="686" t="s">
        <v>169</v>
      </c>
      <c r="C4804" s="94">
        <v>331505019</v>
      </c>
      <c r="D4804" s="94" t="s">
        <v>6621</v>
      </c>
      <c r="E4804" s="94"/>
      <c r="F4804" s="94"/>
      <c r="G4804" s="94"/>
      <c r="H4804" s="94"/>
      <c r="I4804" s="94"/>
      <c r="J4804" s="94"/>
      <c r="K4804" s="94"/>
      <c r="L4804" s="94"/>
      <c r="M4804" s="688" t="s">
        <v>272</v>
      </c>
      <c r="N4804" s="94"/>
      <c r="O4804" s="94"/>
    </row>
    <row r="4805" s="647" customFormat="1" ht="19" spans="1:15">
      <c r="A4805" s="686" t="s">
        <v>270</v>
      </c>
      <c r="B4805" s="686" t="s">
        <v>169</v>
      </c>
      <c r="C4805" s="94">
        <v>331505020</v>
      </c>
      <c r="D4805" s="94" t="s">
        <v>6622</v>
      </c>
      <c r="E4805" s="94"/>
      <c r="F4805" s="94"/>
      <c r="G4805" s="94"/>
      <c r="H4805" s="94"/>
      <c r="I4805" s="94"/>
      <c r="J4805" s="94"/>
      <c r="K4805" s="94"/>
      <c r="L4805" s="94"/>
      <c r="M4805" s="688" t="s">
        <v>272</v>
      </c>
      <c r="N4805" s="94"/>
      <c r="O4805" s="94"/>
    </row>
    <row r="4806" s="647" customFormat="1" ht="19" spans="1:15">
      <c r="A4806" s="686" t="s">
        <v>270</v>
      </c>
      <c r="B4806" s="686" t="s">
        <v>169</v>
      </c>
      <c r="C4806" s="94">
        <v>331505021</v>
      </c>
      <c r="D4806" s="94" t="s">
        <v>6623</v>
      </c>
      <c r="E4806" s="94"/>
      <c r="F4806" s="94"/>
      <c r="G4806" s="94"/>
      <c r="H4806" s="94"/>
      <c r="I4806" s="94"/>
      <c r="J4806" s="94"/>
      <c r="K4806" s="94"/>
      <c r="L4806" s="94"/>
      <c r="M4806" s="688" t="s">
        <v>272</v>
      </c>
      <c r="N4806" s="94"/>
      <c r="O4806" s="94"/>
    </row>
    <row r="4807" s="647" customFormat="1" ht="19" spans="1:15">
      <c r="A4807" s="686" t="s">
        <v>270</v>
      </c>
      <c r="B4807" s="686" t="s">
        <v>169</v>
      </c>
      <c r="C4807" s="94">
        <v>331505022</v>
      </c>
      <c r="D4807" s="94" t="s">
        <v>6624</v>
      </c>
      <c r="E4807" s="94"/>
      <c r="F4807" s="94"/>
      <c r="G4807" s="94"/>
      <c r="H4807" s="94"/>
      <c r="I4807" s="94"/>
      <c r="J4807" s="94"/>
      <c r="K4807" s="94"/>
      <c r="L4807" s="94"/>
      <c r="M4807" s="688" t="s">
        <v>272</v>
      </c>
      <c r="N4807" s="94"/>
      <c r="O4807" s="94"/>
    </row>
    <row r="4808" s="647" customFormat="1" ht="19" spans="1:15">
      <c r="A4808" s="686" t="s">
        <v>270</v>
      </c>
      <c r="B4808" s="686" t="s">
        <v>169</v>
      </c>
      <c r="C4808" s="94">
        <v>331505023</v>
      </c>
      <c r="D4808" s="94" t="s">
        <v>6625</v>
      </c>
      <c r="E4808" s="94"/>
      <c r="F4808" s="94"/>
      <c r="G4808" s="94"/>
      <c r="H4808" s="94"/>
      <c r="I4808" s="94"/>
      <c r="J4808" s="94"/>
      <c r="K4808" s="94"/>
      <c r="L4808" s="94"/>
      <c r="M4808" s="688" t="s">
        <v>272</v>
      </c>
      <c r="N4808" s="94"/>
      <c r="O4808" s="94"/>
    </row>
    <row r="4809" s="647" customFormat="1" ht="19" spans="1:15">
      <c r="A4809" s="686" t="s">
        <v>270</v>
      </c>
      <c r="B4809" s="686" t="s">
        <v>169</v>
      </c>
      <c r="C4809" s="94">
        <v>331505024</v>
      </c>
      <c r="D4809" s="94" t="s">
        <v>6626</v>
      </c>
      <c r="E4809" s="94"/>
      <c r="F4809" s="94"/>
      <c r="G4809" s="94"/>
      <c r="H4809" s="94"/>
      <c r="I4809" s="94"/>
      <c r="J4809" s="94"/>
      <c r="K4809" s="94"/>
      <c r="L4809" s="94"/>
      <c r="M4809" s="688" t="s">
        <v>272</v>
      </c>
      <c r="N4809" s="94"/>
      <c r="O4809" s="94"/>
    </row>
    <row r="4810" s="647" customFormat="1" ht="19" spans="1:15">
      <c r="A4810" s="686" t="s">
        <v>270</v>
      </c>
      <c r="B4810" s="686" t="s">
        <v>169</v>
      </c>
      <c r="C4810" s="94">
        <v>331505025</v>
      </c>
      <c r="D4810" s="94" t="s">
        <v>6627</v>
      </c>
      <c r="E4810" s="94"/>
      <c r="F4810" s="94"/>
      <c r="G4810" s="94"/>
      <c r="H4810" s="94"/>
      <c r="I4810" s="94"/>
      <c r="J4810" s="94"/>
      <c r="K4810" s="94"/>
      <c r="L4810" s="94"/>
      <c r="M4810" s="688" t="s">
        <v>272</v>
      </c>
      <c r="N4810" s="94"/>
      <c r="O4810" s="94"/>
    </row>
    <row r="4811" s="647" customFormat="1" ht="19" spans="1:15">
      <c r="A4811" s="686" t="s">
        <v>270</v>
      </c>
      <c r="B4811" s="686" t="s">
        <v>169</v>
      </c>
      <c r="C4811" s="94">
        <v>331505026</v>
      </c>
      <c r="D4811" s="94" t="s">
        <v>6628</v>
      </c>
      <c r="E4811" s="94"/>
      <c r="F4811" s="94"/>
      <c r="G4811" s="94"/>
      <c r="H4811" s="94"/>
      <c r="I4811" s="94"/>
      <c r="J4811" s="94"/>
      <c r="K4811" s="94"/>
      <c r="L4811" s="94"/>
      <c r="M4811" s="688" t="s">
        <v>272</v>
      </c>
      <c r="N4811" s="94"/>
      <c r="O4811" s="94"/>
    </row>
    <row r="4812" s="647" customFormat="1" ht="19" spans="1:15">
      <c r="A4812" s="686" t="s">
        <v>270</v>
      </c>
      <c r="B4812" s="686" t="s">
        <v>169</v>
      </c>
      <c r="C4812" s="94">
        <v>331505027</v>
      </c>
      <c r="D4812" s="94" t="s">
        <v>6629</v>
      </c>
      <c r="E4812" s="94"/>
      <c r="F4812" s="94"/>
      <c r="G4812" s="94"/>
      <c r="H4812" s="94"/>
      <c r="I4812" s="94"/>
      <c r="J4812" s="94"/>
      <c r="K4812" s="94"/>
      <c r="L4812" s="94"/>
      <c r="M4812" s="688" t="s">
        <v>272</v>
      </c>
      <c r="N4812" s="94"/>
      <c r="O4812" s="94"/>
    </row>
    <row r="4813" s="647" customFormat="1" spans="1:15">
      <c r="A4813" s="686" t="s">
        <v>270</v>
      </c>
      <c r="B4813" s="686" t="s">
        <v>169</v>
      </c>
      <c r="C4813" s="94">
        <v>331505028</v>
      </c>
      <c r="D4813" s="94" t="s">
        <v>6630</v>
      </c>
      <c r="E4813" s="94"/>
      <c r="F4813" s="94"/>
      <c r="G4813" s="94"/>
      <c r="H4813" s="94"/>
      <c r="I4813" s="94"/>
      <c r="J4813" s="94"/>
      <c r="K4813" s="94"/>
      <c r="L4813" s="94"/>
      <c r="M4813" s="688" t="s">
        <v>272</v>
      </c>
      <c r="N4813" s="94"/>
      <c r="O4813" s="94"/>
    </row>
    <row r="4814" s="647" customFormat="1" ht="19" spans="1:15">
      <c r="A4814" s="686" t="s">
        <v>270</v>
      </c>
      <c r="B4814" s="686" t="s">
        <v>169</v>
      </c>
      <c r="C4814" s="94">
        <v>331505029</v>
      </c>
      <c r="D4814" s="94" t="s">
        <v>6631</v>
      </c>
      <c r="E4814" s="94"/>
      <c r="F4814" s="94"/>
      <c r="G4814" s="94"/>
      <c r="H4814" s="94"/>
      <c r="I4814" s="94"/>
      <c r="J4814" s="94"/>
      <c r="K4814" s="94"/>
      <c r="L4814" s="94"/>
      <c r="M4814" s="688" t="s">
        <v>272</v>
      </c>
      <c r="N4814" s="94"/>
      <c r="O4814" s="94"/>
    </row>
    <row r="4815" s="647" customFormat="1" ht="19" spans="1:15">
      <c r="A4815" s="686" t="s">
        <v>270</v>
      </c>
      <c r="B4815" s="686" t="s">
        <v>169</v>
      </c>
      <c r="C4815" s="94">
        <v>331505030</v>
      </c>
      <c r="D4815" s="94" t="s">
        <v>6632</v>
      </c>
      <c r="E4815" s="94"/>
      <c r="F4815" s="94"/>
      <c r="G4815" s="94"/>
      <c r="H4815" s="94"/>
      <c r="I4815" s="94"/>
      <c r="J4815" s="94"/>
      <c r="K4815" s="94"/>
      <c r="L4815" s="94"/>
      <c r="M4815" s="688" t="s">
        <v>272</v>
      </c>
      <c r="N4815" s="94"/>
      <c r="O4815" s="94"/>
    </row>
    <row r="4816" s="647" customFormat="1" ht="19" spans="1:15">
      <c r="A4816" s="686" t="s">
        <v>270</v>
      </c>
      <c r="B4816" s="686" t="s">
        <v>169</v>
      </c>
      <c r="C4816" s="94">
        <v>331505031</v>
      </c>
      <c r="D4816" s="94" t="s">
        <v>6633</v>
      </c>
      <c r="E4816" s="94"/>
      <c r="F4816" s="94"/>
      <c r="G4816" s="94"/>
      <c r="H4816" s="94"/>
      <c r="I4816" s="94"/>
      <c r="J4816" s="94"/>
      <c r="K4816" s="94"/>
      <c r="L4816" s="94"/>
      <c r="M4816" s="688" t="s">
        <v>272</v>
      </c>
      <c r="N4816" s="94"/>
      <c r="O4816" s="94"/>
    </row>
    <row r="4817" s="647" customFormat="1" ht="19" spans="1:17">
      <c r="A4817" s="686" t="s">
        <v>270</v>
      </c>
      <c r="B4817" s="686" t="s">
        <v>169</v>
      </c>
      <c r="C4817" s="94">
        <v>331505032</v>
      </c>
      <c r="D4817" s="94" t="s">
        <v>6634</v>
      </c>
      <c r="E4817" s="94"/>
      <c r="F4817" s="94"/>
      <c r="G4817" s="94"/>
      <c r="H4817" s="94"/>
      <c r="I4817" s="94"/>
      <c r="J4817" s="94"/>
      <c r="K4817" s="94"/>
      <c r="L4817" s="94"/>
      <c r="M4817" s="688" t="s">
        <v>272</v>
      </c>
      <c r="N4817" s="94"/>
      <c r="O4817" s="94"/>
    </row>
    <row r="4818" s="647" customFormat="1" ht="19" spans="1:17">
      <c r="A4818" s="686" t="s">
        <v>270</v>
      </c>
      <c r="B4818" s="686" t="s">
        <v>169</v>
      </c>
      <c r="C4818" s="94">
        <v>331505033</v>
      </c>
      <c r="D4818" s="94" t="s">
        <v>6635</v>
      </c>
      <c r="E4818" s="94"/>
      <c r="F4818" s="94"/>
      <c r="G4818" s="94"/>
      <c r="H4818" s="94"/>
      <c r="I4818" s="94"/>
      <c r="J4818" s="94"/>
      <c r="K4818" s="94"/>
      <c r="L4818" s="94"/>
      <c r="M4818" s="688" t="s">
        <v>272</v>
      </c>
      <c r="N4818" s="94"/>
      <c r="O4818" s="94"/>
    </row>
    <row r="4819" s="647" customFormat="1" ht="19.5" spans="1:17">
      <c r="A4819" s="686" t="s">
        <v>270</v>
      </c>
      <c r="B4819" s="686" t="s">
        <v>169</v>
      </c>
      <c r="C4819" s="94">
        <v>331505034</v>
      </c>
      <c r="D4819" s="94" t="s">
        <v>6636</v>
      </c>
      <c r="E4819" s="94"/>
      <c r="F4819" s="94"/>
      <c r="G4819" s="94"/>
      <c r="H4819" s="94"/>
      <c r="I4819" s="94"/>
      <c r="J4819" s="94"/>
      <c r="K4819" s="94"/>
      <c r="L4819" s="94"/>
      <c r="M4819" s="688" t="s">
        <v>272</v>
      </c>
      <c r="N4819" s="94"/>
      <c r="O4819" s="94"/>
    </row>
    <row r="4820" s="647" customFormat="1" ht="19" spans="1:17">
      <c r="A4820" s="686" t="s">
        <v>270</v>
      </c>
      <c r="B4820" s="686" t="s">
        <v>169</v>
      </c>
      <c r="C4820" s="94">
        <v>331505035</v>
      </c>
      <c r="D4820" s="94" t="s">
        <v>6637</v>
      </c>
      <c r="E4820" s="94"/>
      <c r="F4820" s="94"/>
      <c r="G4820" s="94"/>
      <c r="H4820" s="94"/>
      <c r="I4820" s="94"/>
      <c r="J4820" s="94"/>
      <c r="K4820" s="94"/>
      <c r="L4820" s="94"/>
      <c r="M4820" s="688" t="s">
        <v>272</v>
      </c>
      <c r="N4820" s="94"/>
      <c r="O4820" s="94"/>
    </row>
    <row r="4821" s="647" customFormat="1" ht="19" spans="1:17">
      <c r="A4821" s="686" t="s">
        <v>270</v>
      </c>
      <c r="B4821" s="686" t="s">
        <v>169</v>
      </c>
      <c r="C4821" s="94">
        <v>331505036</v>
      </c>
      <c r="D4821" s="94" t="s">
        <v>6638</v>
      </c>
      <c r="E4821" s="94"/>
      <c r="F4821" s="94"/>
      <c r="G4821" s="94"/>
      <c r="H4821" s="94"/>
      <c r="I4821" s="94"/>
      <c r="J4821" s="94"/>
      <c r="K4821" s="94"/>
      <c r="L4821" s="94"/>
      <c r="M4821" s="688" t="s">
        <v>272</v>
      </c>
      <c r="N4821" s="94"/>
      <c r="O4821" s="94"/>
    </row>
    <row r="4822" s="647" customFormat="1" spans="1:17">
      <c r="A4822" s="686" t="s">
        <v>270</v>
      </c>
      <c r="B4822" s="686" t="s">
        <v>169</v>
      </c>
      <c r="C4822" s="94">
        <v>331505037</v>
      </c>
      <c r="D4822" s="94" t="s">
        <v>6639</v>
      </c>
      <c r="E4822" s="94"/>
      <c r="F4822" s="94"/>
      <c r="G4822" s="94"/>
      <c r="H4822" s="94"/>
      <c r="I4822" s="94"/>
      <c r="J4822" s="94"/>
      <c r="K4822" s="94"/>
      <c r="L4822" s="94"/>
      <c r="M4822" s="688" t="s">
        <v>272</v>
      </c>
      <c r="N4822" s="94"/>
      <c r="O4822" s="94"/>
    </row>
    <row r="4823" s="647" customFormat="1" ht="19" spans="1:17">
      <c r="A4823" s="686" t="s">
        <v>270</v>
      </c>
      <c r="B4823" s="686" t="s">
        <v>169</v>
      </c>
      <c r="C4823" s="94">
        <v>331505038</v>
      </c>
      <c r="D4823" s="94" t="s">
        <v>6640</v>
      </c>
      <c r="E4823" s="94"/>
      <c r="F4823" s="94"/>
      <c r="G4823" s="94"/>
      <c r="H4823" s="94"/>
      <c r="I4823" s="94"/>
      <c r="J4823" s="94"/>
      <c r="K4823" s="94"/>
      <c r="L4823" s="94"/>
      <c r="M4823" s="688" t="s">
        <v>272</v>
      </c>
      <c r="N4823" s="94"/>
      <c r="O4823" s="94"/>
    </row>
    <row r="4824" s="647" customFormat="1" ht="19" spans="1:17">
      <c r="A4824" s="686" t="s">
        <v>270</v>
      </c>
      <c r="B4824" s="686" t="s">
        <v>169</v>
      </c>
      <c r="C4824" s="94">
        <v>331505039</v>
      </c>
      <c r="D4824" s="94" t="s">
        <v>6641</v>
      </c>
      <c r="E4824" s="94"/>
      <c r="F4824" s="94"/>
      <c r="G4824" s="94"/>
      <c r="H4824" s="94"/>
      <c r="I4824" s="94"/>
      <c r="J4824" s="94"/>
      <c r="K4824" s="94"/>
      <c r="L4824" s="94"/>
      <c r="M4824" s="688" t="s">
        <v>272</v>
      </c>
      <c r="N4824" s="94"/>
      <c r="O4824" s="94"/>
    </row>
    <row r="4825" s="652" customFormat="1" ht="19" spans="1:17">
      <c r="A4825" s="791" t="s">
        <v>270</v>
      </c>
      <c r="B4825" s="756" t="s">
        <v>169</v>
      </c>
      <c r="C4825" s="94">
        <v>331505040</v>
      </c>
      <c r="D4825" s="94" t="s">
        <v>6642</v>
      </c>
      <c r="E4825" s="94"/>
      <c r="F4825" s="94"/>
      <c r="G4825" s="94"/>
      <c r="H4825" s="94"/>
      <c r="I4825" s="94"/>
      <c r="J4825" s="94"/>
      <c r="K4825" s="94"/>
      <c r="L4825" s="94"/>
      <c r="M4825" s="688" t="s">
        <v>272</v>
      </c>
      <c r="N4825" s="94"/>
      <c r="O4825" s="94"/>
      <c r="P4825" s="647"/>
      <c r="Q4825" s="647"/>
    </row>
    <row r="4826" s="647" customFormat="1" spans="1:17">
      <c r="A4826" s="686" t="s">
        <v>270</v>
      </c>
      <c r="B4826" s="686" t="s">
        <v>169</v>
      </c>
      <c r="C4826" s="94" t="s">
        <v>6643</v>
      </c>
      <c r="D4826" s="94" t="s">
        <v>6644</v>
      </c>
      <c r="E4826" s="94"/>
      <c r="F4826" s="94"/>
      <c r="G4826" s="94"/>
      <c r="H4826" s="94"/>
      <c r="I4826" s="94"/>
      <c r="J4826" s="94"/>
      <c r="K4826" s="94"/>
      <c r="L4826" s="94"/>
      <c r="M4826" s="688" t="s">
        <v>272</v>
      </c>
      <c r="N4826" s="94"/>
      <c r="O4826" s="94"/>
    </row>
    <row r="4827" s="647" customFormat="1" ht="19" spans="1:17">
      <c r="A4827" s="686" t="s">
        <v>270</v>
      </c>
      <c r="B4827" s="686"/>
      <c r="C4827" s="94">
        <v>331506</v>
      </c>
      <c r="D4827" s="94" t="s">
        <v>6645</v>
      </c>
      <c r="E4827" s="94"/>
      <c r="F4827" s="94"/>
      <c r="G4827" s="94"/>
      <c r="H4827" s="94"/>
      <c r="I4827" s="94"/>
      <c r="J4827" s="94"/>
      <c r="K4827" s="94"/>
      <c r="L4827" s="94"/>
      <c r="M4827" s="688" t="s">
        <v>272</v>
      </c>
      <c r="N4827" s="94"/>
      <c r="O4827" s="94"/>
    </row>
    <row r="4828" s="647" customFormat="1" ht="19" spans="1:17">
      <c r="A4828" s="686" t="s">
        <v>270</v>
      </c>
      <c r="B4828" s="686" t="s">
        <v>169</v>
      </c>
      <c r="C4828" s="94">
        <v>331506001</v>
      </c>
      <c r="D4828" s="94" t="s">
        <v>6646</v>
      </c>
      <c r="E4828" s="94"/>
      <c r="F4828" s="94"/>
      <c r="G4828" s="94"/>
      <c r="H4828" s="94"/>
      <c r="I4828" s="94"/>
      <c r="J4828" s="94"/>
      <c r="K4828" s="94"/>
      <c r="L4828" s="94"/>
      <c r="M4828" s="688" t="s">
        <v>272</v>
      </c>
      <c r="N4828" s="94"/>
      <c r="O4828" s="94"/>
    </row>
    <row r="4829" s="647" customFormat="1" spans="1:17">
      <c r="A4829" s="686" t="s">
        <v>270</v>
      </c>
      <c r="B4829" s="686" t="s">
        <v>169</v>
      </c>
      <c r="C4829" s="94">
        <v>331506002</v>
      </c>
      <c r="D4829" s="94" t="s">
        <v>6647</v>
      </c>
      <c r="E4829" s="94"/>
      <c r="F4829" s="94"/>
      <c r="G4829" s="94"/>
      <c r="H4829" s="94"/>
      <c r="I4829" s="94"/>
      <c r="J4829" s="94"/>
      <c r="K4829" s="94"/>
      <c r="L4829" s="94"/>
      <c r="M4829" s="688" t="s">
        <v>272</v>
      </c>
      <c r="N4829" s="94"/>
      <c r="O4829" s="94"/>
    </row>
    <row r="4830" s="647" customFormat="1" ht="19" spans="1:17">
      <c r="A4830" s="686" t="s">
        <v>270</v>
      </c>
      <c r="B4830" s="686" t="s">
        <v>169</v>
      </c>
      <c r="C4830" s="94">
        <v>331506003</v>
      </c>
      <c r="D4830" s="94" t="s">
        <v>6648</v>
      </c>
      <c r="E4830" s="94"/>
      <c r="F4830" s="94"/>
      <c r="G4830" s="94"/>
      <c r="H4830" s="94"/>
      <c r="I4830" s="94"/>
      <c r="J4830" s="94"/>
      <c r="K4830" s="94"/>
      <c r="L4830" s="94"/>
      <c r="M4830" s="688" t="s">
        <v>272</v>
      </c>
      <c r="N4830" s="94"/>
      <c r="O4830" s="94"/>
    </row>
    <row r="4831" s="647" customFormat="1" spans="1:17">
      <c r="A4831" s="686" t="s">
        <v>270</v>
      </c>
      <c r="B4831" s="686" t="s">
        <v>169</v>
      </c>
      <c r="C4831" s="94">
        <v>331506004</v>
      </c>
      <c r="D4831" s="94" t="s">
        <v>6649</v>
      </c>
      <c r="E4831" s="94"/>
      <c r="F4831" s="94"/>
      <c r="G4831" s="94"/>
      <c r="H4831" s="94"/>
      <c r="I4831" s="94"/>
      <c r="J4831" s="94"/>
      <c r="K4831" s="94"/>
      <c r="L4831" s="94"/>
      <c r="M4831" s="688" t="s">
        <v>272</v>
      </c>
      <c r="N4831" s="94"/>
      <c r="O4831" s="94"/>
    </row>
    <row r="4832" s="647" customFormat="1" ht="19" spans="1:17">
      <c r="A4832" s="686" t="s">
        <v>270</v>
      </c>
      <c r="B4832" s="686" t="s">
        <v>169</v>
      </c>
      <c r="C4832" s="94">
        <v>331506005</v>
      </c>
      <c r="D4832" s="94" t="s">
        <v>6650</v>
      </c>
      <c r="E4832" s="94"/>
      <c r="F4832" s="94"/>
      <c r="G4832" s="94"/>
      <c r="H4832" s="94"/>
      <c r="I4832" s="94"/>
      <c r="J4832" s="94"/>
      <c r="K4832" s="94"/>
      <c r="L4832" s="94"/>
      <c r="M4832" s="688" t="s">
        <v>272</v>
      </c>
      <c r="N4832" s="94"/>
      <c r="O4832" s="94"/>
    </row>
    <row r="4833" s="647" customFormat="1" ht="19" spans="1:15">
      <c r="A4833" s="686" t="s">
        <v>270</v>
      </c>
      <c r="B4833" s="686" t="s">
        <v>169</v>
      </c>
      <c r="C4833" s="94">
        <v>331506006</v>
      </c>
      <c r="D4833" s="94" t="s">
        <v>6651</v>
      </c>
      <c r="E4833" s="94"/>
      <c r="F4833" s="94"/>
      <c r="G4833" s="94"/>
      <c r="H4833" s="94"/>
      <c r="I4833" s="94"/>
      <c r="J4833" s="94"/>
      <c r="K4833" s="94"/>
      <c r="L4833" s="94"/>
      <c r="M4833" s="688" t="s">
        <v>272</v>
      </c>
      <c r="N4833" s="94"/>
      <c r="O4833" s="94"/>
    </row>
    <row r="4834" s="647" customFormat="1" ht="19" spans="1:15">
      <c r="A4834" s="686" t="s">
        <v>270</v>
      </c>
      <c r="B4834" s="686" t="s">
        <v>169</v>
      </c>
      <c r="C4834" s="94">
        <v>331506007</v>
      </c>
      <c r="D4834" s="94" t="s">
        <v>6652</v>
      </c>
      <c r="E4834" s="94"/>
      <c r="F4834" s="94"/>
      <c r="G4834" s="94"/>
      <c r="H4834" s="94"/>
      <c r="I4834" s="94"/>
      <c r="J4834" s="94"/>
      <c r="K4834" s="94"/>
      <c r="L4834" s="94"/>
      <c r="M4834" s="688" t="s">
        <v>272</v>
      </c>
      <c r="N4834" s="94"/>
      <c r="O4834" s="94"/>
    </row>
    <row r="4835" s="647" customFormat="1" ht="28.5" spans="1:15">
      <c r="A4835" s="686" t="s">
        <v>270</v>
      </c>
      <c r="B4835" s="686" t="s">
        <v>169</v>
      </c>
      <c r="C4835" s="94">
        <v>331506008</v>
      </c>
      <c r="D4835" s="94" t="s">
        <v>6653</v>
      </c>
      <c r="E4835" s="94"/>
      <c r="F4835" s="94"/>
      <c r="G4835" s="94"/>
      <c r="H4835" s="94"/>
      <c r="I4835" s="94"/>
      <c r="J4835" s="94"/>
      <c r="K4835" s="94"/>
      <c r="L4835" s="94"/>
      <c r="M4835" s="688" t="s">
        <v>272</v>
      </c>
      <c r="N4835" s="94"/>
      <c r="O4835" s="94"/>
    </row>
    <row r="4836" s="647" customFormat="1" ht="19" spans="1:15">
      <c r="A4836" s="686" t="s">
        <v>270</v>
      </c>
      <c r="B4836" s="686" t="s">
        <v>169</v>
      </c>
      <c r="C4836" s="94">
        <v>331506009</v>
      </c>
      <c r="D4836" s="94" t="s">
        <v>6654</v>
      </c>
      <c r="E4836" s="94"/>
      <c r="F4836" s="94"/>
      <c r="G4836" s="94"/>
      <c r="H4836" s="94"/>
      <c r="I4836" s="94"/>
      <c r="J4836" s="94"/>
      <c r="K4836" s="94"/>
      <c r="L4836" s="94"/>
      <c r="M4836" s="688" t="s">
        <v>272</v>
      </c>
      <c r="N4836" s="94"/>
      <c r="O4836" s="94"/>
    </row>
    <row r="4837" s="647" customFormat="1" spans="1:15">
      <c r="A4837" s="686" t="s">
        <v>270</v>
      </c>
      <c r="B4837" s="686" t="s">
        <v>169</v>
      </c>
      <c r="C4837" s="94">
        <v>331506010</v>
      </c>
      <c r="D4837" s="94" t="s">
        <v>6655</v>
      </c>
      <c r="E4837" s="94"/>
      <c r="F4837" s="94"/>
      <c r="G4837" s="94"/>
      <c r="H4837" s="94"/>
      <c r="I4837" s="94"/>
      <c r="J4837" s="94"/>
      <c r="K4837" s="94"/>
      <c r="L4837" s="94"/>
      <c r="M4837" s="688" t="s">
        <v>272</v>
      </c>
      <c r="N4837" s="94"/>
      <c r="O4837" s="94"/>
    </row>
    <row r="4838" s="647" customFormat="1" ht="19" spans="1:15">
      <c r="A4838" s="686" t="s">
        <v>270</v>
      </c>
      <c r="B4838" s="686" t="s">
        <v>169</v>
      </c>
      <c r="C4838" s="94">
        <v>331506011</v>
      </c>
      <c r="D4838" s="94" t="s">
        <v>6656</v>
      </c>
      <c r="E4838" s="94"/>
      <c r="F4838" s="94"/>
      <c r="G4838" s="94"/>
      <c r="H4838" s="94"/>
      <c r="I4838" s="94"/>
      <c r="J4838" s="94"/>
      <c r="K4838" s="94"/>
      <c r="L4838" s="94"/>
      <c r="M4838" s="688" t="s">
        <v>272</v>
      </c>
      <c r="N4838" s="94"/>
      <c r="O4838" s="94"/>
    </row>
    <row r="4839" s="647" customFormat="1" ht="28.5" spans="1:15">
      <c r="A4839" s="686" t="s">
        <v>270</v>
      </c>
      <c r="B4839" s="686" t="s">
        <v>169</v>
      </c>
      <c r="C4839" s="94">
        <v>3315060110</v>
      </c>
      <c r="D4839" s="94" t="s">
        <v>6657</v>
      </c>
      <c r="E4839" s="94"/>
      <c r="F4839" s="94"/>
      <c r="G4839" s="94"/>
      <c r="H4839" s="94"/>
      <c r="I4839" s="94"/>
      <c r="J4839" s="94"/>
      <c r="K4839" s="94"/>
      <c r="L4839" s="94"/>
      <c r="M4839" s="688" t="s">
        <v>272</v>
      </c>
      <c r="N4839" s="94"/>
      <c r="O4839" s="94"/>
    </row>
    <row r="4840" s="647" customFormat="1" ht="19" spans="1:15">
      <c r="A4840" s="686" t="s">
        <v>270</v>
      </c>
      <c r="B4840" s="686" t="s">
        <v>169</v>
      </c>
      <c r="C4840" s="94">
        <v>331506012</v>
      </c>
      <c r="D4840" s="94" t="s">
        <v>6658</v>
      </c>
      <c r="E4840" s="94"/>
      <c r="F4840" s="94"/>
      <c r="G4840" s="94"/>
      <c r="H4840" s="94"/>
      <c r="I4840" s="94"/>
      <c r="J4840" s="94"/>
      <c r="K4840" s="94"/>
      <c r="L4840" s="94"/>
      <c r="M4840" s="688" t="s">
        <v>272</v>
      </c>
      <c r="N4840" s="94"/>
      <c r="O4840" s="94"/>
    </row>
    <row r="4841" s="647" customFormat="1" ht="19" spans="1:15">
      <c r="A4841" s="686" t="s">
        <v>270</v>
      </c>
      <c r="B4841" s="686" t="s">
        <v>169</v>
      </c>
      <c r="C4841" s="94">
        <v>3315060120</v>
      </c>
      <c r="D4841" s="94" t="s">
        <v>6659</v>
      </c>
      <c r="E4841" s="94"/>
      <c r="F4841" s="94"/>
      <c r="G4841" s="94"/>
      <c r="H4841" s="94"/>
      <c r="I4841" s="94"/>
      <c r="J4841" s="94"/>
      <c r="K4841" s="94"/>
      <c r="L4841" s="94"/>
      <c r="M4841" s="688" t="s">
        <v>272</v>
      </c>
      <c r="N4841" s="94"/>
      <c r="O4841" s="94"/>
    </row>
    <row r="4842" s="647" customFormat="1" ht="19" spans="1:15">
      <c r="A4842" s="686" t="s">
        <v>270</v>
      </c>
      <c r="B4842" s="686" t="s">
        <v>169</v>
      </c>
      <c r="C4842" s="94">
        <v>331506013</v>
      </c>
      <c r="D4842" s="94" t="s">
        <v>6660</v>
      </c>
      <c r="E4842" s="94"/>
      <c r="F4842" s="94"/>
      <c r="G4842" s="94"/>
      <c r="H4842" s="94"/>
      <c r="I4842" s="94"/>
      <c r="J4842" s="94"/>
      <c r="K4842" s="94"/>
      <c r="L4842" s="94"/>
      <c r="M4842" s="688" t="s">
        <v>272</v>
      </c>
      <c r="N4842" s="94"/>
      <c r="O4842" s="94"/>
    </row>
    <row r="4843" s="647" customFormat="1" ht="19" spans="1:15">
      <c r="A4843" s="686" t="s">
        <v>270</v>
      </c>
      <c r="B4843" s="686" t="s">
        <v>169</v>
      </c>
      <c r="C4843" s="94">
        <v>3315060130</v>
      </c>
      <c r="D4843" s="94" t="s">
        <v>6661</v>
      </c>
      <c r="E4843" s="94"/>
      <c r="F4843" s="94"/>
      <c r="G4843" s="94"/>
      <c r="H4843" s="94"/>
      <c r="I4843" s="94"/>
      <c r="J4843" s="94"/>
      <c r="K4843" s="94"/>
      <c r="L4843" s="94"/>
      <c r="M4843" s="688" t="s">
        <v>272</v>
      </c>
      <c r="N4843" s="94"/>
      <c r="O4843" s="94"/>
    </row>
    <row r="4844" s="647" customFormat="1" ht="19" spans="1:15">
      <c r="A4844" s="686" t="s">
        <v>270</v>
      </c>
      <c r="B4844" s="686" t="s">
        <v>169</v>
      </c>
      <c r="C4844" s="94">
        <v>331506014</v>
      </c>
      <c r="D4844" s="94" t="s">
        <v>6662</v>
      </c>
      <c r="E4844" s="94"/>
      <c r="F4844" s="94"/>
      <c r="G4844" s="94"/>
      <c r="H4844" s="94"/>
      <c r="I4844" s="94"/>
      <c r="J4844" s="94"/>
      <c r="K4844" s="94"/>
      <c r="L4844" s="94"/>
      <c r="M4844" s="688" t="s">
        <v>272</v>
      </c>
      <c r="N4844" s="94"/>
      <c r="O4844" s="94"/>
    </row>
    <row r="4845" s="647" customFormat="1" ht="19" spans="1:15">
      <c r="A4845" s="686" t="s">
        <v>270</v>
      </c>
      <c r="B4845" s="686" t="s">
        <v>169</v>
      </c>
      <c r="C4845" s="94">
        <v>331506015</v>
      </c>
      <c r="D4845" s="94" t="s">
        <v>6663</v>
      </c>
      <c r="E4845" s="94"/>
      <c r="F4845" s="94"/>
      <c r="G4845" s="94"/>
      <c r="H4845" s="94"/>
      <c r="I4845" s="94"/>
      <c r="J4845" s="94"/>
      <c r="K4845" s="94"/>
      <c r="L4845" s="94"/>
      <c r="M4845" s="688" t="s">
        <v>272</v>
      </c>
      <c r="N4845" s="94"/>
      <c r="O4845" s="94"/>
    </row>
    <row r="4846" s="647" customFormat="1" ht="19" spans="1:15">
      <c r="A4846" s="686" t="s">
        <v>270</v>
      </c>
      <c r="B4846" s="686" t="s">
        <v>169</v>
      </c>
      <c r="C4846" s="94">
        <v>3315060150</v>
      </c>
      <c r="D4846" s="94" t="s">
        <v>6664</v>
      </c>
      <c r="E4846" s="94"/>
      <c r="F4846" s="94"/>
      <c r="G4846" s="94"/>
      <c r="H4846" s="94"/>
      <c r="I4846" s="94"/>
      <c r="J4846" s="94"/>
      <c r="K4846" s="94"/>
      <c r="L4846" s="94"/>
      <c r="M4846" s="688" t="s">
        <v>272</v>
      </c>
      <c r="N4846" s="94"/>
      <c r="O4846" s="94"/>
    </row>
    <row r="4847" s="647" customFormat="1" spans="1:15">
      <c r="A4847" s="686" t="s">
        <v>270</v>
      </c>
      <c r="B4847" s="686" t="s">
        <v>169</v>
      </c>
      <c r="C4847" s="94">
        <v>331506016</v>
      </c>
      <c r="D4847" s="94" t="s">
        <v>6665</v>
      </c>
      <c r="E4847" s="94"/>
      <c r="F4847" s="94"/>
      <c r="G4847" s="94"/>
      <c r="H4847" s="94"/>
      <c r="I4847" s="94"/>
      <c r="J4847" s="94"/>
      <c r="K4847" s="94"/>
      <c r="L4847" s="94"/>
      <c r="M4847" s="688" t="s">
        <v>272</v>
      </c>
      <c r="N4847" s="94"/>
      <c r="O4847" s="94"/>
    </row>
    <row r="4848" s="647" customFormat="1" ht="19" spans="1:15">
      <c r="A4848" s="686" t="s">
        <v>270</v>
      </c>
      <c r="B4848" s="686" t="s">
        <v>169</v>
      </c>
      <c r="C4848" s="94">
        <v>3315060160</v>
      </c>
      <c r="D4848" s="94" t="s">
        <v>6666</v>
      </c>
      <c r="E4848" s="94"/>
      <c r="F4848" s="94"/>
      <c r="G4848" s="94"/>
      <c r="H4848" s="94"/>
      <c r="I4848" s="94"/>
      <c r="J4848" s="94"/>
      <c r="K4848" s="94"/>
      <c r="L4848" s="94"/>
      <c r="M4848" s="688" t="s">
        <v>272</v>
      </c>
      <c r="N4848" s="94"/>
      <c r="O4848" s="94"/>
    </row>
    <row r="4849" s="647" customFormat="1" spans="1:15">
      <c r="A4849" s="686" t="s">
        <v>270</v>
      </c>
      <c r="B4849" s="686" t="s">
        <v>169</v>
      </c>
      <c r="C4849" s="94">
        <v>331506017</v>
      </c>
      <c r="D4849" s="94" t="s">
        <v>6667</v>
      </c>
      <c r="E4849" s="94"/>
      <c r="F4849" s="94"/>
      <c r="G4849" s="94"/>
      <c r="H4849" s="94"/>
      <c r="I4849" s="94"/>
      <c r="J4849" s="94"/>
      <c r="K4849" s="94"/>
      <c r="L4849" s="94"/>
      <c r="M4849" s="688" t="s">
        <v>272</v>
      </c>
      <c r="N4849" s="94"/>
      <c r="O4849" s="94"/>
    </row>
    <row r="4850" s="647" customFormat="1" ht="19" spans="1:15">
      <c r="A4850" s="686" t="s">
        <v>270</v>
      </c>
      <c r="B4850" s="686" t="s">
        <v>169</v>
      </c>
      <c r="C4850" s="94">
        <v>3315060170</v>
      </c>
      <c r="D4850" s="94" t="s">
        <v>6668</v>
      </c>
      <c r="E4850" s="94"/>
      <c r="F4850" s="94"/>
      <c r="G4850" s="94"/>
      <c r="H4850" s="94"/>
      <c r="I4850" s="94"/>
      <c r="J4850" s="94"/>
      <c r="K4850" s="94"/>
      <c r="L4850" s="94"/>
      <c r="M4850" s="688" t="s">
        <v>272</v>
      </c>
      <c r="N4850" s="94"/>
      <c r="O4850" s="94"/>
    </row>
    <row r="4851" s="647" customFormat="1" spans="1:15">
      <c r="A4851" s="686" t="s">
        <v>270</v>
      </c>
      <c r="B4851" s="686" t="s">
        <v>169</v>
      </c>
      <c r="C4851" s="94">
        <v>331506018</v>
      </c>
      <c r="D4851" s="94" t="s">
        <v>6669</v>
      </c>
      <c r="E4851" s="94"/>
      <c r="F4851" s="94"/>
      <c r="G4851" s="94"/>
      <c r="H4851" s="94"/>
      <c r="I4851" s="94"/>
      <c r="J4851" s="94"/>
      <c r="K4851" s="94"/>
      <c r="L4851" s="94"/>
      <c r="M4851" s="688" t="s">
        <v>272</v>
      </c>
      <c r="N4851" s="94"/>
      <c r="O4851" s="94"/>
    </row>
    <row r="4852" s="647" customFormat="1" ht="19" spans="1:15">
      <c r="A4852" s="686" t="s">
        <v>270</v>
      </c>
      <c r="B4852" s="686" t="s">
        <v>169</v>
      </c>
      <c r="C4852" s="94">
        <v>3315060180</v>
      </c>
      <c r="D4852" s="94" t="s">
        <v>6670</v>
      </c>
      <c r="E4852" s="94"/>
      <c r="F4852" s="94"/>
      <c r="G4852" s="94"/>
      <c r="H4852" s="94"/>
      <c r="I4852" s="94"/>
      <c r="J4852" s="94"/>
      <c r="K4852" s="94"/>
      <c r="L4852" s="94"/>
      <c r="M4852" s="688" t="s">
        <v>272</v>
      </c>
      <c r="N4852" s="94"/>
      <c r="O4852" s="94"/>
    </row>
    <row r="4853" s="647" customFormat="1" spans="1:15">
      <c r="A4853" s="686" t="s">
        <v>270</v>
      </c>
      <c r="B4853" s="686" t="s">
        <v>169</v>
      </c>
      <c r="C4853" s="94">
        <v>331506019</v>
      </c>
      <c r="D4853" s="94" t="s">
        <v>6671</v>
      </c>
      <c r="E4853" s="94"/>
      <c r="F4853" s="94"/>
      <c r="G4853" s="94"/>
      <c r="H4853" s="94"/>
      <c r="I4853" s="94"/>
      <c r="J4853" s="94"/>
      <c r="K4853" s="94"/>
      <c r="L4853" s="94"/>
      <c r="M4853" s="688" t="s">
        <v>272</v>
      </c>
      <c r="N4853" s="94"/>
      <c r="O4853" s="94"/>
    </row>
    <row r="4854" s="647" customFormat="1" spans="1:15">
      <c r="A4854" s="686" t="s">
        <v>270</v>
      </c>
      <c r="B4854" s="686" t="s">
        <v>169</v>
      </c>
      <c r="C4854" s="94">
        <v>3315060191</v>
      </c>
      <c r="D4854" s="94" t="s">
        <v>6672</v>
      </c>
      <c r="E4854" s="94"/>
      <c r="F4854" s="94"/>
      <c r="G4854" s="94"/>
      <c r="H4854" s="94"/>
      <c r="I4854" s="94"/>
      <c r="J4854" s="94"/>
      <c r="K4854" s="94"/>
      <c r="L4854" s="94"/>
      <c r="M4854" s="688" t="s">
        <v>272</v>
      </c>
      <c r="N4854" s="94"/>
      <c r="O4854" s="94"/>
    </row>
    <row r="4855" s="647" customFormat="1" spans="1:15">
      <c r="A4855" s="686" t="s">
        <v>270</v>
      </c>
      <c r="B4855" s="686" t="s">
        <v>169</v>
      </c>
      <c r="C4855" s="94">
        <v>3315060192</v>
      </c>
      <c r="D4855" s="94" t="s">
        <v>6673</v>
      </c>
      <c r="E4855" s="94"/>
      <c r="F4855" s="94"/>
      <c r="G4855" s="94"/>
      <c r="H4855" s="94"/>
      <c r="I4855" s="94"/>
      <c r="J4855" s="94"/>
      <c r="K4855" s="94"/>
      <c r="L4855" s="94"/>
      <c r="M4855" s="688" t="s">
        <v>272</v>
      </c>
      <c r="N4855" s="94"/>
      <c r="O4855" s="94"/>
    </row>
    <row r="4856" s="647" customFormat="1" spans="1:15">
      <c r="A4856" s="686" t="s">
        <v>270</v>
      </c>
      <c r="B4856" s="686" t="s">
        <v>169</v>
      </c>
      <c r="C4856" s="94">
        <v>331506020</v>
      </c>
      <c r="D4856" s="94" t="s">
        <v>6674</v>
      </c>
      <c r="E4856" s="94"/>
      <c r="F4856" s="94"/>
      <c r="G4856" s="94"/>
      <c r="H4856" s="94"/>
      <c r="I4856" s="94"/>
      <c r="J4856" s="94"/>
      <c r="K4856" s="94"/>
      <c r="L4856" s="94"/>
      <c r="M4856" s="688" t="s">
        <v>272</v>
      </c>
      <c r="N4856" s="94"/>
      <c r="O4856" s="94"/>
    </row>
    <row r="4857" s="647" customFormat="1" spans="1:15">
      <c r="A4857" s="686" t="s">
        <v>270</v>
      </c>
      <c r="B4857" s="686" t="s">
        <v>169</v>
      </c>
      <c r="C4857" s="94">
        <v>3315060200</v>
      </c>
      <c r="D4857" s="94" t="s">
        <v>6675</v>
      </c>
      <c r="E4857" s="94"/>
      <c r="F4857" s="94"/>
      <c r="G4857" s="94"/>
      <c r="H4857" s="94"/>
      <c r="I4857" s="94"/>
      <c r="J4857" s="94"/>
      <c r="K4857" s="94"/>
      <c r="L4857" s="94"/>
      <c r="M4857" s="688" t="s">
        <v>272</v>
      </c>
      <c r="N4857" s="94"/>
      <c r="O4857" s="94"/>
    </row>
    <row r="4858" s="647" customFormat="1" spans="1:15">
      <c r="A4858" s="686" t="s">
        <v>270</v>
      </c>
      <c r="B4858" s="686" t="s">
        <v>169</v>
      </c>
      <c r="C4858" s="94">
        <v>331506021</v>
      </c>
      <c r="D4858" s="94" t="s">
        <v>6676</v>
      </c>
      <c r="E4858" s="94"/>
      <c r="F4858" s="94"/>
      <c r="G4858" s="94"/>
      <c r="H4858" s="94"/>
      <c r="I4858" s="94"/>
      <c r="J4858" s="94"/>
      <c r="K4858" s="94"/>
      <c r="L4858" s="94"/>
      <c r="M4858" s="688" t="s">
        <v>272</v>
      </c>
      <c r="N4858" s="94"/>
      <c r="O4858" s="94"/>
    </row>
    <row r="4859" s="647" customFormat="1" spans="1:15">
      <c r="A4859" s="686" t="s">
        <v>270</v>
      </c>
      <c r="B4859" s="686"/>
      <c r="C4859" s="94">
        <v>331506022</v>
      </c>
      <c r="D4859" s="94" t="s">
        <v>6677</v>
      </c>
      <c r="E4859" s="94"/>
      <c r="F4859" s="94"/>
      <c r="G4859" s="94"/>
      <c r="H4859" s="94"/>
      <c r="I4859" s="94"/>
      <c r="J4859" s="94"/>
      <c r="K4859" s="94"/>
      <c r="L4859" s="94"/>
      <c r="M4859" s="688" t="s">
        <v>272</v>
      </c>
      <c r="N4859" s="94"/>
      <c r="O4859" s="94"/>
    </row>
    <row r="4860" s="647" customFormat="1" spans="1:15">
      <c r="A4860" s="686" t="s">
        <v>270</v>
      </c>
      <c r="B4860" s="686" t="s">
        <v>169</v>
      </c>
      <c r="C4860" s="94">
        <v>3315060221</v>
      </c>
      <c r="D4860" s="94" t="s">
        <v>6678</v>
      </c>
      <c r="E4860" s="94"/>
      <c r="F4860" s="94"/>
      <c r="G4860" s="94"/>
      <c r="H4860" s="94"/>
      <c r="I4860" s="94"/>
      <c r="J4860" s="94"/>
      <c r="K4860" s="94"/>
      <c r="L4860" s="94"/>
      <c r="M4860" s="688" t="s">
        <v>272</v>
      </c>
      <c r="N4860" s="94"/>
      <c r="O4860" s="94"/>
    </row>
    <row r="4861" s="647" customFormat="1" spans="1:15">
      <c r="A4861" s="686" t="s">
        <v>270</v>
      </c>
      <c r="B4861" s="686" t="s">
        <v>169</v>
      </c>
      <c r="C4861" s="94">
        <v>3315060222</v>
      </c>
      <c r="D4861" s="94" t="s">
        <v>6679</v>
      </c>
      <c r="E4861" s="94"/>
      <c r="F4861" s="94"/>
      <c r="G4861" s="94"/>
      <c r="H4861" s="94"/>
      <c r="I4861" s="94"/>
      <c r="J4861" s="94"/>
      <c r="K4861" s="94"/>
      <c r="L4861" s="94"/>
      <c r="M4861" s="688" t="s">
        <v>272</v>
      </c>
      <c r="N4861" s="94"/>
      <c r="O4861" s="94"/>
    </row>
    <row r="4862" s="647" customFormat="1" spans="1:15">
      <c r="A4862" s="686" t="s">
        <v>270</v>
      </c>
      <c r="B4862" s="686" t="s">
        <v>169</v>
      </c>
      <c r="C4862" s="94">
        <v>331506023</v>
      </c>
      <c r="D4862" s="94" t="s">
        <v>6680</v>
      </c>
      <c r="E4862" s="94"/>
      <c r="F4862" s="94"/>
      <c r="G4862" s="94"/>
      <c r="H4862" s="94"/>
      <c r="I4862" s="94"/>
      <c r="J4862" s="94"/>
      <c r="K4862" s="94"/>
      <c r="L4862" s="94"/>
      <c r="M4862" s="688" t="s">
        <v>272</v>
      </c>
      <c r="N4862" s="94"/>
      <c r="O4862" s="94"/>
    </row>
    <row r="4863" s="647" customFormat="1" spans="1:15">
      <c r="A4863" s="686" t="s">
        <v>270</v>
      </c>
      <c r="B4863" s="686" t="s">
        <v>169</v>
      </c>
      <c r="C4863" s="94">
        <v>331506024</v>
      </c>
      <c r="D4863" s="94" t="s">
        <v>6681</v>
      </c>
      <c r="E4863" s="94"/>
      <c r="F4863" s="94"/>
      <c r="G4863" s="94"/>
      <c r="H4863" s="94"/>
      <c r="I4863" s="94"/>
      <c r="J4863" s="94"/>
      <c r="K4863" s="94"/>
      <c r="L4863" s="94"/>
      <c r="M4863" s="688" t="s">
        <v>272</v>
      </c>
      <c r="N4863" s="94"/>
      <c r="O4863" s="94"/>
    </row>
    <row r="4864" s="647" customFormat="1" ht="19" spans="1:15">
      <c r="A4864" s="686" t="s">
        <v>270</v>
      </c>
      <c r="B4864" s="686" t="s">
        <v>169</v>
      </c>
      <c r="C4864" s="94">
        <v>331506025</v>
      </c>
      <c r="D4864" s="94" t="s">
        <v>6682</v>
      </c>
      <c r="E4864" s="94"/>
      <c r="F4864" s="94"/>
      <c r="G4864" s="94"/>
      <c r="H4864" s="94"/>
      <c r="I4864" s="94"/>
      <c r="J4864" s="94"/>
      <c r="K4864" s="94"/>
      <c r="L4864" s="94"/>
      <c r="M4864" s="688" t="s">
        <v>272</v>
      </c>
      <c r="N4864" s="94"/>
      <c r="O4864" s="94"/>
    </row>
    <row r="4865" s="647" customFormat="1" spans="1:15">
      <c r="A4865" s="686" t="s">
        <v>270</v>
      </c>
      <c r="B4865" s="686" t="s">
        <v>169</v>
      </c>
      <c r="C4865" s="94">
        <v>331506026</v>
      </c>
      <c r="D4865" s="94" t="s">
        <v>6683</v>
      </c>
      <c r="E4865" s="94"/>
      <c r="F4865" s="94"/>
      <c r="G4865" s="94"/>
      <c r="H4865" s="94"/>
      <c r="I4865" s="94"/>
      <c r="J4865" s="94"/>
      <c r="K4865" s="94"/>
      <c r="L4865" s="94"/>
      <c r="M4865" s="688" t="s">
        <v>272</v>
      </c>
      <c r="N4865" s="94"/>
      <c r="O4865" s="94"/>
    </row>
    <row r="4866" s="647" customFormat="1" spans="1:15">
      <c r="A4866" s="686" t="s">
        <v>270</v>
      </c>
      <c r="B4866" s="686" t="s">
        <v>169</v>
      </c>
      <c r="C4866" s="94">
        <v>331506027</v>
      </c>
      <c r="D4866" s="94" t="s">
        <v>6684</v>
      </c>
      <c r="E4866" s="94"/>
      <c r="F4866" s="94"/>
      <c r="G4866" s="94"/>
      <c r="H4866" s="94"/>
      <c r="I4866" s="94"/>
      <c r="J4866" s="94"/>
      <c r="K4866" s="94"/>
      <c r="L4866" s="94"/>
      <c r="M4866" s="688" t="s">
        <v>272</v>
      </c>
      <c r="N4866" s="94"/>
      <c r="O4866" s="94"/>
    </row>
    <row r="4867" s="647" customFormat="1" spans="1:15">
      <c r="A4867" s="686" t="s">
        <v>270</v>
      </c>
      <c r="B4867" s="686" t="s">
        <v>169</v>
      </c>
      <c r="C4867" s="94" t="s">
        <v>6685</v>
      </c>
      <c r="D4867" s="94" t="s">
        <v>6686</v>
      </c>
      <c r="E4867" s="94"/>
      <c r="F4867" s="94"/>
      <c r="G4867" s="94"/>
      <c r="H4867" s="94"/>
      <c r="I4867" s="94"/>
      <c r="J4867" s="94"/>
      <c r="K4867" s="94"/>
      <c r="L4867" s="94"/>
      <c r="M4867" s="688" t="s">
        <v>272</v>
      </c>
      <c r="N4867" s="94"/>
      <c r="O4867" s="94"/>
    </row>
    <row r="4868" s="647" customFormat="1" spans="1:15">
      <c r="A4868" s="686" t="s">
        <v>270</v>
      </c>
      <c r="B4868" s="686" t="s">
        <v>169</v>
      </c>
      <c r="C4868" s="94" t="s">
        <v>6687</v>
      </c>
      <c r="D4868" s="94" t="s">
        <v>6688</v>
      </c>
      <c r="E4868" s="94"/>
      <c r="F4868" s="94"/>
      <c r="G4868" s="94"/>
      <c r="H4868" s="94"/>
      <c r="I4868" s="94"/>
      <c r="J4868" s="94"/>
      <c r="K4868" s="94"/>
      <c r="L4868" s="94"/>
      <c r="M4868" s="688" t="s">
        <v>272</v>
      </c>
      <c r="N4868" s="94"/>
      <c r="O4868" s="94"/>
    </row>
    <row r="4869" s="647" customFormat="1" spans="1:15">
      <c r="A4869" s="686" t="s">
        <v>270</v>
      </c>
      <c r="B4869" s="686" t="s">
        <v>169</v>
      </c>
      <c r="C4869" s="94" t="s">
        <v>6689</v>
      </c>
      <c r="D4869" s="94" t="s">
        <v>6690</v>
      </c>
      <c r="E4869" s="94"/>
      <c r="F4869" s="94"/>
      <c r="G4869" s="94"/>
      <c r="H4869" s="94"/>
      <c r="I4869" s="94"/>
      <c r="J4869" s="94"/>
      <c r="K4869" s="94"/>
      <c r="L4869" s="94"/>
      <c r="M4869" s="688" t="s">
        <v>272</v>
      </c>
      <c r="N4869" s="94"/>
      <c r="O4869" s="94"/>
    </row>
    <row r="4870" s="647" customFormat="1" spans="1:15">
      <c r="A4870" s="686" t="s">
        <v>270</v>
      </c>
      <c r="B4870" s="686"/>
      <c r="C4870" s="94">
        <v>331507</v>
      </c>
      <c r="D4870" s="94" t="s">
        <v>6691</v>
      </c>
      <c r="E4870" s="94"/>
      <c r="F4870" s="94"/>
      <c r="G4870" s="94"/>
      <c r="H4870" s="94"/>
      <c r="I4870" s="94"/>
      <c r="J4870" s="94"/>
      <c r="K4870" s="94"/>
      <c r="L4870" s="94"/>
      <c r="M4870" s="688" t="s">
        <v>272</v>
      </c>
      <c r="N4870" s="94"/>
      <c r="O4870" s="94"/>
    </row>
    <row r="4871" s="647" customFormat="1" spans="1:15">
      <c r="A4871" s="686" t="s">
        <v>270</v>
      </c>
      <c r="B4871" s="686" t="s">
        <v>169</v>
      </c>
      <c r="C4871" s="94">
        <v>331507001</v>
      </c>
      <c r="D4871" s="94" t="s">
        <v>6692</v>
      </c>
      <c r="E4871" s="94"/>
      <c r="F4871" s="94"/>
      <c r="G4871" s="94"/>
      <c r="H4871" s="94"/>
      <c r="I4871" s="94"/>
      <c r="J4871" s="94"/>
      <c r="K4871" s="94"/>
      <c r="L4871" s="94"/>
      <c r="M4871" s="688" t="s">
        <v>272</v>
      </c>
      <c r="N4871" s="94"/>
      <c r="O4871" s="94"/>
    </row>
    <row r="4872" s="647" customFormat="1" spans="1:15">
      <c r="A4872" s="686" t="s">
        <v>270</v>
      </c>
      <c r="B4872" s="686" t="s">
        <v>169</v>
      </c>
      <c r="C4872" s="94">
        <v>331507002</v>
      </c>
      <c r="D4872" s="94" t="s">
        <v>6693</v>
      </c>
      <c r="E4872" s="94"/>
      <c r="F4872" s="94"/>
      <c r="G4872" s="94"/>
      <c r="H4872" s="94"/>
      <c r="I4872" s="94"/>
      <c r="J4872" s="94"/>
      <c r="K4872" s="94"/>
      <c r="L4872" s="94"/>
      <c r="M4872" s="688" t="s">
        <v>272</v>
      </c>
      <c r="N4872" s="94"/>
      <c r="O4872" s="94"/>
    </row>
    <row r="4873" s="647" customFormat="1" spans="1:15">
      <c r="A4873" s="686" t="s">
        <v>270</v>
      </c>
      <c r="B4873" s="686" t="s">
        <v>169</v>
      </c>
      <c r="C4873" s="94">
        <v>331507003</v>
      </c>
      <c r="D4873" s="94" t="s">
        <v>6694</v>
      </c>
      <c r="E4873" s="94"/>
      <c r="F4873" s="94"/>
      <c r="G4873" s="94"/>
      <c r="H4873" s="94"/>
      <c r="I4873" s="94"/>
      <c r="J4873" s="94"/>
      <c r="K4873" s="94"/>
      <c r="L4873" s="94"/>
      <c r="M4873" s="688" t="s">
        <v>272</v>
      </c>
      <c r="N4873" s="94"/>
      <c r="O4873" s="94"/>
    </row>
    <row r="4874" s="647" customFormat="1" spans="1:15">
      <c r="A4874" s="686" t="s">
        <v>270</v>
      </c>
      <c r="B4874" s="686" t="s">
        <v>169</v>
      </c>
      <c r="C4874" s="94">
        <v>331507004</v>
      </c>
      <c r="D4874" s="94" t="s">
        <v>6695</v>
      </c>
      <c r="E4874" s="94"/>
      <c r="F4874" s="94"/>
      <c r="G4874" s="94"/>
      <c r="H4874" s="94"/>
      <c r="I4874" s="94"/>
      <c r="J4874" s="94"/>
      <c r="K4874" s="94"/>
      <c r="L4874" s="94"/>
      <c r="M4874" s="688" t="s">
        <v>272</v>
      </c>
      <c r="N4874" s="94"/>
      <c r="O4874" s="94"/>
    </row>
    <row r="4875" s="647" customFormat="1" spans="1:15">
      <c r="A4875" s="686" t="s">
        <v>270</v>
      </c>
      <c r="B4875" s="686" t="s">
        <v>169</v>
      </c>
      <c r="C4875" s="94">
        <v>331507005</v>
      </c>
      <c r="D4875" s="94" t="s">
        <v>6696</v>
      </c>
      <c r="E4875" s="94"/>
      <c r="F4875" s="94"/>
      <c r="G4875" s="94"/>
      <c r="H4875" s="94"/>
      <c r="I4875" s="94"/>
      <c r="J4875" s="94"/>
      <c r="K4875" s="94"/>
      <c r="L4875" s="94"/>
      <c r="M4875" s="688" t="s">
        <v>272</v>
      </c>
      <c r="N4875" s="94"/>
      <c r="O4875" s="94"/>
    </row>
    <row r="4876" s="647" customFormat="1" spans="1:15">
      <c r="A4876" s="686" t="s">
        <v>270</v>
      </c>
      <c r="B4876" s="686" t="s">
        <v>169</v>
      </c>
      <c r="C4876" s="94">
        <v>331507006</v>
      </c>
      <c r="D4876" s="94" t="s">
        <v>6697</v>
      </c>
      <c r="E4876" s="94"/>
      <c r="F4876" s="94"/>
      <c r="G4876" s="94"/>
      <c r="H4876" s="94"/>
      <c r="I4876" s="94"/>
      <c r="J4876" s="94"/>
      <c r="K4876" s="94"/>
      <c r="L4876" s="94"/>
      <c r="M4876" s="688" t="s">
        <v>272</v>
      </c>
      <c r="N4876" s="94"/>
      <c r="O4876" s="94"/>
    </row>
    <row r="4877" s="647" customFormat="1" ht="19" spans="1:15">
      <c r="A4877" s="686" t="s">
        <v>270</v>
      </c>
      <c r="B4877" s="686" t="s">
        <v>169</v>
      </c>
      <c r="C4877" s="94">
        <v>331507007</v>
      </c>
      <c r="D4877" s="94" t="s">
        <v>6698</v>
      </c>
      <c r="E4877" s="94"/>
      <c r="F4877" s="94"/>
      <c r="G4877" s="94"/>
      <c r="H4877" s="94"/>
      <c r="I4877" s="94"/>
      <c r="J4877" s="94"/>
      <c r="K4877" s="94"/>
      <c r="L4877" s="94"/>
      <c r="M4877" s="688" t="s">
        <v>272</v>
      </c>
      <c r="N4877" s="94"/>
      <c r="O4877" s="94"/>
    </row>
    <row r="4878" s="647" customFormat="1" spans="1:15">
      <c r="A4878" s="686" t="s">
        <v>270</v>
      </c>
      <c r="B4878" s="686" t="s">
        <v>169</v>
      </c>
      <c r="C4878" s="94">
        <v>331507008</v>
      </c>
      <c r="D4878" s="94" t="s">
        <v>6699</v>
      </c>
      <c r="E4878" s="94"/>
      <c r="F4878" s="94"/>
      <c r="G4878" s="94"/>
      <c r="H4878" s="94"/>
      <c r="I4878" s="94"/>
      <c r="J4878" s="94"/>
      <c r="K4878" s="94"/>
      <c r="L4878" s="94"/>
      <c r="M4878" s="688" t="s">
        <v>272</v>
      </c>
      <c r="N4878" s="94"/>
      <c r="O4878" s="94"/>
    </row>
    <row r="4879" s="647" customFormat="1" spans="1:15">
      <c r="A4879" s="686" t="s">
        <v>270</v>
      </c>
      <c r="B4879" s="686" t="s">
        <v>169</v>
      </c>
      <c r="C4879" s="94">
        <v>331507009</v>
      </c>
      <c r="D4879" s="94" t="s">
        <v>6700</v>
      </c>
      <c r="E4879" s="94"/>
      <c r="F4879" s="94"/>
      <c r="G4879" s="94"/>
      <c r="H4879" s="94"/>
      <c r="I4879" s="94"/>
      <c r="J4879" s="94"/>
      <c r="K4879" s="94"/>
      <c r="L4879" s="94"/>
      <c r="M4879" s="688" t="s">
        <v>272</v>
      </c>
      <c r="N4879" s="94"/>
      <c r="O4879" s="94"/>
    </row>
    <row r="4880" s="647" customFormat="1" spans="1:15">
      <c r="A4880" s="686" t="s">
        <v>270</v>
      </c>
      <c r="B4880" s="686" t="s">
        <v>169</v>
      </c>
      <c r="C4880" s="94">
        <v>331507010</v>
      </c>
      <c r="D4880" s="94" t="s">
        <v>6701</v>
      </c>
      <c r="E4880" s="94"/>
      <c r="F4880" s="94"/>
      <c r="G4880" s="94"/>
      <c r="H4880" s="94"/>
      <c r="I4880" s="94"/>
      <c r="J4880" s="94"/>
      <c r="K4880" s="94"/>
      <c r="L4880" s="94"/>
      <c r="M4880" s="688" t="s">
        <v>272</v>
      </c>
      <c r="N4880" s="94"/>
      <c r="O4880" s="94"/>
    </row>
    <row r="4881" s="647" customFormat="1" spans="1:15">
      <c r="A4881" s="686" t="s">
        <v>270</v>
      </c>
      <c r="B4881" s="686" t="s">
        <v>169</v>
      </c>
      <c r="C4881" s="94">
        <v>331507011</v>
      </c>
      <c r="D4881" s="94" t="s">
        <v>6702</v>
      </c>
      <c r="E4881" s="94"/>
      <c r="F4881" s="94"/>
      <c r="G4881" s="94"/>
      <c r="H4881" s="94"/>
      <c r="I4881" s="94"/>
      <c r="J4881" s="94"/>
      <c r="K4881" s="94"/>
      <c r="L4881" s="94"/>
      <c r="M4881" s="688" t="s">
        <v>272</v>
      </c>
      <c r="N4881" s="94"/>
      <c r="O4881" s="94"/>
    </row>
    <row r="4882" s="647" customFormat="1" spans="1:15">
      <c r="A4882" s="686" t="s">
        <v>270</v>
      </c>
      <c r="B4882" s="686" t="s">
        <v>169</v>
      </c>
      <c r="C4882" s="94">
        <v>331507013</v>
      </c>
      <c r="D4882" s="94" t="s">
        <v>6703</v>
      </c>
      <c r="E4882" s="94"/>
      <c r="F4882" s="94"/>
      <c r="G4882" s="94"/>
      <c r="H4882" s="94"/>
      <c r="I4882" s="94"/>
      <c r="J4882" s="94"/>
      <c r="K4882" s="94"/>
      <c r="L4882" s="94"/>
      <c r="M4882" s="688" t="s">
        <v>272</v>
      </c>
      <c r="N4882" s="94"/>
      <c r="O4882" s="94"/>
    </row>
    <row r="4883" s="647" customFormat="1" spans="1:15">
      <c r="A4883" s="686" t="s">
        <v>270</v>
      </c>
      <c r="B4883" s="686" t="s">
        <v>169</v>
      </c>
      <c r="C4883" s="94">
        <v>331507014</v>
      </c>
      <c r="D4883" s="94" t="s">
        <v>6704</v>
      </c>
      <c r="E4883" s="94"/>
      <c r="F4883" s="94"/>
      <c r="G4883" s="94"/>
      <c r="H4883" s="94"/>
      <c r="I4883" s="94"/>
      <c r="J4883" s="94"/>
      <c r="K4883" s="94"/>
      <c r="L4883" s="94"/>
      <c r="M4883" s="688" t="s">
        <v>272</v>
      </c>
      <c r="N4883" s="94"/>
      <c r="O4883" s="94"/>
    </row>
    <row r="4884" s="647" customFormat="1" spans="1:15">
      <c r="A4884" s="686" t="s">
        <v>270</v>
      </c>
      <c r="B4884" s="686"/>
      <c r="C4884" s="94">
        <v>331508</v>
      </c>
      <c r="D4884" s="94" t="s">
        <v>6705</v>
      </c>
      <c r="E4884" s="94"/>
      <c r="F4884" s="94"/>
      <c r="G4884" s="94"/>
      <c r="H4884" s="94"/>
      <c r="I4884" s="94"/>
      <c r="J4884" s="94"/>
      <c r="K4884" s="94"/>
      <c r="L4884" s="94"/>
      <c r="M4884" s="688" t="s">
        <v>272</v>
      </c>
      <c r="N4884" s="94"/>
      <c r="O4884" s="94"/>
    </row>
    <row r="4885" s="647" customFormat="1" ht="19" spans="1:15">
      <c r="A4885" s="686" t="s">
        <v>270</v>
      </c>
      <c r="B4885" s="686" t="s">
        <v>169</v>
      </c>
      <c r="C4885" s="94">
        <v>331508001</v>
      </c>
      <c r="D4885" s="94" t="s">
        <v>6706</v>
      </c>
      <c r="E4885" s="94"/>
      <c r="F4885" s="94"/>
      <c r="G4885" s="94"/>
      <c r="H4885" s="94"/>
      <c r="I4885" s="94"/>
      <c r="J4885" s="94"/>
      <c r="K4885" s="94"/>
      <c r="L4885" s="94"/>
      <c r="M4885" s="688" t="s">
        <v>272</v>
      </c>
      <c r="N4885" s="94"/>
      <c r="O4885" s="94"/>
    </row>
    <row r="4886" s="647" customFormat="1" ht="19" spans="1:15">
      <c r="A4886" s="686" t="s">
        <v>270</v>
      </c>
      <c r="B4886" s="686" t="s">
        <v>169</v>
      </c>
      <c r="C4886" s="94">
        <v>331508002</v>
      </c>
      <c r="D4886" s="94" t="s">
        <v>6707</v>
      </c>
      <c r="E4886" s="94"/>
      <c r="F4886" s="94"/>
      <c r="G4886" s="94"/>
      <c r="H4886" s="94"/>
      <c r="I4886" s="94"/>
      <c r="J4886" s="94"/>
      <c r="K4886" s="94"/>
      <c r="L4886" s="94"/>
      <c r="M4886" s="688" t="s">
        <v>272</v>
      </c>
      <c r="N4886" s="94"/>
      <c r="O4886" s="94"/>
    </row>
    <row r="4887" s="647" customFormat="1" spans="1:15">
      <c r="A4887" s="686" t="s">
        <v>270</v>
      </c>
      <c r="B4887" s="686" t="s">
        <v>169</v>
      </c>
      <c r="C4887" s="94">
        <v>331508003</v>
      </c>
      <c r="D4887" s="94" t="s">
        <v>6708</v>
      </c>
      <c r="E4887" s="94"/>
      <c r="F4887" s="94"/>
      <c r="G4887" s="94"/>
      <c r="H4887" s="94"/>
      <c r="I4887" s="94"/>
      <c r="J4887" s="94"/>
      <c r="K4887" s="94"/>
      <c r="L4887" s="94"/>
      <c r="M4887" s="688" t="s">
        <v>272</v>
      </c>
      <c r="N4887" s="94"/>
      <c r="O4887" s="94"/>
    </row>
    <row r="4888" s="647" customFormat="1" ht="19" spans="1:15">
      <c r="A4888" s="686" t="s">
        <v>270</v>
      </c>
      <c r="B4888" s="686" t="s">
        <v>169</v>
      </c>
      <c r="C4888" s="94">
        <v>331508004</v>
      </c>
      <c r="D4888" s="94" t="s">
        <v>6709</v>
      </c>
      <c r="E4888" s="94"/>
      <c r="F4888" s="94"/>
      <c r="G4888" s="94"/>
      <c r="H4888" s="94"/>
      <c r="I4888" s="94"/>
      <c r="J4888" s="94"/>
      <c r="K4888" s="94"/>
      <c r="L4888" s="94"/>
      <c r="M4888" s="688" t="s">
        <v>272</v>
      </c>
      <c r="N4888" s="94"/>
      <c r="O4888" s="94"/>
    </row>
    <row r="4889" s="647" customFormat="1" ht="19" spans="1:15">
      <c r="A4889" s="686" t="s">
        <v>270</v>
      </c>
      <c r="B4889" s="686" t="s">
        <v>169</v>
      </c>
      <c r="C4889" s="94">
        <v>331508005</v>
      </c>
      <c r="D4889" s="94" t="s">
        <v>6710</v>
      </c>
      <c r="E4889" s="94"/>
      <c r="F4889" s="94"/>
      <c r="G4889" s="94"/>
      <c r="H4889" s="94"/>
      <c r="I4889" s="94"/>
      <c r="J4889" s="94"/>
      <c r="K4889" s="94"/>
      <c r="L4889" s="94"/>
      <c r="M4889" s="688" t="s">
        <v>272</v>
      </c>
      <c r="N4889" s="94"/>
      <c r="O4889" s="94"/>
    </row>
    <row r="4890" s="647" customFormat="1" spans="1:15">
      <c r="A4890" s="686" t="s">
        <v>270</v>
      </c>
      <c r="B4890" s="686"/>
      <c r="C4890" s="94">
        <v>331509</v>
      </c>
      <c r="D4890" s="94" t="s">
        <v>6711</v>
      </c>
      <c r="E4890" s="94"/>
      <c r="F4890" s="94"/>
      <c r="G4890" s="94"/>
      <c r="H4890" s="94"/>
      <c r="I4890" s="94"/>
      <c r="J4890" s="94"/>
      <c r="K4890" s="94"/>
      <c r="L4890" s="94"/>
      <c r="M4890" s="688" t="s">
        <v>272</v>
      </c>
      <c r="N4890" s="94"/>
      <c r="O4890" s="94"/>
    </row>
    <row r="4891" s="647" customFormat="1" spans="1:15">
      <c r="A4891" s="686" t="s">
        <v>270</v>
      </c>
      <c r="B4891" s="686" t="s">
        <v>169</v>
      </c>
      <c r="C4891" s="94">
        <v>331509001</v>
      </c>
      <c r="D4891" s="94" t="s">
        <v>6712</v>
      </c>
      <c r="E4891" s="94"/>
      <c r="F4891" s="94"/>
      <c r="G4891" s="94"/>
      <c r="H4891" s="94"/>
      <c r="I4891" s="94"/>
      <c r="J4891" s="94"/>
      <c r="K4891" s="94"/>
      <c r="L4891" s="94"/>
      <c r="M4891" s="688" t="s">
        <v>272</v>
      </c>
      <c r="N4891" s="94"/>
      <c r="O4891" s="94"/>
    </row>
    <row r="4892" s="647" customFormat="1" ht="19" spans="1:15">
      <c r="A4892" s="686" t="s">
        <v>270</v>
      </c>
      <c r="B4892" s="686" t="s">
        <v>169</v>
      </c>
      <c r="C4892" s="94">
        <v>331509002</v>
      </c>
      <c r="D4892" s="94" t="s">
        <v>6713</v>
      </c>
      <c r="E4892" s="94"/>
      <c r="F4892" s="94"/>
      <c r="G4892" s="94"/>
      <c r="H4892" s="94"/>
      <c r="I4892" s="94"/>
      <c r="J4892" s="94"/>
      <c r="K4892" s="94"/>
      <c r="L4892" s="94"/>
      <c r="M4892" s="688" t="s">
        <v>272</v>
      </c>
      <c r="N4892" s="94"/>
      <c r="O4892" s="94"/>
    </row>
    <row r="4893" s="647" customFormat="1" ht="19" spans="1:15">
      <c r="A4893" s="686" t="s">
        <v>270</v>
      </c>
      <c r="B4893" s="686" t="s">
        <v>169</v>
      </c>
      <c r="C4893" s="94">
        <v>331509003</v>
      </c>
      <c r="D4893" s="94" t="s">
        <v>6714</v>
      </c>
      <c r="E4893" s="94"/>
      <c r="F4893" s="94"/>
      <c r="G4893" s="94"/>
      <c r="H4893" s="94"/>
      <c r="I4893" s="94"/>
      <c r="J4893" s="94"/>
      <c r="K4893" s="94"/>
      <c r="L4893" s="94"/>
      <c r="M4893" s="688" t="s">
        <v>272</v>
      </c>
      <c r="N4893" s="94"/>
      <c r="O4893" s="94"/>
    </row>
    <row r="4894" s="647" customFormat="1" spans="1:15">
      <c r="A4894" s="686" t="s">
        <v>270</v>
      </c>
      <c r="B4894" s="686" t="s">
        <v>169</v>
      </c>
      <c r="C4894" s="94">
        <v>331509004</v>
      </c>
      <c r="D4894" s="94" t="s">
        <v>6715</v>
      </c>
      <c r="E4894" s="94"/>
      <c r="F4894" s="94"/>
      <c r="G4894" s="94"/>
      <c r="H4894" s="94"/>
      <c r="I4894" s="94"/>
      <c r="J4894" s="94"/>
      <c r="K4894" s="94"/>
      <c r="L4894" s="94"/>
      <c r="M4894" s="688" t="s">
        <v>272</v>
      </c>
      <c r="N4894" s="94"/>
      <c r="O4894" s="94"/>
    </row>
    <row r="4895" s="647" customFormat="1" spans="1:15">
      <c r="A4895" s="686" t="s">
        <v>270</v>
      </c>
      <c r="B4895" s="686" t="s">
        <v>169</v>
      </c>
      <c r="C4895" s="94">
        <v>331509005</v>
      </c>
      <c r="D4895" s="94" t="s">
        <v>6716</v>
      </c>
      <c r="E4895" s="94"/>
      <c r="F4895" s="94"/>
      <c r="G4895" s="94"/>
      <c r="H4895" s="94"/>
      <c r="I4895" s="94"/>
      <c r="J4895" s="94"/>
      <c r="K4895" s="94"/>
      <c r="L4895" s="94"/>
      <c r="M4895" s="688" t="s">
        <v>272</v>
      </c>
      <c r="N4895" s="94"/>
      <c r="O4895" s="94"/>
    </row>
    <row r="4896" s="647" customFormat="1" spans="1:15">
      <c r="A4896" s="686" t="s">
        <v>270</v>
      </c>
      <c r="B4896" s="686" t="s">
        <v>169</v>
      </c>
      <c r="C4896" s="94">
        <v>331509006</v>
      </c>
      <c r="D4896" s="94" t="s">
        <v>6717</v>
      </c>
      <c r="E4896" s="94"/>
      <c r="F4896" s="94"/>
      <c r="G4896" s="94"/>
      <c r="H4896" s="94"/>
      <c r="I4896" s="94"/>
      <c r="J4896" s="94"/>
      <c r="K4896" s="94"/>
      <c r="L4896" s="94"/>
      <c r="M4896" s="688" t="s">
        <v>272</v>
      </c>
      <c r="N4896" s="94"/>
      <c r="O4896" s="94"/>
    </row>
    <row r="4897" s="647" customFormat="1" ht="19" spans="1:15">
      <c r="A4897" s="686" t="s">
        <v>270</v>
      </c>
      <c r="B4897" s="686" t="s">
        <v>169</v>
      </c>
      <c r="C4897" s="94">
        <v>331509007</v>
      </c>
      <c r="D4897" s="94" t="s">
        <v>6718</v>
      </c>
      <c r="E4897" s="94"/>
      <c r="F4897" s="94"/>
      <c r="G4897" s="94"/>
      <c r="H4897" s="94"/>
      <c r="I4897" s="94"/>
      <c r="J4897" s="94"/>
      <c r="K4897" s="94"/>
      <c r="L4897" s="94"/>
      <c r="M4897" s="688" t="s">
        <v>272</v>
      </c>
      <c r="N4897" s="94"/>
      <c r="O4897" s="94"/>
    </row>
    <row r="4898" s="647" customFormat="1" ht="19" spans="1:15">
      <c r="A4898" s="686" t="s">
        <v>270</v>
      </c>
      <c r="B4898" s="686" t="s">
        <v>169</v>
      </c>
      <c r="C4898" s="94">
        <v>331509008</v>
      </c>
      <c r="D4898" s="94" t="s">
        <v>6719</v>
      </c>
      <c r="E4898" s="94"/>
      <c r="F4898" s="94"/>
      <c r="G4898" s="94"/>
      <c r="H4898" s="94"/>
      <c r="I4898" s="94"/>
      <c r="J4898" s="94"/>
      <c r="K4898" s="94"/>
      <c r="L4898" s="94"/>
      <c r="M4898" s="688" t="s">
        <v>272</v>
      </c>
      <c r="N4898" s="94"/>
      <c r="O4898" s="94"/>
    </row>
    <row r="4899" s="647" customFormat="1" spans="1:15">
      <c r="A4899" s="686" t="s">
        <v>270</v>
      </c>
      <c r="B4899" s="686" t="s">
        <v>169</v>
      </c>
      <c r="C4899" s="94">
        <v>331509009</v>
      </c>
      <c r="D4899" s="94" t="s">
        <v>6720</v>
      </c>
      <c r="E4899" s="94"/>
      <c r="F4899" s="94"/>
      <c r="G4899" s="94"/>
      <c r="H4899" s="94"/>
      <c r="I4899" s="94"/>
      <c r="J4899" s="94"/>
      <c r="K4899" s="94"/>
      <c r="L4899" s="94"/>
      <c r="M4899" s="688" t="s">
        <v>272</v>
      </c>
      <c r="N4899" s="94"/>
      <c r="O4899" s="94"/>
    </row>
    <row r="4900" s="647" customFormat="1" spans="1:15">
      <c r="A4900" s="686" t="s">
        <v>270</v>
      </c>
      <c r="B4900" s="686"/>
      <c r="C4900" s="94">
        <v>331510</v>
      </c>
      <c r="D4900" s="94" t="s">
        <v>6721</v>
      </c>
      <c r="E4900" s="94"/>
      <c r="F4900" s="94"/>
      <c r="G4900" s="94"/>
      <c r="H4900" s="94"/>
      <c r="I4900" s="94"/>
      <c r="J4900" s="94"/>
      <c r="K4900" s="94"/>
      <c r="L4900" s="94"/>
      <c r="M4900" s="688" t="s">
        <v>272</v>
      </c>
      <c r="N4900" s="94"/>
      <c r="O4900" s="94"/>
    </row>
    <row r="4901" s="647" customFormat="1" spans="1:15">
      <c r="A4901" s="686" t="s">
        <v>270</v>
      </c>
      <c r="B4901" s="686" t="s">
        <v>169</v>
      </c>
      <c r="C4901" s="94">
        <v>331510001</v>
      </c>
      <c r="D4901" s="94" t="s">
        <v>6722</v>
      </c>
      <c r="E4901" s="94"/>
      <c r="F4901" s="94"/>
      <c r="G4901" s="94"/>
      <c r="H4901" s="94"/>
      <c r="I4901" s="94"/>
      <c r="J4901" s="94"/>
      <c r="K4901" s="94"/>
      <c r="L4901" s="94"/>
      <c r="M4901" s="688" t="s">
        <v>272</v>
      </c>
      <c r="N4901" s="94"/>
      <c r="O4901" s="94"/>
    </row>
    <row r="4902" s="647" customFormat="1" spans="1:15">
      <c r="A4902" s="686" t="s">
        <v>270</v>
      </c>
      <c r="B4902" s="686" t="s">
        <v>169</v>
      </c>
      <c r="C4902" s="94">
        <v>331510002</v>
      </c>
      <c r="D4902" s="94" t="s">
        <v>6723</v>
      </c>
      <c r="E4902" s="94"/>
      <c r="F4902" s="94"/>
      <c r="G4902" s="94"/>
      <c r="H4902" s="94"/>
      <c r="I4902" s="94"/>
      <c r="J4902" s="94"/>
      <c r="K4902" s="94"/>
      <c r="L4902" s="94"/>
      <c r="M4902" s="688" t="s">
        <v>272</v>
      </c>
      <c r="N4902" s="94"/>
      <c r="O4902" s="94"/>
    </row>
    <row r="4903" s="647" customFormat="1" spans="1:15">
      <c r="A4903" s="686" t="s">
        <v>270</v>
      </c>
      <c r="B4903" s="686" t="s">
        <v>169</v>
      </c>
      <c r="C4903" s="94">
        <v>331510003</v>
      </c>
      <c r="D4903" s="94" t="s">
        <v>6724</v>
      </c>
      <c r="E4903" s="94"/>
      <c r="F4903" s="94"/>
      <c r="G4903" s="94"/>
      <c r="H4903" s="94"/>
      <c r="I4903" s="94"/>
      <c r="J4903" s="94"/>
      <c r="K4903" s="94"/>
      <c r="L4903" s="94"/>
      <c r="M4903" s="688" t="s">
        <v>272</v>
      </c>
      <c r="N4903" s="94"/>
      <c r="O4903" s="94"/>
    </row>
    <row r="4904" s="647" customFormat="1" spans="1:15">
      <c r="A4904" s="686" t="s">
        <v>270</v>
      </c>
      <c r="B4904" s="686" t="s">
        <v>169</v>
      </c>
      <c r="C4904" s="94">
        <v>331510004</v>
      </c>
      <c r="D4904" s="94" t="s">
        <v>6725</v>
      </c>
      <c r="E4904" s="94"/>
      <c r="F4904" s="94"/>
      <c r="G4904" s="94"/>
      <c r="H4904" s="94"/>
      <c r="I4904" s="94"/>
      <c r="J4904" s="94"/>
      <c r="K4904" s="94"/>
      <c r="L4904" s="94"/>
      <c r="M4904" s="688" t="s">
        <v>272</v>
      </c>
      <c r="N4904" s="94"/>
      <c r="O4904" s="94"/>
    </row>
    <row r="4905" s="647" customFormat="1" spans="1:15">
      <c r="A4905" s="686" t="s">
        <v>270</v>
      </c>
      <c r="B4905" s="686" t="s">
        <v>169</v>
      </c>
      <c r="C4905" s="94">
        <v>331510005</v>
      </c>
      <c r="D4905" s="94" t="s">
        <v>6726</v>
      </c>
      <c r="E4905" s="94"/>
      <c r="F4905" s="94"/>
      <c r="G4905" s="94"/>
      <c r="H4905" s="94"/>
      <c r="I4905" s="94"/>
      <c r="J4905" s="94"/>
      <c r="K4905" s="94"/>
      <c r="L4905" s="94"/>
      <c r="M4905" s="688" t="s">
        <v>272</v>
      </c>
      <c r="N4905" s="94"/>
      <c r="O4905" s="94"/>
    </row>
    <row r="4906" s="647" customFormat="1" spans="1:15">
      <c r="A4906" s="686" t="s">
        <v>270</v>
      </c>
      <c r="B4906" s="686" t="s">
        <v>169</v>
      </c>
      <c r="C4906" s="94">
        <v>331510006</v>
      </c>
      <c r="D4906" s="94" t="s">
        <v>6727</v>
      </c>
      <c r="E4906" s="94"/>
      <c r="F4906" s="94"/>
      <c r="G4906" s="94"/>
      <c r="H4906" s="94"/>
      <c r="I4906" s="94"/>
      <c r="J4906" s="94"/>
      <c r="K4906" s="94"/>
      <c r="L4906" s="94"/>
      <c r="M4906" s="688" t="s">
        <v>272</v>
      </c>
      <c r="N4906" s="94"/>
      <c r="O4906" s="94"/>
    </row>
    <row r="4907" s="647" customFormat="1" spans="1:15">
      <c r="A4907" s="686" t="s">
        <v>270</v>
      </c>
      <c r="B4907" s="686" t="s">
        <v>169</v>
      </c>
      <c r="C4907" s="94">
        <v>331510007</v>
      </c>
      <c r="D4907" s="94" t="s">
        <v>6728</v>
      </c>
      <c r="E4907" s="94"/>
      <c r="F4907" s="94"/>
      <c r="G4907" s="94"/>
      <c r="H4907" s="94"/>
      <c r="I4907" s="94"/>
      <c r="J4907" s="94"/>
      <c r="K4907" s="94"/>
      <c r="L4907" s="94"/>
      <c r="M4907" s="688" t="s">
        <v>272</v>
      </c>
      <c r="N4907" s="94"/>
      <c r="O4907" s="94"/>
    </row>
    <row r="4908" s="647" customFormat="1" spans="1:15">
      <c r="A4908" s="686" t="s">
        <v>270</v>
      </c>
      <c r="B4908" s="686" t="s">
        <v>169</v>
      </c>
      <c r="C4908" s="94">
        <v>331510008</v>
      </c>
      <c r="D4908" s="94" t="s">
        <v>6729</v>
      </c>
      <c r="E4908" s="94"/>
      <c r="F4908" s="94"/>
      <c r="G4908" s="94"/>
      <c r="H4908" s="94"/>
      <c r="I4908" s="94"/>
      <c r="J4908" s="94"/>
      <c r="K4908" s="94"/>
      <c r="L4908" s="94"/>
      <c r="M4908" s="688" t="s">
        <v>272</v>
      </c>
      <c r="N4908" s="94"/>
      <c r="O4908" s="94"/>
    </row>
    <row r="4909" s="647" customFormat="1" spans="1:15">
      <c r="A4909" s="686" t="s">
        <v>270</v>
      </c>
      <c r="B4909" s="686" t="s">
        <v>169</v>
      </c>
      <c r="C4909" s="94">
        <v>331510009</v>
      </c>
      <c r="D4909" s="94" t="s">
        <v>6730</v>
      </c>
      <c r="E4909" s="94"/>
      <c r="F4909" s="94"/>
      <c r="G4909" s="94"/>
      <c r="H4909" s="94"/>
      <c r="I4909" s="94"/>
      <c r="J4909" s="94"/>
      <c r="K4909" s="94"/>
      <c r="L4909" s="94"/>
      <c r="M4909" s="688" t="s">
        <v>272</v>
      </c>
      <c r="N4909" s="94"/>
      <c r="O4909" s="94"/>
    </row>
    <row r="4910" s="647" customFormat="1" spans="1:15">
      <c r="A4910" s="686" t="s">
        <v>270</v>
      </c>
      <c r="B4910" s="686" t="s">
        <v>169</v>
      </c>
      <c r="C4910" s="94">
        <v>331510010</v>
      </c>
      <c r="D4910" s="94" t="s">
        <v>6731</v>
      </c>
      <c r="E4910" s="94"/>
      <c r="F4910" s="94"/>
      <c r="G4910" s="94"/>
      <c r="H4910" s="94"/>
      <c r="I4910" s="94"/>
      <c r="J4910" s="94"/>
      <c r="K4910" s="94"/>
      <c r="L4910" s="94"/>
      <c r="M4910" s="688" t="s">
        <v>272</v>
      </c>
      <c r="N4910" s="94"/>
      <c r="O4910" s="94"/>
    </row>
    <row r="4911" s="647" customFormat="1" spans="1:15">
      <c r="A4911" s="686" t="s">
        <v>270</v>
      </c>
      <c r="B4911" s="686"/>
      <c r="C4911" s="94">
        <v>331511</v>
      </c>
      <c r="D4911" s="94" t="s">
        <v>6732</v>
      </c>
      <c r="E4911" s="94"/>
      <c r="F4911" s="94"/>
      <c r="G4911" s="94"/>
      <c r="H4911" s="94"/>
      <c r="I4911" s="94"/>
      <c r="J4911" s="94"/>
      <c r="K4911" s="94"/>
      <c r="L4911" s="94"/>
      <c r="M4911" s="688" t="s">
        <v>272</v>
      </c>
      <c r="N4911" s="94"/>
      <c r="O4911" s="94"/>
    </row>
    <row r="4912" s="647" customFormat="1" spans="1:15">
      <c r="A4912" s="686" t="s">
        <v>270</v>
      </c>
      <c r="B4912" s="686" t="s">
        <v>169</v>
      </c>
      <c r="C4912" s="94">
        <v>331511001</v>
      </c>
      <c r="D4912" s="94" t="s">
        <v>6733</v>
      </c>
      <c r="E4912" s="94"/>
      <c r="F4912" s="94"/>
      <c r="G4912" s="94"/>
      <c r="H4912" s="94"/>
      <c r="I4912" s="94"/>
      <c r="J4912" s="94"/>
      <c r="K4912" s="94"/>
      <c r="L4912" s="94"/>
      <c r="M4912" s="688" t="s">
        <v>272</v>
      </c>
      <c r="N4912" s="94"/>
      <c r="O4912" s="94"/>
    </row>
    <row r="4913" s="647" customFormat="1" ht="19" spans="1:15">
      <c r="A4913" s="686" t="s">
        <v>270</v>
      </c>
      <c r="B4913" s="686" t="s">
        <v>169</v>
      </c>
      <c r="C4913" s="94">
        <v>331511002</v>
      </c>
      <c r="D4913" s="94" t="s">
        <v>6734</v>
      </c>
      <c r="E4913" s="94"/>
      <c r="F4913" s="94"/>
      <c r="G4913" s="94"/>
      <c r="H4913" s="94"/>
      <c r="I4913" s="94"/>
      <c r="J4913" s="94"/>
      <c r="K4913" s="94"/>
      <c r="L4913" s="94"/>
      <c r="M4913" s="688" t="s">
        <v>272</v>
      </c>
      <c r="N4913" s="94"/>
      <c r="O4913" s="94"/>
    </row>
    <row r="4914" s="647" customFormat="1" spans="1:15">
      <c r="A4914" s="686" t="s">
        <v>270</v>
      </c>
      <c r="B4914" s="686" t="s">
        <v>169</v>
      </c>
      <c r="C4914" s="94">
        <v>331511003</v>
      </c>
      <c r="D4914" s="94" t="s">
        <v>6735</v>
      </c>
      <c r="E4914" s="94"/>
      <c r="F4914" s="94"/>
      <c r="G4914" s="94"/>
      <c r="H4914" s="94"/>
      <c r="I4914" s="94"/>
      <c r="J4914" s="94"/>
      <c r="K4914" s="94"/>
      <c r="L4914" s="94"/>
      <c r="M4914" s="688" t="s">
        <v>272</v>
      </c>
      <c r="N4914" s="94"/>
      <c r="O4914" s="94"/>
    </row>
    <row r="4915" s="647" customFormat="1" spans="1:15">
      <c r="A4915" s="686" t="s">
        <v>270</v>
      </c>
      <c r="B4915" s="686" t="s">
        <v>169</v>
      </c>
      <c r="C4915" s="94">
        <v>331511004</v>
      </c>
      <c r="D4915" s="94" t="s">
        <v>6736</v>
      </c>
      <c r="E4915" s="94"/>
      <c r="F4915" s="94"/>
      <c r="G4915" s="94"/>
      <c r="H4915" s="94"/>
      <c r="I4915" s="94"/>
      <c r="J4915" s="94"/>
      <c r="K4915" s="94"/>
      <c r="L4915" s="94"/>
      <c r="M4915" s="688" t="s">
        <v>272</v>
      </c>
      <c r="N4915" s="94"/>
      <c r="O4915" s="94"/>
    </row>
    <row r="4916" s="647" customFormat="1" spans="1:15">
      <c r="A4916" s="686" t="s">
        <v>270</v>
      </c>
      <c r="B4916" s="686" t="s">
        <v>169</v>
      </c>
      <c r="C4916" s="94">
        <v>331511005</v>
      </c>
      <c r="D4916" s="94" t="s">
        <v>6737</v>
      </c>
      <c r="E4916" s="94"/>
      <c r="F4916" s="94"/>
      <c r="G4916" s="94"/>
      <c r="H4916" s="94"/>
      <c r="I4916" s="94"/>
      <c r="J4916" s="94"/>
      <c r="K4916" s="94"/>
      <c r="L4916" s="94"/>
      <c r="M4916" s="688" t="s">
        <v>272</v>
      </c>
      <c r="N4916" s="94"/>
      <c r="O4916" s="94"/>
    </row>
    <row r="4917" s="647" customFormat="1" ht="19" spans="1:15">
      <c r="A4917" s="686" t="s">
        <v>270</v>
      </c>
      <c r="B4917" s="686" t="s">
        <v>169</v>
      </c>
      <c r="C4917" s="94" t="s">
        <v>6738</v>
      </c>
      <c r="D4917" s="94" t="s">
        <v>6739</v>
      </c>
      <c r="E4917" s="94"/>
      <c r="F4917" s="94"/>
      <c r="G4917" s="94"/>
      <c r="H4917" s="94"/>
      <c r="I4917" s="94"/>
      <c r="J4917" s="94"/>
      <c r="K4917" s="94"/>
      <c r="L4917" s="94"/>
      <c r="M4917" s="688" t="s">
        <v>272</v>
      </c>
      <c r="N4917" s="94"/>
      <c r="O4917" s="94"/>
    </row>
    <row r="4918" s="647" customFormat="1" spans="1:15">
      <c r="A4918" s="686" t="s">
        <v>270</v>
      </c>
      <c r="B4918" s="686"/>
      <c r="C4918" s="94">
        <v>331512</v>
      </c>
      <c r="D4918" s="94" t="s">
        <v>6740</v>
      </c>
      <c r="E4918" s="94"/>
      <c r="F4918" s="94"/>
      <c r="G4918" s="94"/>
      <c r="H4918" s="94"/>
      <c r="I4918" s="94"/>
      <c r="J4918" s="94"/>
      <c r="K4918" s="94"/>
      <c r="L4918" s="94"/>
      <c r="M4918" s="688" t="s">
        <v>272</v>
      </c>
      <c r="N4918" s="94"/>
      <c r="O4918" s="94"/>
    </row>
    <row r="4919" s="647" customFormat="1" spans="1:15">
      <c r="A4919" s="686" t="s">
        <v>270</v>
      </c>
      <c r="B4919" s="686" t="s">
        <v>169</v>
      </c>
      <c r="C4919" s="94">
        <v>331512001</v>
      </c>
      <c r="D4919" s="94" t="s">
        <v>6741</v>
      </c>
      <c r="E4919" s="94"/>
      <c r="F4919" s="94"/>
      <c r="G4919" s="94"/>
      <c r="H4919" s="94"/>
      <c r="I4919" s="94"/>
      <c r="J4919" s="94"/>
      <c r="K4919" s="94"/>
      <c r="L4919" s="94"/>
      <c r="M4919" s="688" t="s">
        <v>272</v>
      </c>
      <c r="N4919" s="94"/>
      <c r="O4919" s="94"/>
    </row>
    <row r="4920" s="647" customFormat="1" spans="1:15">
      <c r="A4920" s="686" t="s">
        <v>270</v>
      </c>
      <c r="B4920" s="686" t="s">
        <v>169</v>
      </c>
      <c r="C4920" s="94">
        <v>331512002</v>
      </c>
      <c r="D4920" s="94" t="s">
        <v>6742</v>
      </c>
      <c r="E4920" s="94"/>
      <c r="F4920" s="94"/>
      <c r="G4920" s="94"/>
      <c r="H4920" s="94"/>
      <c r="I4920" s="94"/>
      <c r="J4920" s="94"/>
      <c r="K4920" s="94"/>
      <c r="L4920" s="94"/>
      <c r="M4920" s="688" t="s">
        <v>272</v>
      </c>
      <c r="N4920" s="94"/>
      <c r="O4920" s="94"/>
    </row>
    <row r="4921" s="647" customFormat="1" spans="1:15">
      <c r="A4921" s="686" t="s">
        <v>270</v>
      </c>
      <c r="B4921" s="686" t="s">
        <v>169</v>
      </c>
      <c r="C4921" s="94">
        <v>331512003</v>
      </c>
      <c r="D4921" s="94" t="s">
        <v>6743</v>
      </c>
      <c r="E4921" s="94"/>
      <c r="F4921" s="94"/>
      <c r="G4921" s="94"/>
      <c r="H4921" s="94"/>
      <c r="I4921" s="94"/>
      <c r="J4921" s="94"/>
      <c r="K4921" s="94"/>
      <c r="L4921" s="94"/>
      <c r="M4921" s="688" t="s">
        <v>272</v>
      </c>
      <c r="N4921" s="94"/>
      <c r="O4921" s="94"/>
    </row>
    <row r="4922" s="647" customFormat="1" spans="1:15">
      <c r="A4922" s="686" t="s">
        <v>270</v>
      </c>
      <c r="B4922" s="686" t="s">
        <v>169</v>
      </c>
      <c r="C4922" s="94">
        <v>331512004</v>
      </c>
      <c r="D4922" s="94" t="s">
        <v>6744</v>
      </c>
      <c r="E4922" s="94"/>
      <c r="F4922" s="94"/>
      <c r="G4922" s="94"/>
      <c r="H4922" s="94"/>
      <c r="I4922" s="94"/>
      <c r="J4922" s="94"/>
      <c r="K4922" s="94"/>
      <c r="L4922" s="94"/>
      <c r="M4922" s="688" t="s">
        <v>272</v>
      </c>
      <c r="N4922" s="94"/>
      <c r="O4922" s="94"/>
    </row>
    <row r="4923" s="647" customFormat="1" spans="1:15">
      <c r="A4923" s="686" t="s">
        <v>270</v>
      </c>
      <c r="B4923" s="686" t="s">
        <v>169</v>
      </c>
      <c r="C4923" s="94">
        <v>331512005</v>
      </c>
      <c r="D4923" s="94" t="s">
        <v>6745</v>
      </c>
      <c r="E4923" s="94"/>
      <c r="F4923" s="94"/>
      <c r="G4923" s="94"/>
      <c r="H4923" s="94"/>
      <c r="I4923" s="94"/>
      <c r="J4923" s="94"/>
      <c r="K4923" s="94"/>
      <c r="L4923" s="94"/>
      <c r="M4923" s="688" t="s">
        <v>272</v>
      </c>
      <c r="N4923" s="94"/>
      <c r="O4923" s="94"/>
    </row>
    <row r="4924" s="647" customFormat="1" spans="1:15">
      <c r="A4924" s="686" t="s">
        <v>270</v>
      </c>
      <c r="B4924" s="686" t="s">
        <v>169</v>
      </c>
      <c r="C4924" s="94">
        <v>331512006</v>
      </c>
      <c r="D4924" s="94" t="s">
        <v>6746</v>
      </c>
      <c r="E4924" s="94"/>
      <c r="F4924" s="94"/>
      <c r="G4924" s="94"/>
      <c r="H4924" s="94"/>
      <c r="I4924" s="94"/>
      <c r="J4924" s="94"/>
      <c r="K4924" s="94"/>
      <c r="L4924" s="94"/>
      <c r="M4924" s="688" t="s">
        <v>272</v>
      </c>
      <c r="N4924" s="94"/>
      <c r="O4924" s="94"/>
    </row>
    <row r="4925" s="647" customFormat="1" spans="1:15">
      <c r="A4925" s="686" t="s">
        <v>270</v>
      </c>
      <c r="B4925" s="686" t="s">
        <v>169</v>
      </c>
      <c r="C4925" s="94">
        <v>331512007</v>
      </c>
      <c r="D4925" s="94" t="s">
        <v>6747</v>
      </c>
      <c r="E4925" s="94"/>
      <c r="F4925" s="94"/>
      <c r="G4925" s="94"/>
      <c r="H4925" s="94"/>
      <c r="I4925" s="94"/>
      <c r="J4925" s="94"/>
      <c r="K4925" s="94"/>
      <c r="L4925" s="94"/>
      <c r="M4925" s="688" t="s">
        <v>272</v>
      </c>
      <c r="N4925" s="94"/>
      <c r="O4925" s="94"/>
    </row>
    <row r="4926" s="647" customFormat="1" spans="1:15">
      <c r="A4926" s="686" t="s">
        <v>270</v>
      </c>
      <c r="B4926" s="686" t="s">
        <v>169</v>
      </c>
      <c r="C4926" s="94">
        <v>331512008</v>
      </c>
      <c r="D4926" s="94" t="s">
        <v>6748</v>
      </c>
      <c r="E4926" s="94"/>
      <c r="F4926" s="94"/>
      <c r="G4926" s="94"/>
      <c r="H4926" s="94"/>
      <c r="I4926" s="94"/>
      <c r="J4926" s="94"/>
      <c r="K4926" s="94"/>
      <c r="L4926" s="94"/>
      <c r="M4926" s="688" t="s">
        <v>272</v>
      </c>
      <c r="N4926" s="94"/>
      <c r="O4926" s="94"/>
    </row>
    <row r="4927" s="647" customFormat="1" spans="1:15">
      <c r="A4927" s="686" t="s">
        <v>270</v>
      </c>
      <c r="B4927" s="686" t="s">
        <v>169</v>
      </c>
      <c r="C4927" s="94">
        <v>331512009</v>
      </c>
      <c r="D4927" s="94" t="s">
        <v>6749</v>
      </c>
      <c r="E4927" s="94"/>
      <c r="F4927" s="94"/>
      <c r="G4927" s="94"/>
      <c r="H4927" s="94"/>
      <c r="I4927" s="94"/>
      <c r="J4927" s="94"/>
      <c r="K4927" s="94"/>
      <c r="L4927" s="94"/>
      <c r="M4927" s="688" t="s">
        <v>272</v>
      </c>
      <c r="N4927" s="94"/>
      <c r="O4927" s="94"/>
    </row>
    <row r="4928" s="647" customFormat="1" spans="1:15">
      <c r="A4928" s="686" t="s">
        <v>270</v>
      </c>
      <c r="B4928" s="686" t="s">
        <v>169</v>
      </c>
      <c r="C4928" s="94">
        <v>331512010</v>
      </c>
      <c r="D4928" s="94" t="s">
        <v>6750</v>
      </c>
      <c r="E4928" s="94"/>
      <c r="F4928" s="94"/>
      <c r="G4928" s="94"/>
      <c r="H4928" s="94"/>
      <c r="I4928" s="94"/>
      <c r="J4928" s="94"/>
      <c r="K4928" s="94"/>
      <c r="L4928" s="94"/>
      <c r="M4928" s="688" t="s">
        <v>272</v>
      </c>
      <c r="N4928" s="94"/>
      <c r="O4928" s="94"/>
    </row>
    <row r="4929" s="647" customFormat="1" ht="19" spans="1:17">
      <c r="A4929" s="686" t="s">
        <v>270</v>
      </c>
      <c r="B4929" s="686" t="s">
        <v>169</v>
      </c>
      <c r="C4929" s="94">
        <v>331512011</v>
      </c>
      <c r="D4929" s="94" t="s">
        <v>6751</v>
      </c>
      <c r="E4929" s="94"/>
      <c r="F4929" s="94"/>
      <c r="G4929" s="94"/>
      <c r="H4929" s="94"/>
      <c r="I4929" s="94"/>
      <c r="J4929" s="94"/>
      <c r="K4929" s="94"/>
      <c r="L4929" s="94"/>
      <c r="M4929" s="688" t="s">
        <v>272</v>
      </c>
      <c r="N4929" s="94"/>
      <c r="O4929" s="94"/>
    </row>
    <row r="4930" s="647" customFormat="1" spans="1:17">
      <c r="A4930" s="686" t="s">
        <v>270</v>
      </c>
      <c r="B4930" s="686" t="s">
        <v>169</v>
      </c>
      <c r="C4930" s="94">
        <v>331512012</v>
      </c>
      <c r="D4930" s="94" t="s">
        <v>6752</v>
      </c>
      <c r="E4930" s="94"/>
      <c r="F4930" s="94"/>
      <c r="G4930" s="94"/>
      <c r="H4930" s="94"/>
      <c r="I4930" s="94"/>
      <c r="J4930" s="94"/>
      <c r="K4930" s="94"/>
      <c r="L4930" s="94"/>
      <c r="M4930" s="688" t="s">
        <v>272</v>
      </c>
      <c r="N4930" s="94"/>
      <c r="O4930" s="94"/>
    </row>
    <row r="4931" s="647" customFormat="1" spans="1:17">
      <c r="A4931" s="686" t="s">
        <v>270</v>
      </c>
      <c r="B4931" s="686" t="s">
        <v>169</v>
      </c>
      <c r="C4931" s="94">
        <v>331512013</v>
      </c>
      <c r="D4931" s="94" t="s">
        <v>6753</v>
      </c>
      <c r="E4931" s="94"/>
      <c r="F4931" s="94"/>
      <c r="G4931" s="94"/>
      <c r="H4931" s="94"/>
      <c r="I4931" s="94"/>
      <c r="J4931" s="94"/>
      <c r="K4931" s="94"/>
      <c r="L4931" s="94"/>
      <c r="M4931" s="688" t="s">
        <v>272</v>
      </c>
      <c r="N4931" s="94"/>
      <c r="O4931" s="94"/>
    </row>
    <row r="4932" s="647" customFormat="1" spans="1:17">
      <c r="A4932" s="686" t="s">
        <v>270</v>
      </c>
      <c r="B4932" s="686" t="s">
        <v>169</v>
      </c>
      <c r="C4932" s="94">
        <v>331512014</v>
      </c>
      <c r="D4932" s="94" t="s">
        <v>6754</v>
      </c>
      <c r="E4932" s="94"/>
      <c r="F4932" s="94"/>
      <c r="G4932" s="94"/>
      <c r="H4932" s="94"/>
      <c r="I4932" s="94"/>
      <c r="J4932" s="94"/>
      <c r="K4932" s="94"/>
      <c r="L4932" s="94"/>
      <c r="M4932" s="688" t="s">
        <v>272</v>
      </c>
      <c r="N4932" s="94"/>
      <c r="O4932" s="94"/>
    </row>
    <row r="4933" s="647" customFormat="1" spans="1:17">
      <c r="A4933" s="686" t="s">
        <v>270</v>
      </c>
      <c r="B4933" s="686" t="s">
        <v>169</v>
      </c>
      <c r="C4933" s="94">
        <v>331512015</v>
      </c>
      <c r="D4933" s="94" t="s">
        <v>6755</v>
      </c>
      <c r="E4933" s="94"/>
      <c r="F4933" s="94"/>
      <c r="G4933" s="94"/>
      <c r="H4933" s="94"/>
      <c r="I4933" s="94"/>
      <c r="J4933" s="94"/>
      <c r="K4933" s="94"/>
      <c r="L4933" s="94"/>
      <c r="M4933" s="688" t="s">
        <v>272</v>
      </c>
      <c r="N4933" s="94"/>
      <c r="O4933" s="94"/>
    </row>
    <row r="4934" s="647" customFormat="1" spans="1:17">
      <c r="A4934" s="686" t="s">
        <v>270</v>
      </c>
      <c r="B4934" s="686" t="s">
        <v>169</v>
      </c>
      <c r="C4934" s="94">
        <v>331512016</v>
      </c>
      <c r="D4934" s="94" t="s">
        <v>6756</v>
      </c>
      <c r="E4934" s="94"/>
      <c r="F4934" s="94"/>
      <c r="G4934" s="94"/>
      <c r="H4934" s="94"/>
      <c r="I4934" s="94"/>
      <c r="J4934" s="94"/>
      <c r="K4934" s="94"/>
      <c r="L4934" s="94"/>
      <c r="M4934" s="688" t="s">
        <v>272</v>
      </c>
      <c r="N4934" s="94"/>
      <c r="O4934" s="94"/>
    </row>
    <row r="4935" s="647" customFormat="1" spans="1:17">
      <c r="A4935" s="686" t="s">
        <v>270</v>
      </c>
      <c r="B4935" s="686" t="s">
        <v>169</v>
      </c>
      <c r="C4935" s="94">
        <v>331512018</v>
      </c>
      <c r="D4935" s="94" t="s">
        <v>6757</v>
      </c>
      <c r="E4935" s="94"/>
      <c r="F4935" s="94"/>
      <c r="G4935" s="94"/>
      <c r="H4935" s="94"/>
      <c r="I4935" s="94"/>
      <c r="J4935" s="94"/>
      <c r="K4935" s="94"/>
      <c r="L4935" s="94"/>
      <c r="M4935" s="688" t="s">
        <v>272</v>
      </c>
      <c r="N4935" s="94"/>
      <c r="O4935" s="94"/>
    </row>
    <row r="4936" s="647" customFormat="1" spans="1:17">
      <c r="A4936" s="686" t="s">
        <v>270</v>
      </c>
      <c r="B4936" s="686" t="s">
        <v>169</v>
      </c>
      <c r="C4936" s="94">
        <v>331512019</v>
      </c>
      <c r="D4936" s="94" t="s">
        <v>6758</v>
      </c>
      <c r="E4936" s="94"/>
      <c r="F4936" s="94"/>
      <c r="G4936" s="94"/>
      <c r="H4936" s="94"/>
      <c r="I4936" s="94"/>
      <c r="J4936" s="94"/>
      <c r="K4936" s="94"/>
      <c r="L4936" s="94"/>
      <c r="M4936" s="688" t="s">
        <v>272</v>
      </c>
      <c r="N4936" s="94"/>
      <c r="O4936" s="94"/>
    </row>
    <row r="4937" s="647" customFormat="1" spans="1:17">
      <c r="A4937" s="686" t="s">
        <v>270</v>
      </c>
      <c r="B4937" s="686" t="s">
        <v>169</v>
      </c>
      <c r="C4937" s="94">
        <v>331512020</v>
      </c>
      <c r="D4937" s="94" t="s">
        <v>6759</v>
      </c>
      <c r="E4937" s="94"/>
      <c r="F4937" s="94"/>
      <c r="G4937" s="94"/>
      <c r="H4937" s="94"/>
      <c r="I4937" s="94"/>
      <c r="J4937" s="94"/>
      <c r="K4937" s="94"/>
      <c r="L4937" s="94"/>
      <c r="M4937" s="688" t="s">
        <v>272</v>
      </c>
      <c r="N4937" s="94"/>
      <c r="O4937" s="94"/>
    </row>
    <row r="4938" s="652" customFormat="1" ht="15" spans="1:17">
      <c r="A4938" s="791" t="s">
        <v>270</v>
      </c>
      <c r="B4938" s="756" t="s">
        <v>169</v>
      </c>
      <c r="C4938" s="94">
        <v>331512021</v>
      </c>
      <c r="D4938" s="94" t="s">
        <v>6760</v>
      </c>
      <c r="E4938" s="94"/>
      <c r="F4938" s="94"/>
      <c r="G4938" s="94"/>
      <c r="H4938" s="94"/>
      <c r="I4938" s="94"/>
      <c r="J4938" s="94"/>
      <c r="K4938" s="94"/>
      <c r="L4938" s="94"/>
      <c r="M4938" s="688" t="s">
        <v>272</v>
      </c>
      <c r="N4938" s="94"/>
      <c r="O4938" s="94"/>
      <c r="P4938" s="647"/>
      <c r="Q4938" s="647"/>
    </row>
    <row r="4939" s="647" customFormat="1" spans="1:17">
      <c r="A4939" s="686" t="s">
        <v>270</v>
      </c>
      <c r="B4939" s="686"/>
      <c r="C4939" s="94">
        <v>331513</v>
      </c>
      <c r="D4939" s="94" t="s">
        <v>6761</v>
      </c>
      <c r="E4939" s="94"/>
      <c r="F4939" s="94"/>
      <c r="G4939" s="94"/>
      <c r="H4939" s="94"/>
      <c r="I4939" s="94"/>
      <c r="J4939" s="94"/>
      <c r="K4939" s="94"/>
      <c r="L4939" s="94"/>
      <c r="M4939" s="688" t="s">
        <v>272</v>
      </c>
      <c r="N4939" s="94"/>
      <c r="O4939" s="94"/>
    </row>
    <row r="4940" s="647" customFormat="1" spans="1:17">
      <c r="A4940" s="686" t="s">
        <v>270</v>
      </c>
      <c r="B4940" s="686" t="s">
        <v>169</v>
      </c>
      <c r="C4940" s="94">
        <v>331513001</v>
      </c>
      <c r="D4940" s="94" t="s">
        <v>6762</v>
      </c>
      <c r="E4940" s="94"/>
      <c r="F4940" s="94"/>
      <c r="G4940" s="94"/>
      <c r="H4940" s="94"/>
      <c r="I4940" s="94"/>
      <c r="J4940" s="94"/>
      <c r="K4940" s="94"/>
      <c r="L4940" s="94"/>
      <c r="M4940" s="688" t="s">
        <v>272</v>
      </c>
      <c r="N4940" s="94"/>
      <c r="O4940" s="94"/>
    </row>
    <row r="4941" s="647" customFormat="1" spans="1:17">
      <c r="A4941" s="686" t="s">
        <v>270</v>
      </c>
      <c r="B4941" s="686" t="s">
        <v>169</v>
      </c>
      <c r="C4941" s="94">
        <v>331513002</v>
      </c>
      <c r="D4941" s="94" t="s">
        <v>6763</v>
      </c>
      <c r="E4941" s="94"/>
      <c r="F4941" s="94"/>
      <c r="G4941" s="94"/>
      <c r="H4941" s="94"/>
      <c r="I4941" s="94"/>
      <c r="J4941" s="94"/>
      <c r="K4941" s="94"/>
      <c r="L4941" s="94"/>
      <c r="M4941" s="688" t="s">
        <v>272</v>
      </c>
      <c r="N4941" s="94"/>
      <c r="O4941" s="94"/>
    </row>
    <row r="4942" s="647" customFormat="1" spans="1:17">
      <c r="A4942" s="686" t="s">
        <v>270</v>
      </c>
      <c r="B4942" s="686" t="s">
        <v>169</v>
      </c>
      <c r="C4942" s="94">
        <v>331513003</v>
      </c>
      <c r="D4942" s="94" t="s">
        <v>6764</v>
      </c>
      <c r="E4942" s="94"/>
      <c r="F4942" s="94"/>
      <c r="G4942" s="94"/>
      <c r="H4942" s="94"/>
      <c r="I4942" s="94"/>
      <c r="J4942" s="94"/>
      <c r="K4942" s="94"/>
      <c r="L4942" s="94"/>
      <c r="M4942" s="688" t="s">
        <v>272</v>
      </c>
      <c r="N4942" s="94"/>
      <c r="O4942" s="94"/>
    </row>
    <row r="4943" s="647" customFormat="1" spans="1:17">
      <c r="A4943" s="686" t="s">
        <v>270</v>
      </c>
      <c r="B4943" s="686" t="s">
        <v>169</v>
      </c>
      <c r="C4943" s="94">
        <v>331513004</v>
      </c>
      <c r="D4943" s="94" t="s">
        <v>6765</v>
      </c>
      <c r="E4943" s="94"/>
      <c r="F4943" s="94"/>
      <c r="G4943" s="94"/>
      <c r="H4943" s="94"/>
      <c r="I4943" s="94"/>
      <c r="J4943" s="94"/>
      <c r="K4943" s="94"/>
      <c r="L4943" s="94"/>
      <c r="M4943" s="688" t="s">
        <v>272</v>
      </c>
      <c r="N4943" s="94"/>
      <c r="O4943" s="94"/>
    </row>
    <row r="4944" s="647" customFormat="1" spans="1:17">
      <c r="A4944" s="686" t="s">
        <v>270</v>
      </c>
      <c r="B4944" s="686" t="s">
        <v>169</v>
      </c>
      <c r="C4944" s="94">
        <v>331513005</v>
      </c>
      <c r="D4944" s="94" t="s">
        <v>6766</v>
      </c>
      <c r="E4944" s="94"/>
      <c r="F4944" s="94"/>
      <c r="G4944" s="94"/>
      <c r="H4944" s="94"/>
      <c r="I4944" s="94"/>
      <c r="J4944" s="94"/>
      <c r="K4944" s="94"/>
      <c r="L4944" s="94"/>
      <c r="M4944" s="688" t="s">
        <v>272</v>
      </c>
      <c r="N4944" s="94"/>
      <c r="O4944" s="94"/>
    </row>
    <row r="4945" s="647" customFormat="1" spans="1:15">
      <c r="A4945" s="686" t="s">
        <v>270</v>
      </c>
      <c r="B4945" s="686" t="s">
        <v>169</v>
      </c>
      <c r="C4945" s="94">
        <v>331513006</v>
      </c>
      <c r="D4945" s="94" t="s">
        <v>6767</v>
      </c>
      <c r="E4945" s="94"/>
      <c r="F4945" s="94"/>
      <c r="G4945" s="94"/>
      <c r="H4945" s="94"/>
      <c r="I4945" s="94"/>
      <c r="J4945" s="94"/>
      <c r="K4945" s="94"/>
      <c r="L4945" s="94"/>
      <c r="M4945" s="688" t="s">
        <v>272</v>
      </c>
      <c r="N4945" s="94"/>
      <c r="O4945" s="94"/>
    </row>
    <row r="4946" s="647" customFormat="1" spans="1:15">
      <c r="A4946" s="686" t="s">
        <v>270</v>
      </c>
      <c r="B4946" s="686" t="s">
        <v>169</v>
      </c>
      <c r="C4946" s="94">
        <v>331513007</v>
      </c>
      <c r="D4946" s="94" t="s">
        <v>6768</v>
      </c>
      <c r="E4946" s="94"/>
      <c r="F4946" s="94"/>
      <c r="G4946" s="94"/>
      <c r="H4946" s="94"/>
      <c r="I4946" s="94"/>
      <c r="J4946" s="94"/>
      <c r="K4946" s="94"/>
      <c r="L4946" s="94"/>
      <c r="M4946" s="688" t="s">
        <v>272</v>
      </c>
      <c r="N4946" s="94"/>
      <c r="O4946" s="94"/>
    </row>
    <row r="4947" s="647" customFormat="1" spans="1:15">
      <c r="A4947" s="686" t="s">
        <v>270</v>
      </c>
      <c r="B4947" s="686" t="s">
        <v>169</v>
      </c>
      <c r="C4947" s="94">
        <v>331513008</v>
      </c>
      <c r="D4947" s="94" t="s">
        <v>6769</v>
      </c>
      <c r="E4947" s="94"/>
      <c r="F4947" s="94"/>
      <c r="G4947" s="94"/>
      <c r="H4947" s="94"/>
      <c r="I4947" s="94"/>
      <c r="J4947" s="94"/>
      <c r="K4947" s="94"/>
      <c r="L4947" s="94"/>
      <c r="M4947" s="688" t="s">
        <v>272</v>
      </c>
      <c r="N4947" s="94"/>
      <c r="O4947" s="94"/>
    </row>
    <row r="4948" s="647" customFormat="1" spans="1:15">
      <c r="A4948" s="686" t="s">
        <v>270</v>
      </c>
      <c r="B4948" s="686" t="s">
        <v>169</v>
      </c>
      <c r="C4948" s="94">
        <v>331513009</v>
      </c>
      <c r="D4948" s="94" t="s">
        <v>6770</v>
      </c>
      <c r="E4948" s="94"/>
      <c r="F4948" s="94"/>
      <c r="G4948" s="94"/>
      <c r="H4948" s="94"/>
      <c r="I4948" s="94"/>
      <c r="J4948" s="94"/>
      <c r="K4948" s="94"/>
      <c r="L4948" s="94"/>
      <c r="M4948" s="688" t="s">
        <v>272</v>
      </c>
      <c r="N4948" s="94"/>
      <c r="O4948" s="94"/>
    </row>
    <row r="4949" s="647" customFormat="1" spans="1:15">
      <c r="A4949" s="686" t="s">
        <v>270</v>
      </c>
      <c r="B4949" s="686"/>
      <c r="C4949" s="94">
        <v>331514</v>
      </c>
      <c r="D4949" s="94" t="s">
        <v>6771</v>
      </c>
      <c r="E4949" s="94"/>
      <c r="F4949" s="94"/>
      <c r="G4949" s="94"/>
      <c r="H4949" s="94"/>
      <c r="I4949" s="94"/>
      <c r="J4949" s="94"/>
      <c r="K4949" s="94"/>
      <c r="L4949" s="94"/>
      <c r="M4949" s="688" t="s">
        <v>272</v>
      </c>
      <c r="N4949" s="94"/>
      <c r="O4949" s="94"/>
    </row>
    <row r="4950" s="647" customFormat="1" spans="1:15">
      <c r="A4950" s="686" t="s">
        <v>270</v>
      </c>
      <c r="B4950" s="686" t="s">
        <v>169</v>
      </c>
      <c r="C4950" s="94">
        <v>331514001</v>
      </c>
      <c r="D4950" s="94" t="s">
        <v>6771</v>
      </c>
      <c r="E4950" s="94"/>
      <c r="F4950" s="94"/>
      <c r="G4950" s="94"/>
      <c r="H4950" s="94"/>
      <c r="I4950" s="94"/>
      <c r="J4950" s="94"/>
      <c r="K4950" s="94"/>
      <c r="L4950" s="94"/>
      <c r="M4950" s="688" t="s">
        <v>272</v>
      </c>
      <c r="N4950" s="94"/>
      <c r="O4950" s="94"/>
    </row>
    <row r="4951" s="647" customFormat="1" spans="1:15">
      <c r="A4951" s="686" t="s">
        <v>270</v>
      </c>
      <c r="B4951" s="686" t="s">
        <v>169</v>
      </c>
      <c r="C4951" s="94">
        <v>3315140010</v>
      </c>
      <c r="D4951" s="94" t="s">
        <v>6771</v>
      </c>
      <c r="E4951" s="94"/>
      <c r="F4951" s="94"/>
      <c r="G4951" s="94"/>
      <c r="H4951" s="94"/>
      <c r="I4951" s="94"/>
      <c r="J4951" s="94"/>
      <c r="K4951" s="94"/>
      <c r="L4951" s="94"/>
      <c r="M4951" s="688" t="s">
        <v>272</v>
      </c>
      <c r="N4951" s="94"/>
      <c r="O4951" s="94"/>
    </row>
    <row r="4952" s="647" customFormat="1" spans="1:15">
      <c r="A4952" s="686" t="s">
        <v>270</v>
      </c>
      <c r="B4952" s="686" t="s">
        <v>169</v>
      </c>
      <c r="C4952" s="94">
        <v>331514002</v>
      </c>
      <c r="D4952" s="94" t="s">
        <v>6772</v>
      </c>
      <c r="E4952" s="94"/>
      <c r="F4952" s="94"/>
      <c r="G4952" s="94"/>
      <c r="H4952" s="94"/>
      <c r="I4952" s="94"/>
      <c r="J4952" s="94"/>
      <c r="K4952" s="94"/>
      <c r="L4952" s="94"/>
      <c r="M4952" s="688" t="s">
        <v>272</v>
      </c>
      <c r="N4952" s="94"/>
      <c r="O4952" s="94"/>
    </row>
    <row r="4953" s="647" customFormat="1" spans="1:15">
      <c r="A4953" s="686" t="s">
        <v>270</v>
      </c>
      <c r="B4953" s="686" t="s">
        <v>169</v>
      </c>
      <c r="C4953" s="94">
        <v>3315140020</v>
      </c>
      <c r="D4953" s="94" t="s">
        <v>6772</v>
      </c>
      <c r="E4953" s="94"/>
      <c r="F4953" s="94"/>
      <c r="G4953" s="94"/>
      <c r="H4953" s="94"/>
      <c r="I4953" s="94"/>
      <c r="J4953" s="94"/>
      <c r="K4953" s="94"/>
      <c r="L4953" s="94"/>
      <c r="M4953" s="688" t="s">
        <v>272</v>
      </c>
      <c r="N4953" s="94"/>
      <c r="O4953" s="94"/>
    </row>
    <row r="4954" s="647" customFormat="1" spans="1:15">
      <c r="A4954" s="686" t="s">
        <v>270</v>
      </c>
      <c r="B4954" s="686"/>
      <c r="C4954" s="94">
        <v>331515</v>
      </c>
      <c r="D4954" s="94" t="s">
        <v>6773</v>
      </c>
      <c r="E4954" s="94"/>
      <c r="F4954" s="94"/>
      <c r="G4954" s="94"/>
      <c r="H4954" s="94"/>
      <c r="I4954" s="94"/>
      <c r="J4954" s="94"/>
      <c r="K4954" s="94"/>
      <c r="L4954" s="94"/>
      <c r="M4954" s="688" t="s">
        <v>272</v>
      </c>
      <c r="N4954" s="94"/>
      <c r="O4954" s="94"/>
    </row>
    <row r="4955" s="647" customFormat="1" ht="19" spans="1:15">
      <c r="A4955" s="686" t="s">
        <v>270</v>
      </c>
      <c r="B4955" s="686" t="s">
        <v>169</v>
      </c>
      <c r="C4955" s="94">
        <v>331515001</v>
      </c>
      <c r="D4955" s="94" t="s">
        <v>6774</v>
      </c>
      <c r="E4955" s="94"/>
      <c r="F4955" s="94"/>
      <c r="G4955" s="94"/>
      <c r="H4955" s="94"/>
      <c r="I4955" s="94"/>
      <c r="J4955" s="94"/>
      <c r="K4955" s="94"/>
      <c r="L4955" s="94"/>
      <c r="M4955" s="688" t="s">
        <v>272</v>
      </c>
      <c r="N4955" s="94"/>
      <c r="O4955" s="94"/>
    </row>
    <row r="4956" s="647" customFormat="1" ht="19" spans="1:15">
      <c r="A4956" s="686" t="s">
        <v>270</v>
      </c>
      <c r="B4956" s="686" t="s">
        <v>169</v>
      </c>
      <c r="C4956" s="94">
        <v>331515002</v>
      </c>
      <c r="D4956" s="94" t="s">
        <v>6775</v>
      </c>
      <c r="E4956" s="94"/>
      <c r="F4956" s="94"/>
      <c r="G4956" s="94"/>
      <c r="H4956" s="94"/>
      <c r="I4956" s="94"/>
      <c r="J4956" s="94"/>
      <c r="K4956" s="94"/>
      <c r="L4956" s="94"/>
      <c r="M4956" s="688" t="s">
        <v>272</v>
      </c>
      <c r="N4956" s="94"/>
      <c r="O4956" s="94"/>
    </row>
    <row r="4957" s="647" customFormat="1" ht="19" spans="1:15">
      <c r="A4957" s="686" t="s">
        <v>270</v>
      </c>
      <c r="B4957" s="686" t="s">
        <v>169</v>
      </c>
      <c r="C4957" s="94">
        <v>331515003</v>
      </c>
      <c r="D4957" s="94" t="s">
        <v>6776</v>
      </c>
      <c r="E4957" s="94"/>
      <c r="F4957" s="94"/>
      <c r="G4957" s="94"/>
      <c r="H4957" s="94"/>
      <c r="I4957" s="94"/>
      <c r="J4957" s="94"/>
      <c r="K4957" s="94"/>
      <c r="L4957" s="94"/>
      <c r="M4957" s="688" t="s">
        <v>272</v>
      </c>
      <c r="N4957" s="94"/>
      <c r="O4957" s="94"/>
    </row>
    <row r="4958" s="647" customFormat="1" ht="19" spans="1:15">
      <c r="A4958" s="686" t="s">
        <v>270</v>
      </c>
      <c r="B4958" s="686" t="s">
        <v>169</v>
      </c>
      <c r="C4958" s="94">
        <v>331515004</v>
      </c>
      <c r="D4958" s="94" t="s">
        <v>6777</v>
      </c>
      <c r="E4958" s="94"/>
      <c r="F4958" s="94"/>
      <c r="G4958" s="94"/>
      <c r="H4958" s="94"/>
      <c r="I4958" s="94"/>
      <c r="J4958" s="94"/>
      <c r="K4958" s="94"/>
      <c r="L4958" s="94"/>
      <c r="M4958" s="688" t="s">
        <v>272</v>
      </c>
      <c r="N4958" s="94"/>
      <c r="O4958" s="94"/>
    </row>
    <row r="4959" s="647" customFormat="1" ht="19" spans="1:15">
      <c r="A4959" s="686" t="s">
        <v>270</v>
      </c>
      <c r="B4959" s="686" t="s">
        <v>169</v>
      </c>
      <c r="C4959" s="94">
        <v>331515005</v>
      </c>
      <c r="D4959" s="94" t="s">
        <v>6778</v>
      </c>
      <c r="E4959" s="94"/>
      <c r="F4959" s="94"/>
      <c r="G4959" s="94"/>
      <c r="H4959" s="94"/>
      <c r="I4959" s="94"/>
      <c r="J4959" s="94"/>
      <c r="K4959" s="94"/>
      <c r="L4959" s="94"/>
      <c r="M4959" s="688" t="s">
        <v>272</v>
      </c>
      <c r="N4959" s="94"/>
      <c r="O4959" s="94"/>
    </row>
    <row r="4960" s="647" customFormat="1" ht="19" spans="1:15">
      <c r="A4960" s="686" t="s">
        <v>270</v>
      </c>
      <c r="B4960" s="686" t="s">
        <v>169</v>
      </c>
      <c r="C4960" s="94">
        <v>331515006</v>
      </c>
      <c r="D4960" s="94" t="s">
        <v>6779</v>
      </c>
      <c r="E4960" s="94"/>
      <c r="F4960" s="94"/>
      <c r="G4960" s="94"/>
      <c r="H4960" s="94"/>
      <c r="I4960" s="94"/>
      <c r="J4960" s="94"/>
      <c r="K4960" s="94"/>
      <c r="L4960" s="94"/>
      <c r="M4960" s="688" t="s">
        <v>272</v>
      </c>
      <c r="N4960" s="94"/>
      <c r="O4960" s="94"/>
    </row>
    <row r="4961" s="647" customFormat="1" spans="1:15">
      <c r="A4961" s="686" t="s">
        <v>270</v>
      </c>
      <c r="B4961" s="686" t="s">
        <v>169</v>
      </c>
      <c r="C4961" s="94">
        <v>331515007</v>
      </c>
      <c r="D4961" s="94" t="s">
        <v>6780</v>
      </c>
      <c r="E4961" s="94"/>
      <c r="F4961" s="94"/>
      <c r="G4961" s="94"/>
      <c r="H4961" s="94"/>
      <c r="I4961" s="94"/>
      <c r="J4961" s="94"/>
      <c r="K4961" s="94"/>
      <c r="L4961" s="94"/>
      <c r="M4961" s="688" t="s">
        <v>272</v>
      </c>
      <c r="N4961" s="94"/>
      <c r="O4961" s="94"/>
    </row>
    <row r="4962" s="647" customFormat="1" ht="19" spans="1:15">
      <c r="A4962" s="686" t="s">
        <v>270</v>
      </c>
      <c r="B4962" s="686" t="s">
        <v>169</v>
      </c>
      <c r="C4962" s="94">
        <v>331515008</v>
      </c>
      <c r="D4962" s="94" t="s">
        <v>6781</v>
      </c>
      <c r="E4962" s="94"/>
      <c r="F4962" s="94"/>
      <c r="G4962" s="94"/>
      <c r="H4962" s="94"/>
      <c r="I4962" s="94"/>
      <c r="J4962" s="94"/>
      <c r="K4962" s="94"/>
      <c r="L4962" s="94"/>
      <c r="M4962" s="688" t="s">
        <v>272</v>
      </c>
      <c r="N4962" s="94"/>
      <c r="O4962" s="94"/>
    </row>
    <row r="4963" s="647" customFormat="1" ht="19" spans="1:15">
      <c r="A4963" s="686" t="s">
        <v>270</v>
      </c>
      <c r="B4963" s="686" t="s">
        <v>169</v>
      </c>
      <c r="C4963" s="94">
        <v>331515009</v>
      </c>
      <c r="D4963" s="94" t="s">
        <v>6782</v>
      </c>
      <c r="E4963" s="94"/>
      <c r="F4963" s="94"/>
      <c r="G4963" s="94"/>
      <c r="H4963" s="94"/>
      <c r="I4963" s="94"/>
      <c r="J4963" s="94"/>
      <c r="K4963" s="94"/>
      <c r="L4963" s="94"/>
      <c r="M4963" s="688" t="s">
        <v>272</v>
      </c>
      <c r="N4963" s="94"/>
      <c r="O4963" s="94"/>
    </row>
    <row r="4964" s="647" customFormat="1" spans="1:15">
      <c r="A4964" s="686" t="s">
        <v>270</v>
      </c>
      <c r="B4964" s="686" t="s">
        <v>169</v>
      </c>
      <c r="C4964" s="94">
        <v>331515010</v>
      </c>
      <c r="D4964" s="94" t="s">
        <v>6783</v>
      </c>
      <c r="E4964" s="94"/>
      <c r="F4964" s="94"/>
      <c r="G4964" s="94"/>
      <c r="H4964" s="94"/>
      <c r="I4964" s="94"/>
      <c r="J4964" s="94"/>
      <c r="K4964" s="94"/>
      <c r="L4964" s="94"/>
      <c r="M4964" s="688" t="s">
        <v>272</v>
      </c>
      <c r="N4964" s="94"/>
      <c r="O4964" s="94"/>
    </row>
    <row r="4965" s="647" customFormat="1" spans="1:15">
      <c r="A4965" s="686" t="s">
        <v>270</v>
      </c>
      <c r="B4965" s="686"/>
      <c r="C4965" s="94">
        <v>331516</v>
      </c>
      <c r="D4965" s="94" t="s">
        <v>6784</v>
      </c>
      <c r="E4965" s="94"/>
      <c r="F4965" s="94"/>
      <c r="G4965" s="94"/>
      <c r="H4965" s="94"/>
      <c r="I4965" s="94"/>
      <c r="J4965" s="94"/>
      <c r="K4965" s="94"/>
      <c r="L4965" s="94"/>
      <c r="M4965" s="688" t="s">
        <v>272</v>
      </c>
      <c r="N4965" s="94"/>
      <c r="O4965" s="94"/>
    </row>
    <row r="4966" s="647" customFormat="1" ht="19" spans="1:15">
      <c r="A4966" s="686" t="s">
        <v>270</v>
      </c>
      <c r="B4966" s="686" t="s">
        <v>169</v>
      </c>
      <c r="C4966" s="94">
        <v>331516001</v>
      </c>
      <c r="D4966" s="94" t="s">
        <v>6785</v>
      </c>
      <c r="E4966" s="94"/>
      <c r="F4966" s="94"/>
      <c r="G4966" s="94"/>
      <c r="H4966" s="94"/>
      <c r="I4966" s="94"/>
      <c r="J4966" s="94"/>
      <c r="K4966" s="94"/>
      <c r="L4966" s="94"/>
      <c r="M4966" s="688" t="s">
        <v>272</v>
      </c>
      <c r="N4966" s="94"/>
      <c r="O4966" s="94"/>
    </row>
    <row r="4967" s="647" customFormat="1" spans="1:15">
      <c r="A4967" s="686" t="s">
        <v>270</v>
      </c>
      <c r="B4967" s="686"/>
      <c r="C4967" s="94">
        <v>331517</v>
      </c>
      <c r="D4967" s="94" t="s">
        <v>6786</v>
      </c>
      <c r="E4967" s="94"/>
      <c r="F4967" s="94"/>
      <c r="G4967" s="94"/>
      <c r="H4967" s="94"/>
      <c r="I4967" s="94"/>
      <c r="J4967" s="94"/>
      <c r="K4967" s="94"/>
      <c r="L4967" s="94"/>
      <c r="M4967" s="688" t="s">
        <v>272</v>
      </c>
      <c r="N4967" s="94"/>
      <c r="O4967" s="94"/>
    </row>
    <row r="4968" s="647" customFormat="1" spans="1:15">
      <c r="A4968" s="686" t="s">
        <v>270</v>
      </c>
      <c r="B4968" s="686" t="s">
        <v>169</v>
      </c>
      <c r="C4968" s="94">
        <v>331517001</v>
      </c>
      <c r="D4968" s="94" t="s">
        <v>6787</v>
      </c>
      <c r="E4968" s="94"/>
      <c r="F4968" s="94"/>
      <c r="G4968" s="94"/>
      <c r="H4968" s="94"/>
      <c r="I4968" s="94"/>
      <c r="J4968" s="94"/>
      <c r="K4968" s="94"/>
      <c r="L4968" s="94"/>
      <c r="M4968" s="688" t="s">
        <v>272</v>
      </c>
      <c r="N4968" s="94"/>
      <c r="O4968" s="94"/>
    </row>
    <row r="4969" s="647" customFormat="1" spans="1:15">
      <c r="A4969" s="686" t="s">
        <v>270</v>
      </c>
      <c r="B4969" s="686" t="s">
        <v>169</v>
      </c>
      <c r="C4969" s="94">
        <v>331517002</v>
      </c>
      <c r="D4969" s="94" t="s">
        <v>6788</v>
      </c>
      <c r="E4969" s="94"/>
      <c r="F4969" s="94"/>
      <c r="G4969" s="94"/>
      <c r="H4969" s="94"/>
      <c r="I4969" s="94"/>
      <c r="J4969" s="94"/>
      <c r="K4969" s="94"/>
      <c r="L4969" s="94"/>
      <c r="M4969" s="688" t="s">
        <v>272</v>
      </c>
      <c r="N4969" s="94"/>
      <c r="O4969" s="94"/>
    </row>
    <row r="4970" s="647" customFormat="1" spans="1:15">
      <c r="A4970" s="686" t="s">
        <v>270</v>
      </c>
      <c r="B4970" s="686" t="s">
        <v>169</v>
      </c>
      <c r="C4970" s="94">
        <v>331517003</v>
      </c>
      <c r="D4970" s="94" t="s">
        <v>6789</v>
      </c>
      <c r="E4970" s="94"/>
      <c r="F4970" s="94"/>
      <c r="G4970" s="94"/>
      <c r="H4970" s="94"/>
      <c r="I4970" s="94"/>
      <c r="J4970" s="94"/>
      <c r="K4970" s="94"/>
      <c r="L4970" s="94"/>
      <c r="M4970" s="688" t="s">
        <v>272</v>
      </c>
      <c r="N4970" s="94"/>
      <c r="O4970" s="94"/>
    </row>
    <row r="4971" s="647" customFormat="1" spans="1:15">
      <c r="A4971" s="686" t="s">
        <v>270</v>
      </c>
      <c r="B4971" s="686" t="s">
        <v>169</v>
      </c>
      <c r="C4971" s="94">
        <v>331517004</v>
      </c>
      <c r="D4971" s="94" t="s">
        <v>6790</v>
      </c>
      <c r="E4971" s="94"/>
      <c r="F4971" s="94"/>
      <c r="G4971" s="94"/>
      <c r="H4971" s="94"/>
      <c r="I4971" s="94"/>
      <c r="J4971" s="94"/>
      <c r="K4971" s="94"/>
      <c r="L4971" s="94"/>
      <c r="M4971" s="688" t="s">
        <v>272</v>
      </c>
      <c r="N4971" s="94"/>
      <c r="O4971" s="94"/>
    </row>
    <row r="4972" s="647" customFormat="1" spans="1:15">
      <c r="A4972" s="686" t="s">
        <v>270</v>
      </c>
      <c r="B4972" s="686"/>
      <c r="C4972" s="94">
        <v>331518</v>
      </c>
      <c r="D4972" s="94" t="s">
        <v>6791</v>
      </c>
      <c r="E4972" s="94"/>
      <c r="F4972" s="94"/>
      <c r="G4972" s="94"/>
      <c r="H4972" s="94"/>
      <c r="I4972" s="94"/>
      <c r="J4972" s="94"/>
      <c r="K4972" s="94"/>
      <c r="L4972" s="94"/>
      <c r="M4972" s="688" t="s">
        <v>272</v>
      </c>
      <c r="N4972" s="94"/>
      <c r="O4972" s="94"/>
    </row>
    <row r="4973" s="647" customFormat="1" ht="19" spans="1:15">
      <c r="A4973" s="686" t="s">
        <v>270</v>
      </c>
      <c r="B4973" s="686" t="s">
        <v>169</v>
      </c>
      <c r="C4973" s="94">
        <v>331518001</v>
      </c>
      <c r="D4973" s="94" t="s">
        <v>6792</v>
      </c>
      <c r="E4973" s="94"/>
      <c r="F4973" s="94"/>
      <c r="G4973" s="94"/>
      <c r="H4973" s="94"/>
      <c r="I4973" s="94"/>
      <c r="J4973" s="94"/>
      <c r="K4973" s="94"/>
      <c r="L4973" s="94"/>
      <c r="M4973" s="688" t="s">
        <v>272</v>
      </c>
      <c r="N4973" s="94"/>
      <c r="O4973" s="94"/>
    </row>
    <row r="4974" s="647" customFormat="1" spans="1:15">
      <c r="A4974" s="686" t="s">
        <v>270</v>
      </c>
      <c r="B4974" s="686" t="s">
        <v>169</v>
      </c>
      <c r="C4974" s="94">
        <v>331518002</v>
      </c>
      <c r="D4974" s="94" t="s">
        <v>6793</v>
      </c>
      <c r="E4974" s="94"/>
      <c r="F4974" s="94"/>
      <c r="G4974" s="94"/>
      <c r="H4974" s="94"/>
      <c r="I4974" s="94"/>
      <c r="J4974" s="94"/>
      <c r="K4974" s="94"/>
      <c r="L4974" s="94"/>
      <c r="M4974" s="688" t="s">
        <v>272</v>
      </c>
      <c r="N4974" s="94"/>
      <c r="O4974" s="94"/>
    </row>
    <row r="4975" s="647" customFormat="1" spans="1:15">
      <c r="A4975" s="686" t="s">
        <v>270</v>
      </c>
      <c r="B4975" s="686" t="s">
        <v>169</v>
      </c>
      <c r="C4975" s="94">
        <v>331518003</v>
      </c>
      <c r="D4975" s="94" t="s">
        <v>6794</v>
      </c>
      <c r="E4975" s="94"/>
      <c r="F4975" s="94"/>
      <c r="G4975" s="94"/>
      <c r="H4975" s="94"/>
      <c r="I4975" s="94"/>
      <c r="J4975" s="94"/>
      <c r="K4975" s="94"/>
      <c r="L4975" s="94"/>
      <c r="M4975" s="688" t="s">
        <v>272</v>
      </c>
      <c r="N4975" s="94"/>
      <c r="O4975" s="94"/>
    </row>
    <row r="4976" s="647" customFormat="1" spans="1:15">
      <c r="A4976" s="686" t="s">
        <v>270</v>
      </c>
      <c r="B4976" s="686" t="s">
        <v>169</v>
      </c>
      <c r="C4976" s="94">
        <v>331518004</v>
      </c>
      <c r="D4976" s="94" t="s">
        <v>6795</v>
      </c>
      <c r="E4976" s="94"/>
      <c r="F4976" s="94"/>
      <c r="G4976" s="94"/>
      <c r="H4976" s="94"/>
      <c r="I4976" s="94"/>
      <c r="J4976" s="94"/>
      <c r="K4976" s="94"/>
      <c r="L4976" s="94"/>
      <c r="M4976" s="688" t="s">
        <v>272</v>
      </c>
      <c r="N4976" s="94"/>
      <c r="O4976" s="94"/>
    </row>
    <row r="4977" s="647" customFormat="1" spans="1:15">
      <c r="A4977" s="686" t="s">
        <v>270</v>
      </c>
      <c r="B4977" s="686" t="s">
        <v>169</v>
      </c>
      <c r="C4977" s="94">
        <v>331518005</v>
      </c>
      <c r="D4977" s="94" t="s">
        <v>6796</v>
      </c>
      <c r="E4977" s="94"/>
      <c r="F4977" s="94"/>
      <c r="G4977" s="94"/>
      <c r="H4977" s="94"/>
      <c r="I4977" s="94"/>
      <c r="J4977" s="94"/>
      <c r="K4977" s="94"/>
      <c r="L4977" s="94"/>
      <c r="M4977" s="688" t="s">
        <v>272</v>
      </c>
      <c r="N4977" s="94"/>
      <c r="O4977" s="94"/>
    </row>
    <row r="4978" s="647" customFormat="1" spans="1:15">
      <c r="A4978" s="686" t="s">
        <v>270</v>
      </c>
      <c r="B4978" s="686" t="s">
        <v>169</v>
      </c>
      <c r="C4978" s="94">
        <v>331518006</v>
      </c>
      <c r="D4978" s="94" t="s">
        <v>6797</v>
      </c>
      <c r="E4978" s="94"/>
      <c r="F4978" s="94"/>
      <c r="G4978" s="94"/>
      <c r="H4978" s="94"/>
      <c r="I4978" s="94"/>
      <c r="J4978" s="94"/>
      <c r="K4978" s="94"/>
      <c r="L4978" s="94"/>
      <c r="M4978" s="688" t="s">
        <v>272</v>
      </c>
      <c r="N4978" s="94"/>
      <c r="O4978" s="94"/>
    </row>
    <row r="4979" s="647" customFormat="1" ht="19" spans="1:15">
      <c r="A4979" s="686" t="s">
        <v>270</v>
      </c>
      <c r="B4979" s="686" t="s">
        <v>169</v>
      </c>
      <c r="C4979" s="94">
        <v>331518007</v>
      </c>
      <c r="D4979" s="94" t="s">
        <v>6798</v>
      </c>
      <c r="E4979" s="94"/>
      <c r="F4979" s="94"/>
      <c r="G4979" s="94"/>
      <c r="H4979" s="94"/>
      <c r="I4979" s="94"/>
      <c r="J4979" s="94"/>
      <c r="K4979" s="94"/>
      <c r="L4979" s="94"/>
      <c r="M4979" s="688" t="s">
        <v>272</v>
      </c>
      <c r="N4979" s="94"/>
      <c r="O4979" s="94"/>
    </row>
    <row r="4980" s="647" customFormat="1" spans="1:15">
      <c r="A4980" s="686" t="s">
        <v>270</v>
      </c>
      <c r="B4980" s="686"/>
      <c r="C4980" s="94">
        <v>331519</v>
      </c>
      <c r="D4980" s="94" t="s">
        <v>6799</v>
      </c>
      <c r="E4980" s="94"/>
      <c r="F4980" s="94"/>
      <c r="G4980" s="94"/>
      <c r="H4980" s="94"/>
      <c r="I4980" s="94"/>
      <c r="J4980" s="94"/>
      <c r="K4980" s="94"/>
      <c r="L4980" s="94"/>
      <c r="M4980" s="688" t="s">
        <v>272</v>
      </c>
      <c r="N4980" s="94"/>
      <c r="O4980" s="94"/>
    </row>
    <row r="4981" s="647" customFormat="1" spans="1:15">
      <c r="A4981" s="686" t="s">
        <v>270</v>
      </c>
      <c r="B4981" s="686" t="s">
        <v>169</v>
      </c>
      <c r="C4981" s="94">
        <v>331519001</v>
      </c>
      <c r="D4981" s="94" t="s">
        <v>6800</v>
      </c>
      <c r="E4981" s="94"/>
      <c r="F4981" s="94"/>
      <c r="G4981" s="94"/>
      <c r="H4981" s="94"/>
      <c r="I4981" s="94"/>
      <c r="J4981" s="94"/>
      <c r="K4981" s="94"/>
      <c r="L4981" s="94"/>
      <c r="M4981" s="688" t="s">
        <v>272</v>
      </c>
      <c r="N4981" s="94"/>
      <c r="O4981" s="94"/>
    </row>
    <row r="4982" s="647" customFormat="1" spans="1:15">
      <c r="A4982" s="686" t="s">
        <v>270</v>
      </c>
      <c r="B4982" s="686" t="s">
        <v>169</v>
      </c>
      <c r="C4982" s="94">
        <v>331519002</v>
      </c>
      <c r="D4982" s="94" t="s">
        <v>6801</v>
      </c>
      <c r="E4982" s="94"/>
      <c r="F4982" s="94"/>
      <c r="G4982" s="94"/>
      <c r="H4982" s="94"/>
      <c r="I4982" s="94"/>
      <c r="J4982" s="94"/>
      <c r="K4982" s="94"/>
      <c r="L4982" s="94"/>
      <c r="M4982" s="688" t="s">
        <v>272</v>
      </c>
      <c r="N4982" s="94"/>
      <c r="O4982" s="94"/>
    </row>
    <row r="4983" s="647" customFormat="1" spans="1:15">
      <c r="A4983" s="686" t="s">
        <v>270</v>
      </c>
      <c r="B4983" s="686" t="s">
        <v>169</v>
      </c>
      <c r="C4983" s="94">
        <v>331519003</v>
      </c>
      <c r="D4983" s="94" t="s">
        <v>6802</v>
      </c>
      <c r="E4983" s="94"/>
      <c r="F4983" s="94"/>
      <c r="G4983" s="94"/>
      <c r="H4983" s="94"/>
      <c r="I4983" s="94"/>
      <c r="J4983" s="94"/>
      <c r="K4983" s="94"/>
      <c r="L4983" s="94"/>
      <c r="M4983" s="688" t="s">
        <v>272</v>
      </c>
      <c r="N4983" s="94"/>
      <c r="O4983" s="94"/>
    </row>
    <row r="4984" s="647" customFormat="1" spans="1:15">
      <c r="A4984" s="686" t="s">
        <v>270</v>
      </c>
      <c r="B4984" s="686" t="s">
        <v>169</v>
      </c>
      <c r="C4984" s="94">
        <v>331519004</v>
      </c>
      <c r="D4984" s="94" t="s">
        <v>6803</v>
      </c>
      <c r="E4984" s="94"/>
      <c r="F4984" s="94"/>
      <c r="G4984" s="94"/>
      <c r="H4984" s="94"/>
      <c r="I4984" s="94"/>
      <c r="J4984" s="94"/>
      <c r="K4984" s="94"/>
      <c r="L4984" s="94"/>
      <c r="M4984" s="688" t="s">
        <v>272</v>
      </c>
      <c r="N4984" s="94"/>
      <c r="O4984" s="94"/>
    </row>
    <row r="4985" s="647" customFormat="1" spans="1:15">
      <c r="A4985" s="686" t="s">
        <v>270</v>
      </c>
      <c r="B4985" s="686" t="s">
        <v>169</v>
      </c>
      <c r="C4985" s="94">
        <v>331519005</v>
      </c>
      <c r="D4985" s="94" t="s">
        <v>6804</v>
      </c>
      <c r="E4985" s="94"/>
      <c r="F4985" s="94"/>
      <c r="G4985" s="94"/>
      <c r="H4985" s="94"/>
      <c r="I4985" s="94"/>
      <c r="J4985" s="94"/>
      <c r="K4985" s="94"/>
      <c r="L4985" s="94"/>
      <c r="M4985" s="688" t="s">
        <v>272</v>
      </c>
      <c r="N4985" s="94"/>
      <c r="O4985" s="94"/>
    </row>
    <row r="4986" s="647" customFormat="1" spans="1:15">
      <c r="A4986" s="686" t="s">
        <v>270</v>
      </c>
      <c r="B4986" s="686" t="s">
        <v>169</v>
      </c>
      <c r="C4986" s="94">
        <v>331519006</v>
      </c>
      <c r="D4986" s="94" t="s">
        <v>6805</v>
      </c>
      <c r="E4986" s="94"/>
      <c r="F4986" s="94"/>
      <c r="G4986" s="94"/>
      <c r="H4986" s="94"/>
      <c r="I4986" s="94"/>
      <c r="J4986" s="94"/>
      <c r="K4986" s="94"/>
      <c r="L4986" s="94"/>
      <c r="M4986" s="688" t="s">
        <v>272</v>
      </c>
      <c r="N4986" s="94"/>
      <c r="O4986" s="94"/>
    </row>
    <row r="4987" s="647" customFormat="1" spans="1:15">
      <c r="A4987" s="686" t="s">
        <v>270</v>
      </c>
      <c r="B4987" s="686" t="s">
        <v>169</v>
      </c>
      <c r="C4987" s="94">
        <v>331519007</v>
      </c>
      <c r="D4987" s="94" t="s">
        <v>6806</v>
      </c>
      <c r="E4987" s="94"/>
      <c r="F4987" s="94"/>
      <c r="G4987" s="94"/>
      <c r="H4987" s="94"/>
      <c r="I4987" s="94"/>
      <c r="J4987" s="94"/>
      <c r="K4987" s="94"/>
      <c r="L4987" s="94"/>
      <c r="M4987" s="688" t="s">
        <v>272</v>
      </c>
      <c r="N4987" s="94"/>
      <c r="O4987" s="94"/>
    </row>
    <row r="4988" s="647" customFormat="1" spans="1:15">
      <c r="A4988" s="686" t="s">
        <v>270</v>
      </c>
      <c r="B4988" s="686" t="s">
        <v>169</v>
      </c>
      <c r="C4988" s="94">
        <v>331519008</v>
      </c>
      <c r="D4988" s="94" t="s">
        <v>6807</v>
      </c>
      <c r="E4988" s="94"/>
      <c r="F4988" s="94"/>
      <c r="G4988" s="94"/>
      <c r="H4988" s="94"/>
      <c r="I4988" s="94"/>
      <c r="J4988" s="94"/>
      <c r="K4988" s="94"/>
      <c r="L4988" s="94"/>
      <c r="M4988" s="688" t="s">
        <v>272</v>
      </c>
      <c r="N4988" s="94"/>
      <c r="O4988" s="94"/>
    </row>
    <row r="4989" s="647" customFormat="1" spans="1:15">
      <c r="A4989" s="686" t="s">
        <v>270</v>
      </c>
      <c r="B4989" s="686" t="s">
        <v>169</v>
      </c>
      <c r="C4989" s="94">
        <v>331519009</v>
      </c>
      <c r="D4989" s="94" t="s">
        <v>6808</v>
      </c>
      <c r="E4989" s="94"/>
      <c r="F4989" s="94"/>
      <c r="G4989" s="94"/>
      <c r="H4989" s="94"/>
      <c r="I4989" s="94"/>
      <c r="J4989" s="94"/>
      <c r="K4989" s="94"/>
      <c r="L4989" s="94"/>
      <c r="M4989" s="688" t="s">
        <v>272</v>
      </c>
      <c r="N4989" s="94"/>
      <c r="O4989" s="94"/>
    </row>
    <row r="4990" s="647" customFormat="1" spans="1:15">
      <c r="A4990" s="686" t="s">
        <v>270</v>
      </c>
      <c r="B4990" s="686" t="s">
        <v>169</v>
      </c>
      <c r="C4990" s="94">
        <v>331519010</v>
      </c>
      <c r="D4990" s="94" t="s">
        <v>6809</v>
      </c>
      <c r="E4990" s="94"/>
      <c r="F4990" s="94"/>
      <c r="G4990" s="94"/>
      <c r="H4990" s="94"/>
      <c r="I4990" s="94"/>
      <c r="J4990" s="94"/>
      <c r="K4990" s="94"/>
      <c r="L4990" s="94"/>
      <c r="M4990" s="688" t="s">
        <v>272</v>
      </c>
      <c r="N4990" s="94"/>
      <c r="O4990" s="94"/>
    </row>
    <row r="4991" s="647" customFormat="1" spans="1:15">
      <c r="A4991" s="686" t="s">
        <v>270</v>
      </c>
      <c r="B4991" s="686" t="s">
        <v>169</v>
      </c>
      <c r="C4991" s="94">
        <v>331519011</v>
      </c>
      <c r="D4991" s="94" t="s">
        <v>6810</v>
      </c>
      <c r="E4991" s="94"/>
      <c r="F4991" s="94"/>
      <c r="G4991" s="94"/>
      <c r="H4991" s="94"/>
      <c r="I4991" s="94"/>
      <c r="J4991" s="94"/>
      <c r="K4991" s="94"/>
      <c r="L4991" s="94"/>
      <c r="M4991" s="688" t="s">
        <v>272</v>
      </c>
      <c r="N4991" s="94"/>
      <c r="O4991" s="94"/>
    </row>
    <row r="4992" s="647" customFormat="1" spans="1:15">
      <c r="A4992" s="686" t="s">
        <v>270</v>
      </c>
      <c r="B4992" s="686" t="s">
        <v>169</v>
      </c>
      <c r="C4992" s="94">
        <v>331519012</v>
      </c>
      <c r="D4992" s="94" t="s">
        <v>6811</v>
      </c>
      <c r="E4992" s="94"/>
      <c r="F4992" s="94"/>
      <c r="G4992" s="94"/>
      <c r="H4992" s="94"/>
      <c r="I4992" s="94"/>
      <c r="J4992" s="94"/>
      <c r="K4992" s="94"/>
      <c r="L4992" s="94"/>
      <c r="M4992" s="688" t="s">
        <v>272</v>
      </c>
      <c r="N4992" s="94"/>
      <c r="O4992" s="94"/>
    </row>
    <row r="4993" s="647" customFormat="1" spans="1:15">
      <c r="A4993" s="686" t="s">
        <v>695</v>
      </c>
      <c r="B4993" s="686" t="s">
        <v>169</v>
      </c>
      <c r="C4993" s="94">
        <v>331519013</v>
      </c>
      <c r="D4993" s="94" t="s">
        <v>6812</v>
      </c>
      <c r="E4993" s="94"/>
      <c r="F4993" s="94"/>
      <c r="G4993" s="94"/>
      <c r="H4993" s="94"/>
      <c r="I4993" s="94"/>
      <c r="J4993" s="94"/>
      <c r="K4993" s="94"/>
      <c r="L4993" s="94"/>
      <c r="M4993" s="688" t="s">
        <v>697</v>
      </c>
      <c r="N4993" s="94"/>
      <c r="O4993" s="94"/>
    </row>
    <row r="4994" s="647" customFormat="1" spans="1:15">
      <c r="A4994" s="686" t="s">
        <v>695</v>
      </c>
      <c r="B4994" s="686" t="s">
        <v>169</v>
      </c>
      <c r="C4994" s="94">
        <v>331519014</v>
      </c>
      <c r="D4994" s="94" t="s">
        <v>6813</v>
      </c>
      <c r="E4994" s="94"/>
      <c r="F4994" s="94"/>
      <c r="G4994" s="94"/>
      <c r="H4994" s="94"/>
      <c r="I4994" s="94"/>
      <c r="J4994" s="94"/>
      <c r="K4994" s="94"/>
      <c r="L4994" s="94"/>
      <c r="M4994" s="688" t="s">
        <v>697</v>
      </c>
      <c r="N4994" s="94"/>
      <c r="O4994" s="94"/>
    </row>
    <row r="4995" s="647" customFormat="1" ht="19" spans="1:15">
      <c r="A4995" s="686" t="s">
        <v>695</v>
      </c>
      <c r="B4995" s="686" t="s">
        <v>169</v>
      </c>
      <c r="C4995" s="94">
        <v>331519015</v>
      </c>
      <c r="D4995" s="94" t="s">
        <v>6814</v>
      </c>
      <c r="E4995" s="94"/>
      <c r="F4995" s="94"/>
      <c r="G4995" s="94"/>
      <c r="H4995" s="94"/>
      <c r="I4995" s="94"/>
      <c r="J4995" s="94"/>
      <c r="K4995" s="94"/>
      <c r="L4995" s="94"/>
      <c r="M4995" s="688" t="s">
        <v>697</v>
      </c>
      <c r="N4995" s="94"/>
      <c r="O4995" s="94"/>
    </row>
    <row r="4996" s="647" customFormat="1" spans="1:15">
      <c r="A4996" s="686" t="s">
        <v>270</v>
      </c>
      <c r="B4996" s="686" t="s">
        <v>169</v>
      </c>
      <c r="C4996" s="94">
        <v>331519016</v>
      </c>
      <c r="D4996" s="94" t="s">
        <v>6815</v>
      </c>
      <c r="E4996" s="94"/>
      <c r="F4996" s="94"/>
      <c r="G4996" s="94"/>
      <c r="H4996" s="94"/>
      <c r="I4996" s="94"/>
      <c r="J4996" s="94"/>
      <c r="K4996" s="94"/>
      <c r="L4996" s="94"/>
      <c r="M4996" s="688" t="s">
        <v>272</v>
      </c>
      <c r="N4996" s="94"/>
      <c r="O4996" s="94"/>
    </row>
    <row r="4997" s="647" customFormat="1" ht="19" spans="1:15">
      <c r="A4997" s="686" t="s">
        <v>270</v>
      </c>
      <c r="B4997" s="686" t="s">
        <v>169</v>
      </c>
      <c r="C4997" s="94">
        <v>331519017</v>
      </c>
      <c r="D4997" s="94" t="s">
        <v>6816</v>
      </c>
      <c r="E4997" s="94"/>
      <c r="F4997" s="94"/>
      <c r="G4997" s="94"/>
      <c r="H4997" s="94"/>
      <c r="I4997" s="94"/>
      <c r="J4997" s="94"/>
      <c r="K4997" s="94"/>
      <c r="L4997" s="94"/>
      <c r="M4997" s="688" t="s">
        <v>272</v>
      </c>
      <c r="N4997" s="94"/>
      <c r="O4997" s="94"/>
    </row>
    <row r="4998" s="647" customFormat="1" spans="1:15">
      <c r="A4998" s="686" t="s">
        <v>270</v>
      </c>
      <c r="B4998" s="686"/>
      <c r="C4998" s="94">
        <v>331520</v>
      </c>
      <c r="D4998" s="94" t="s">
        <v>6817</v>
      </c>
      <c r="E4998" s="94"/>
      <c r="F4998" s="94"/>
      <c r="G4998" s="94"/>
      <c r="H4998" s="94"/>
      <c r="I4998" s="94"/>
      <c r="J4998" s="94"/>
      <c r="K4998" s="94"/>
      <c r="L4998" s="94"/>
      <c r="M4998" s="688" t="s">
        <v>272</v>
      </c>
      <c r="N4998" s="94"/>
      <c r="O4998" s="94"/>
    </row>
    <row r="4999" s="647" customFormat="1" ht="19" spans="1:15">
      <c r="A4999" s="686" t="s">
        <v>270</v>
      </c>
      <c r="B4999" s="686" t="s">
        <v>169</v>
      </c>
      <c r="C4999" s="94">
        <v>331520001</v>
      </c>
      <c r="D4999" s="94" t="s">
        <v>6818</v>
      </c>
      <c r="E4999" s="94"/>
      <c r="F4999" s="94"/>
      <c r="G4999" s="94"/>
      <c r="H4999" s="94"/>
      <c r="I4999" s="94"/>
      <c r="J4999" s="94"/>
      <c r="K4999" s="94"/>
      <c r="L4999" s="94"/>
      <c r="M4999" s="688" t="s">
        <v>272</v>
      </c>
      <c r="N4999" s="94"/>
      <c r="O4999" s="94"/>
    </row>
    <row r="5000" s="647" customFormat="1" spans="1:15">
      <c r="A5000" s="686" t="s">
        <v>270</v>
      </c>
      <c r="B5000" s="686" t="s">
        <v>169</v>
      </c>
      <c r="C5000" s="94">
        <v>331520002</v>
      </c>
      <c r="D5000" s="94" t="s">
        <v>6819</v>
      </c>
      <c r="E5000" s="94"/>
      <c r="F5000" s="94"/>
      <c r="G5000" s="94"/>
      <c r="H5000" s="94"/>
      <c r="I5000" s="94"/>
      <c r="J5000" s="94"/>
      <c r="K5000" s="94"/>
      <c r="L5000" s="94"/>
      <c r="M5000" s="688" t="s">
        <v>272</v>
      </c>
      <c r="N5000" s="94"/>
      <c r="O5000" s="94"/>
    </row>
    <row r="5001" s="647" customFormat="1" ht="19" spans="1:15">
      <c r="A5001" s="686" t="s">
        <v>695</v>
      </c>
      <c r="B5001" s="686" t="s">
        <v>169</v>
      </c>
      <c r="C5001" s="94">
        <v>331520003</v>
      </c>
      <c r="D5001" s="94" t="s">
        <v>6820</v>
      </c>
      <c r="E5001" s="94"/>
      <c r="F5001" s="94"/>
      <c r="G5001" s="94"/>
      <c r="H5001" s="94"/>
      <c r="I5001" s="94"/>
      <c r="J5001" s="94"/>
      <c r="K5001" s="94"/>
      <c r="L5001" s="94"/>
      <c r="M5001" s="688" t="s">
        <v>697</v>
      </c>
      <c r="N5001" s="94"/>
      <c r="O5001" s="94"/>
    </row>
    <row r="5002" s="647" customFormat="1" spans="1:15">
      <c r="A5002" s="686" t="s">
        <v>695</v>
      </c>
      <c r="B5002" s="686" t="s">
        <v>169</v>
      </c>
      <c r="C5002" s="94">
        <v>331520004</v>
      </c>
      <c r="D5002" s="94" t="s">
        <v>6821</v>
      </c>
      <c r="E5002" s="94"/>
      <c r="F5002" s="94"/>
      <c r="G5002" s="94"/>
      <c r="H5002" s="94"/>
      <c r="I5002" s="94"/>
      <c r="J5002" s="94"/>
      <c r="K5002" s="94"/>
      <c r="L5002" s="94"/>
      <c r="M5002" s="688" t="s">
        <v>697</v>
      </c>
      <c r="N5002" s="94"/>
      <c r="O5002" s="94"/>
    </row>
    <row r="5003" s="647" customFormat="1" spans="1:15">
      <c r="A5003" s="686" t="s">
        <v>270</v>
      </c>
      <c r="B5003" s="686"/>
      <c r="C5003" s="94">
        <v>331521</v>
      </c>
      <c r="D5003" s="94" t="s">
        <v>6822</v>
      </c>
      <c r="E5003" s="94"/>
      <c r="F5003" s="94"/>
      <c r="G5003" s="94"/>
      <c r="H5003" s="94"/>
      <c r="I5003" s="94"/>
      <c r="J5003" s="94"/>
      <c r="K5003" s="94"/>
      <c r="L5003" s="94"/>
      <c r="M5003" s="688" t="s">
        <v>272</v>
      </c>
      <c r="N5003" s="94"/>
      <c r="O5003" s="94"/>
    </row>
    <row r="5004" s="647" customFormat="1" spans="1:15">
      <c r="A5004" s="686" t="s">
        <v>695</v>
      </c>
      <c r="B5004" s="686" t="s">
        <v>169</v>
      </c>
      <c r="C5004" s="94">
        <v>331521001</v>
      </c>
      <c r="D5004" s="94" t="s">
        <v>6823</v>
      </c>
      <c r="E5004" s="94"/>
      <c r="F5004" s="94"/>
      <c r="G5004" s="94"/>
      <c r="H5004" s="94"/>
      <c r="I5004" s="94"/>
      <c r="J5004" s="94"/>
      <c r="K5004" s="94"/>
      <c r="L5004" s="94"/>
      <c r="M5004" s="688" t="s">
        <v>697</v>
      </c>
      <c r="N5004" s="94"/>
      <c r="O5004" s="94"/>
    </row>
    <row r="5005" s="647" customFormat="1" spans="1:15">
      <c r="A5005" s="686" t="s">
        <v>695</v>
      </c>
      <c r="B5005" s="686" t="s">
        <v>169</v>
      </c>
      <c r="C5005" s="94">
        <v>331521002</v>
      </c>
      <c r="D5005" s="94" t="s">
        <v>6824</v>
      </c>
      <c r="E5005" s="94"/>
      <c r="F5005" s="94"/>
      <c r="G5005" s="94"/>
      <c r="H5005" s="94"/>
      <c r="I5005" s="94"/>
      <c r="J5005" s="94"/>
      <c r="K5005" s="94"/>
      <c r="L5005" s="94"/>
      <c r="M5005" s="688" t="s">
        <v>697</v>
      </c>
      <c r="N5005" s="94"/>
      <c r="O5005" s="94"/>
    </row>
    <row r="5006" s="647" customFormat="1" spans="1:15">
      <c r="A5006" s="686" t="s">
        <v>695</v>
      </c>
      <c r="B5006" s="686" t="s">
        <v>169</v>
      </c>
      <c r="C5006" s="94">
        <v>331521003</v>
      </c>
      <c r="D5006" s="94" t="s">
        <v>6825</v>
      </c>
      <c r="E5006" s="94"/>
      <c r="F5006" s="94"/>
      <c r="G5006" s="94"/>
      <c r="H5006" s="94"/>
      <c r="I5006" s="94"/>
      <c r="J5006" s="94"/>
      <c r="K5006" s="94"/>
      <c r="L5006" s="94"/>
      <c r="M5006" s="688" t="s">
        <v>697</v>
      </c>
      <c r="N5006" s="94"/>
      <c r="O5006" s="94"/>
    </row>
    <row r="5007" s="647" customFormat="1" spans="1:15">
      <c r="A5007" s="686" t="s">
        <v>695</v>
      </c>
      <c r="B5007" s="686" t="s">
        <v>169</v>
      </c>
      <c r="C5007" s="94">
        <v>331521004</v>
      </c>
      <c r="D5007" s="94" t="s">
        <v>6826</v>
      </c>
      <c r="E5007" s="94"/>
      <c r="F5007" s="94"/>
      <c r="G5007" s="94"/>
      <c r="H5007" s="94"/>
      <c r="I5007" s="94"/>
      <c r="J5007" s="94"/>
      <c r="K5007" s="94"/>
      <c r="L5007" s="94"/>
      <c r="M5007" s="688" t="s">
        <v>697</v>
      </c>
      <c r="N5007" s="94"/>
      <c r="O5007" s="94"/>
    </row>
    <row r="5008" s="647" customFormat="1" spans="1:15">
      <c r="A5008" s="686" t="s">
        <v>695</v>
      </c>
      <c r="B5008" s="686" t="s">
        <v>169</v>
      </c>
      <c r="C5008" s="94">
        <v>331521005</v>
      </c>
      <c r="D5008" s="94" t="s">
        <v>6827</v>
      </c>
      <c r="E5008" s="94"/>
      <c r="F5008" s="94"/>
      <c r="G5008" s="94"/>
      <c r="H5008" s="94"/>
      <c r="I5008" s="94"/>
      <c r="J5008" s="94"/>
      <c r="K5008" s="94"/>
      <c r="L5008" s="94"/>
      <c r="M5008" s="688" t="s">
        <v>697</v>
      </c>
      <c r="N5008" s="94"/>
      <c r="O5008" s="94"/>
    </row>
    <row r="5009" s="647" customFormat="1" ht="19" spans="1:15">
      <c r="A5009" s="686" t="s">
        <v>695</v>
      </c>
      <c r="B5009" s="686" t="s">
        <v>169</v>
      </c>
      <c r="C5009" s="94">
        <v>331521006</v>
      </c>
      <c r="D5009" s="94" t="s">
        <v>6828</v>
      </c>
      <c r="E5009" s="94"/>
      <c r="F5009" s="94"/>
      <c r="G5009" s="94"/>
      <c r="H5009" s="94"/>
      <c r="I5009" s="94"/>
      <c r="J5009" s="94"/>
      <c r="K5009" s="94"/>
      <c r="L5009" s="94"/>
      <c r="M5009" s="688" t="s">
        <v>697</v>
      </c>
      <c r="N5009" s="94"/>
      <c r="O5009" s="94"/>
    </row>
    <row r="5010" s="647" customFormat="1" ht="19" spans="1:15">
      <c r="A5010" s="686" t="s">
        <v>695</v>
      </c>
      <c r="B5010" s="686" t="s">
        <v>169</v>
      </c>
      <c r="C5010" s="94">
        <v>331521007</v>
      </c>
      <c r="D5010" s="94" t="s">
        <v>6829</v>
      </c>
      <c r="E5010" s="94"/>
      <c r="F5010" s="94"/>
      <c r="G5010" s="94"/>
      <c r="H5010" s="94"/>
      <c r="I5010" s="94"/>
      <c r="J5010" s="94"/>
      <c r="K5010" s="94"/>
      <c r="L5010" s="94"/>
      <c r="M5010" s="688" t="s">
        <v>697</v>
      </c>
      <c r="N5010" s="94"/>
      <c r="O5010" s="94"/>
    </row>
    <row r="5011" s="647" customFormat="1" ht="19" spans="1:15">
      <c r="A5011" s="686" t="s">
        <v>270</v>
      </c>
      <c r="B5011" s="686" t="s">
        <v>169</v>
      </c>
      <c r="C5011" s="94">
        <v>331521009</v>
      </c>
      <c r="D5011" s="94" t="s">
        <v>6830</v>
      </c>
      <c r="E5011" s="94"/>
      <c r="F5011" s="94"/>
      <c r="G5011" s="94"/>
      <c r="H5011" s="94"/>
      <c r="I5011" s="94"/>
      <c r="J5011" s="94"/>
      <c r="K5011" s="94"/>
      <c r="L5011" s="94"/>
      <c r="M5011" s="688" t="s">
        <v>272</v>
      </c>
      <c r="N5011" s="94"/>
      <c r="O5011" s="94"/>
    </row>
    <row r="5012" s="647" customFormat="1" spans="1:15">
      <c r="A5012" s="686" t="s">
        <v>270</v>
      </c>
      <c r="B5012" s="686" t="s">
        <v>169</v>
      </c>
      <c r="C5012" s="94">
        <v>331521010</v>
      </c>
      <c r="D5012" s="94" t="s">
        <v>6831</v>
      </c>
      <c r="E5012" s="94"/>
      <c r="F5012" s="94"/>
      <c r="G5012" s="94"/>
      <c r="H5012" s="94"/>
      <c r="I5012" s="94"/>
      <c r="J5012" s="94"/>
      <c r="K5012" s="94"/>
      <c r="L5012" s="94"/>
      <c r="M5012" s="688" t="s">
        <v>272</v>
      </c>
      <c r="N5012" s="94"/>
      <c r="O5012" s="94"/>
    </row>
    <row r="5013" s="647" customFormat="1" spans="1:15">
      <c r="A5013" s="686" t="s">
        <v>270</v>
      </c>
      <c r="B5013" s="686" t="s">
        <v>169</v>
      </c>
      <c r="C5013" s="94">
        <v>331521011</v>
      </c>
      <c r="D5013" s="94" t="s">
        <v>6832</v>
      </c>
      <c r="E5013" s="94"/>
      <c r="F5013" s="94"/>
      <c r="G5013" s="94"/>
      <c r="H5013" s="94"/>
      <c r="I5013" s="94"/>
      <c r="J5013" s="94"/>
      <c r="K5013" s="94"/>
      <c r="L5013" s="94"/>
      <c r="M5013" s="688" t="s">
        <v>272</v>
      </c>
      <c r="N5013" s="94"/>
      <c r="O5013" s="94"/>
    </row>
    <row r="5014" s="647" customFormat="1" spans="1:15">
      <c r="A5014" s="686" t="s">
        <v>270</v>
      </c>
      <c r="B5014" s="686" t="s">
        <v>169</v>
      </c>
      <c r="C5014" s="94">
        <v>331521012</v>
      </c>
      <c r="D5014" s="94" t="s">
        <v>6833</v>
      </c>
      <c r="E5014" s="94"/>
      <c r="F5014" s="94"/>
      <c r="G5014" s="94"/>
      <c r="H5014" s="94"/>
      <c r="I5014" s="94"/>
      <c r="J5014" s="94"/>
      <c r="K5014" s="94"/>
      <c r="L5014" s="94"/>
      <c r="M5014" s="688" t="s">
        <v>272</v>
      </c>
      <c r="N5014" s="94"/>
      <c r="O5014" s="94"/>
    </row>
    <row r="5015" s="647" customFormat="1" spans="1:15">
      <c r="A5015" s="686" t="s">
        <v>270</v>
      </c>
      <c r="B5015" s="686" t="s">
        <v>169</v>
      </c>
      <c r="C5015" s="94">
        <v>331521013</v>
      </c>
      <c r="D5015" s="94" t="s">
        <v>6834</v>
      </c>
      <c r="E5015" s="94"/>
      <c r="F5015" s="94"/>
      <c r="G5015" s="94"/>
      <c r="H5015" s="94"/>
      <c r="I5015" s="94"/>
      <c r="J5015" s="94"/>
      <c r="K5015" s="94"/>
      <c r="L5015" s="94"/>
      <c r="M5015" s="688" t="s">
        <v>272</v>
      </c>
      <c r="N5015" s="94"/>
      <c r="O5015" s="94"/>
    </row>
    <row r="5016" s="647" customFormat="1" spans="1:15">
      <c r="A5016" s="686" t="s">
        <v>270</v>
      </c>
      <c r="B5016" s="686" t="s">
        <v>169</v>
      </c>
      <c r="C5016" s="94">
        <v>331521014</v>
      </c>
      <c r="D5016" s="94" t="s">
        <v>6835</v>
      </c>
      <c r="E5016" s="94"/>
      <c r="F5016" s="94"/>
      <c r="G5016" s="94"/>
      <c r="H5016" s="94"/>
      <c r="I5016" s="94"/>
      <c r="J5016" s="94"/>
      <c r="K5016" s="94"/>
      <c r="L5016" s="94"/>
      <c r="M5016" s="688" t="s">
        <v>272</v>
      </c>
      <c r="N5016" s="94"/>
      <c r="O5016" s="94"/>
    </row>
    <row r="5017" s="647" customFormat="1" spans="1:15">
      <c r="A5017" s="686" t="s">
        <v>270</v>
      </c>
      <c r="B5017" s="686" t="s">
        <v>169</v>
      </c>
      <c r="C5017" s="94">
        <v>331521015</v>
      </c>
      <c r="D5017" s="94" t="s">
        <v>6836</v>
      </c>
      <c r="E5017" s="94"/>
      <c r="F5017" s="94"/>
      <c r="G5017" s="94"/>
      <c r="H5017" s="94"/>
      <c r="I5017" s="94"/>
      <c r="J5017" s="94"/>
      <c r="K5017" s="94"/>
      <c r="L5017" s="94"/>
      <c r="M5017" s="688" t="s">
        <v>272</v>
      </c>
      <c r="N5017" s="94"/>
      <c r="O5017" s="94"/>
    </row>
    <row r="5018" s="647" customFormat="1" spans="1:15">
      <c r="A5018" s="686" t="s">
        <v>270</v>
      </c>
      <c r="B5018" s="686" t="s">
        <v>169</v>
      </c>
      <c r="C5018" s="94">
        <v>331521016</v>
      </c>
      <c r="D5018" s="94" t="s">
        <v>6837</v>
      </c>
      <c r="E5018" s="94"/>
      <c r="F5018" s="94"/>
      <c r="G5018" s="94"/>
      <c r="H5018" s="94"/>
      <c r="I5018" s="94"/>
      <c r="J5018" s="94"/>
      <c r="K5018" s="94"/>
      <c r="L5018" s="94"/>
      <c r="M5018" s="688" t="s">
        <v>272</v>
      </c>
      <c r="N5018" s="94"/>
      <c r="O5018" s="94"/>
    </row>
    <row r="5019" s="647" customFormat="1" spans="1:15">
      <c r="A5019" s="686" t="s">
        <v>270</v>
      </c>
      <c r="B5019" s="686" t="s">
        <v>169</v>
      </c>
      <c r="C5019" s="94">
        <v>331521017</v>
      </c>
      <c r="D5019" s="94" t="s">
        <v>6838</v>
      </c>
      <c r="E5019" s="94"/>
      <c r="F5019" s="94"/>
      <c r="G5019" s="94"/>
      <c r="H5019" s="94"/>
      <c r="I5019" s="94"/>
      <c r="J5019" s="94"/>
      <c r="K5019" s="94"/>
      <c r="L5019" s="94"/>
      <c r="M5019" s="688" t="s">
        <v>272</v>
      </c>
      <c r="N5019" s="94"/>
      <c r="O5019" s="94"/>
    </row>
    <row r="5020" s="647" customFormat="1" spans="1:15">
      <c r="A5020" s="686" t="s">
        <v>270</v>
      </c>
      <c r="B5020" s="686" t="s">
        <v>169</v>
      </c>
      <c r="C5020" s="94">
        <v>331521018</v>
      </c>
      <c r="D5020" s="94" t="s">
        <v>6839</v>
      </c>
      <c r="E5020" s="94"/>
      <c r="F5020" s="94"/>
      <c r="G5020" s="94"/>
      <c r="H5020" s="94"/>
      <c r="I5020" s="94"/>
      <c r="J5020" s="94"/>
      <c r="K5020" s="94"/>
      <c r="L5020" s="94"/>
      <c r="M5020" s="688" t="s">
        <v>272</v>
      </c>
      <c r="N5020" s="94"/>
      <c r="O5020" s="94"/>
    </row>
    <row r="5021" s="647" customFormat="1" spans="1:15">
      <c r="A5021" s="686" t="s">
        <v>270</v>
      </c>
      <c r="B5021" s="686" t="s">
        <v>169</v>
      </c>
      <c r="C5021" s="94">
        <v>331521019</v>
      </c>
      <c r="D5021" s="94" t="s">
        <v>6840</v>
      </c>
      <c r="E5021" s="94"/>
      <c r="F5021" s="94"/>
      <c r="G5021" s="94"/>
      <c r="H5021" s="94"/>
      <c r="I5021" s="94"/>
      <c r="J5021" s="94"/>
      <c r="K5021" s="94"/>
      <c r="L5021" s="94"/>
      <c r="M5021" s="688" t="s">
        <v>272</v>
      </c>
      <c r="N5021" s="94"/>
      <c r="O5021" s="94"/>
    </row>
    <row r="5022" s="647" customFormat="1" spans="1:15">
      <c r="A5022" s="686" t="s">
        <v>270</v>
      </c>
      <c r="B5022" s="686" t="s">
        <v>169</v>
      </c>
      <c r="C5022" s="94">
        <v>331521020</v>
      </c>
      <c r="D5022" s="94" t="s">
        <v>6841</v>
      </c>
      <c r="E5022" s="94"/>
      <c r="F5022" s="94"/>
      <c r="G5022" s="94"/>
      <c r="H5022" s="94"/>
      <c r="I5022" s="94"/>
      <c r="J5022" s="94"/>
      <c r="K5022" s="94"/>
      <c r="L5022" s="94"/>
      <c r="M5022" s="688" t="s">
        <v>272</v>
      </c>
      <c r="N5022" s="94"/>
      <c r="O5022" s="94"/>
    </row>
    <row r="5023" s="647" customFormat="1" spans="1:15">
      <c r="A5023" s="686" t="s">
        <v>695</v>
      </c>
      <c r="B5023" s="686" t="s">
        <v>169</v>
      </c>
      <c r="C5023" s="94">
        <v>331521021</v>
      </c>
      <c r="D5023" s="94" t="s">
        <v>6842</v>
      </c>
      <c r="E5023" s="94"/>
      <c r="F5023" s="94"/>
      <c r="G5023" s="94"/>
      <c r="H5023" s="94"/>
      <c r="I5023" s="94"/>
      <c r="J5023" s="94"/>
      <c r="K5023" s="94"/>
      <c r="L5023" s="94"/>
      <c r="M5023" s="688" t="s">
        <v>697</v>
      </c>
      <c r="N5023" s="94"/>
      <c r="O5023" s="94"/>
    </row>
    <row r="5024" s="647" customFormat="1" ht="19" spans="1:15">
      <c r="A5024" s="686" t="s">
        <v>695</v>
      </c>
      <c r="B5024" s="686" t="s">
        <v>169</v>
      </c>
      <c r="C5024" s="94">
        <v>331521022</v>
      </c>
      <c r="D5024" s="94" t="s">
        <v>6843</v>
      </c>
      <c r="E5024" s="94"/>
      <c r="F5024" s="94"/>
      <c r="G5024" s="94"/>
      <c r="H5024" s="94"/>
      <c r="I5024" s="94"/>
      <c r="J5024" s="94"/>
      <c r="K5024" s="94"/>
      <c r="L5024" s="94"/>
      <c r="M5024" s="688" t="s">
        <v>697</v>
      </c>
      <c r="N5024" s="94"/>
      <c r="O5024" s="94"/>
    </row>
    <row r="5025" s="647" customFormat="1" ht="19" spans="1:15">
      <c r="A5025" s="686" t="s">
        <v>695</v>
      </c>
      <c r="B5025" s="686" t="s">
        <v>169</v>
      </c>
      <c r="C5025" s="94">
        <v>331521023</v>
      </c>
      <c r="D5025" s="94" t="s">
        <v>6844</v>
      </c>
      <c r="E5025" s="94"/>
      <c r="F5025" s="94"/>
      <c r="G5025" s="94"/>
      <c r="H5025" s="94"/>
      <c r="I5025" s="94"/>
      <c r="J5025" s="94"/>
      <c r="K5025" s="94"/>
      <c r="L5025" s="94"/>
      <c r="M5025" s="688" t="s">
        <v>697</v>
      </c>
      <c r="N5025" s="94"/>
      <c r="O5025" s="94"/>
    </row>
    <row r="5026" s="647" customFormat="1" spans="1:15">
      <c r="A5026" s="686" t="s">
        <v>695</v>
      </c>
      <c r="B5026" s="686" t="s">
        <v>169</v>
      </c>
      <c r="C5026" s="94">
        <v>331521024</v>
      </c>
      <c r="D5026" s="94" t="s">
        <v>6845</v>
      </c>
      <c r="E5026" s="94"/>
      <c r="F5026" s="94"/>
      <c r="G5026" s="94"/>
      <c r="H5026" s="94"/>
      <c r="I5026" s="94"/>
      <c r="J5026" s="94"/>
      <c r="K5026" s="94"/>
      <c r="L5026" s="94"/>
      <c r="M5026" s="688" t="s">
        <v>697</v>
      </c>
      <c r="N5026" s="94"/>
      <c r="O5026" s="94"/>
    </row>
    <row r="5027" s="647" customFormat="1" ht="19" spans="1:15">
      <c r="A5027" s="686" t="s">
        <v>695</v>
      </c>
      <c r="B5027" s="686" t="s">
        <v>169</v>
      </c>
      <c r="C5027" s="94">
        <v>331521025</v>
      </c>
      <c r="D5027" s="94" t="s">
        <v>6846</v>
      </c>
      <c r="E5027" s="94"/>
      <c r="F5027" s="94"/>
      <c r="G5027" s="94"/>
      <c r="H5027" s="94"/>
      <c r="I5027" s="94"/>
      <c r="J5027" s="94"/>
      <c r="K5027" s="94"/>
      <c r="L5027" s="94"/>
      <c r="M5027" s="688" t="s">
        <v>697</v>
      </c>
      <c r="N5027" s="94"/>
      <c r="O5027" s="94"/>
    </row>
    <row r="5028" s="647" customFormat="1" ht="19" spans="1:15">
      <c r="A5028" s="686" t="s">
        <v>695</v>
      </c>
      <c r="B5028" s="686" t="s">
        <v>169</v>
      </c>
      <c r="C5028" s="94">
        <v>331521026</v>
      </c>
      <c r="D5028" s="94" t="s">
        <v>6847</v>
      </c>
      <c r="E5028" s="94"/>
      <c r="F5028" s="94"/>
      <c r="G5028" s="94"/>
      <c r="H5028" s="94"/>
      <c r="I5028" s="94"/>
      <c r="J5028" s="94"/>
      <c r="K5028" s="94"/>
      <c r="L5028" s="94"/>
      <c r="M5028" s="688" t="s">
        <v>697</v>
      </c>
      <c r="N5028" s="94"/>
      <c r="O5028" s="94"/>
    </row>
    <row r="5029" s="647" customFormat="1" spans="1:15">
      <c r="A5029" s="686" t="s">
        <v>695</v>
      </c>
      <c r="B5029" s="686" t="s">
        <v>169</v>
      </c>
      <c r="C5029" s="94">
        <v>331521027</v>
      </c>
      <c r="D5029" s="94" t="s">
        <v>6848</v>
      </c>
      <c r="E5029" s="94"/>
      <c r="F5029" s="94"/>
      <c r="G5029" s="94"/>
      <c r="H5029" s="94"/>
      <c r="I5029" s="94"/>
      <c r="J5029" s="94"/>
      <c r="K5029" s="94"/>
      <c r="L5029" s="94"/>
      <c r="M5029" s="688" t="s">
        <v>697</v>
      </c>
      <c r="N5029" s="94"/>
      <c r="O5029" s="94"/>
    </row>
    <row r="5030" s="647" customFormat="1" spans="1:15">
      <c r="A5030" s="686" t="s">
        <v>270</v>
      </c>
      <c r="B5030" s="686" t="s">
        <v>169</v>
      </c>
      <c r="C5030" s="94">
        <v>331521028</v>
      </c>
      <c r="D5030" s="94" t="s">
        <v>6849</v>
      </c>
      <c r="E5030" s="94"/>
      <c r="F5030" s="94"/>
      <c r="G5030" s="94"/>
      <c r="H5030" s="94"/>
      <c r="I5030" s="94"/>
      <c r="J5030" s="94"/>
      <c r="K5030" s="94"/>
      <c r="L5030" s="94"/>
      <c r="M5030" s="688" t="s">
        <v>272</v>
      </c>
      <c r="N5030" s="94"/>
      <c r="O5030" s="94"/>
    </row>
    <row r="5031" s="647" customFormat="1" spans="1:15">
      <c r="A5031" s="686" t="s">
        <v>270</v>
      </c>
      <c r="B5031" s="686" t="s">
        <v>169</v>
      </c>
      <c r="C5031" s="94">
        <v>331521029</v>
      </c>
      <c r="D5031" s="94" t="s">
        <v>6850</v>
      </c>
      <c r="E5031" s="94"/>
      <c r="F5031" s="94"/>
      <c r="G5031" s="94"/>
      <c r="H5031" s="94"/>
      <c r="I5031" s="94"/>
      <c r="J5031" s="94"/>
      <c r="K5031" s="94"/>
      <c r="L5031" s="94"/>
      <c r="M5031" s="688" t="s">
        <v>272</v>
      </c>
      <c r="N5031" s="94"/>
      <c r="O5031" s="94"/>
    </row>
    <row r="5032" s="647" customFormat="1" spans="1:15">
      <c r="A5032" s="686" t="s">
        <v>270</v>
      </c>
      <c r="B5032" s="686" t="s">
        <v>169</v>
      </c>
      <c r="C5032" s="94">
        <v>331521030</v>
      </c>
      <c r="D5032" s="94" t="s">
        <v>6851</v>
      </c>
      <c r="E5032" s="94"/>
      <c r="F5032" s="94"/>
      <c r="G5032" s="94"/>
      <c r="H5032" s="94"/>
      <c r="I5032" s="94"/>
      <c r="J5032" s="94"/>
      <c r="K5032" s="94"/>
      <c r="L5032" s="94"/>
      <c r="M5032" s="688" t="s">
        <v>272</v>
      </c>
      <c r="N5032" s="94"/>
      <c r="O5032" s="94"/>
    </row>
    <row r="5033" s="647" customFormat="1" spans="1:15">
      <c r="A5033" s="686" t="s">
        <v>270</v>
      </c>
      <c r="B5033" s="686" t="s">
        <v>169</v>
      </c>
      <c r="C5033" s="94">
        <v>331521031</v>
      </c>
      <c r="D5033" s="94" t="s">
        <v>6852</v>
      </c>
      <c r="E5033" s="94"/>
      <c r="F5033" s="94"/>
      <c r="G5033" s="94"/>
      <c r="H5033" s="94"/>
      <c r="I5033" s="94"/>
      <c r="J5033" s="94"/>
      <c r="K5033" s="94"/>
      <c r="L5033" s="94"/>
      <c r="M5033" s="688" t="s">
        <v>272</v>
      </c>
      <c r="N5033" s="94"/>
      <c r="O5033" s="94"/>
    </row>
    <row r="5034" s="647" customFormat="1" spans="1:15">
      <c r="A5034" s="686" t="s">
        <v>270</v>
      </c>
      <c r="B5034" s="686" t="s">
        <v>169</v>
      </c>
      <c r="C5034" s="94">
        <v>331521032</v>
      </c>
      <c r="D5034" s="94" t="s">
        <v>6853</v>
      </c>
      <c r="E5034" s="94"/>
      <c r="F5034" s="94"/>
      <c r="G5034" s="94"/>
      <c r="H5034" s="94"/>
      <c r="I5034" s="94"/>
      <c r="J5034" s="94"/>
      <c r="K5034" s="94"/>
      <c r="L5034" s="94"/>
      <c r="M5034" s="688" t="s">
        <v>272</v>
      </c>
      <c r="N5034" s="94"/>
      <c r="O5034" s="94"/>
    </row>
    <row r="5035" s="647" customFormat="1" spans="1:15">
      <c r="A5035" s="686" t="s">
        <v>270</v>
      </c>
      <c r="B5035" s="686" t="s">
        <v>169</v>
      </c>
      <c r="C5035" s="94">
        <v>331521033</v>
      </c>
      <c r="D5035" s="94" t="s">
        <v>6854</v>
      </c>
      <c r="E5035" s="94"/>
      <c r="F5035" s="94"/>
      <c r="G5035" s="94"/>
      <c r="H5035" s="94"/>
      <c r="I5035" s="94"/>
      <c r="J5035" s="94"/>
      <c r="K5035" s="94"/>
      <c r="L5035" s="94"/>
      <c r="M5035" s="688" t="s">
        <v>272</v>
      </c>
      <c r="N5035" s="94"/>
      <c r="O5035" s="94"/>
    </row>
    <row r="5036" s="647" customFormat="1" ht="19" spans="1:15">
      <c r="A5036" s="686" t="s">
        <v>270</v>
      </c>
      <c r="B5036" s="686" t="s">
        <v>169</v>
      </c>
      <c r="C5036" s="94">
        <v>331521034</v>
      </c>
      <c r="D5036" s="94" t="s">
        <v>6855</v>
      </c>
      <c r="E5036" s="94"/>
      <c r="F5036" s="94"/>
      <c r="G5036" s="94"/>
      <c r="H5036" s="94"/>
      <c r="I5036" s="94"/>
      <c r="J5036" s="94"/>
      <c r="K5036" s="94"/>
      <c r="L5036" s="94"/>
      <c r="M5036" s="688" t="s">
        <v>272</v>
      </c>
      <c r="N5036" s="94"/>
      <c r="O5036" s="94"/>
    </row>
    <row r="5037" s="647" customFormat="1" spans="1:15">
      <c r="A5037" s="686" t="s">
        <v>270</v>
      </c>
      <c r="B5037" s="686" t="s">
        <v>169</v>
      </c>
      <c r="C5037" s="94">
        <v>331521035</v>
      </c>
      <c r="D5037" s="94" t="s">
        <v>6856</v>
      </c>
      <c r="E5037" s="94"/>
      <c r="F5037" s="94"/>
      <c r="G5037" s="94"/>
      <c r="H5037" s="94"/>
      <c r="I5037" s="94"/>
      <c r="J5037" s="94"/>
      <c r="K5037" s="94"/>
      <c r="L5037" s="94"/>
      <c r="M5037" s="688" t="s">
        <v>272</v>
      </c>
      <c r="N5037" s="94"/>
      <c r="O5037" s="94"/>
    </row>
    <row r="5038" s="647" customFormat="1" spans="1:15">
      <c r="A5038" s="686" t="s">
        <v>270</v>
      </c>
      <c r="B5038" s="686" t="s">
        <v>169</v>
      </c>
      <c r="C5038" s="94">
        <v>331521036</v>
      </c>
      <c r="D5038" s="94" t="s">
        <v>6857</v>
      </c>
      <c r="E5038" s="94"/>
      <c r="F5038" s="94"/>
      <c r="G5038" s="94"/>
      <c r="H5038" s="94"/>
      <c r="I5038" s="94"/>
      <c r="J5038" s="94"/>
      <c r="K5038" s="94"/>
      <c r="L5038" s="94"/>
      <c r="M5038" s="688" t="s">
        <v>272</v>
      </c>
      <c r="N5038" s="94"/>
      <c r="O5038" s="94"/>
    </row>
    <row r="5039" s="647" customFormat="1" ht="19" spans="1:15">
      <c r="A5039" s="686" t="s">
        <v>270</v>
      </c>
      <c r="B5039" s="686" t="s">
        <v>169</v>
      </c>
      <c r="C5039" s="94">
        <v>331521037</v>
      </c>
      <c r="D5039" s="94" t="s">
        <v>6858</v>
      </c>
      <c r="E5039" s="94"/>
      <c r="F5039" s="94"/>
      <c r="G5039" s="94"/>
      <c r="H5039" s="94"/>
      <c r="I5039" s="94"/>
      <c r="J5039" s="94"/>
      <c r="K5039" s="94"/>
      <c r="L5039" s="94"/>
      <c r="M5039" s="688" t="s">
        <v>272</v>
      </c>
      <c r="N5039" s="94"/>
      <c r="O5039" s="94"/>
    </row>
    <row r="5040" s="647" customFormat="1" spans="1:15">
      <c r="A5040" s="686" t="s">
        <v>270</v>
      </c>
      <c r="B5040" s="686" t="s">
        <v>169</v>
      </c>
      <c r="C5040" s="94">
        <v>331521038</v>
      </c>
      <c r="D5040" s="94" t="s">
        <v>6859</v>
      </c>
      <c r="E5040" s="94"/>
      <c r="F5040" s="94"/>
      <c r="G5040" s="94"/>
      <c r="H5040" s="94"/>
      <c r="I5040" s="94"/>
      <c r="J5040" s="94"/>
      <c r="K5040" s="94"/>
      <c r="L5040" s="94"/>
      <c r="M5040" s="688" t="s">
        <v>272</v>
      </c>
      <c r="N5040" s="94"/>
      <c r="O5040" s="94"/>
    </row>
    <row r="5041" s="647" customFormat="1" spans="1:15">
      <c r="A5041" s="686" t="s">
        <v>270</v>
      </c>
      <c r="B5041" s="686" t="s">
        <v>169</v>
      </c>
      <c r="C5041" s="94">
        <v>331521039</v>
      </c>
      <c r="D5041" s="94" t="s">
        <v>6860</v>
      </c>
      <c r="E5041" s="94"/>
      <c r="F5041" s="94"/>
      <c r="G5041" s="94"/>
      <c r="H5041" s="94"/>
      <c r="I5041" s="94"/>
      <c r="J5041" s="94"/>
      <c r="K5041" s="94"/>
      <c r="L5041" s="94"/>
      <c r="M5041" s="688" t="s">
        <v>272</v>
      </c>
      <c r="N5041" s="94"/>
      <c r="O5041" s="94"/>
    </row>
    <row r="5042" s="647" customFormat="1" spans="1:15">
      <c r="A5042" s="686" t="s">
        <v>270</v>
      </c>
      <c r="B5042" s="686" t="s">
        <v>169</v>
      </c>
      <c r="C5042" s="94">
        <v>331521040</v>
      </c>
      <c r="D5042" s="94" t="s">
        <v>6861</v>
      </c>
      <c r="E5042" s="94"/>
      <c r="F5042" s="94"/>
      <c r="G5042" s="94"/>
      <c r="H5042" s="94"/>
      <c r="I5042" s="94"/>
      <c r="J5042" s="94"/>
      <c r="K5042" s="94"/>
      <c r="L5042" s="94"/>
      <c r="M5042" s="688" t="s">
        <v>272</v>
      </c>
      <c r="N5042" s="94"/>
      <c r="O5042" s="94"/>
    </row>
    <row r="5043" s="647" customFormat="1" spans="1:15">
      <c r="A5043" s="686" t="s">
        <v>695</v>
      </c>
      <c r="B5043" s="686" t="s">
        <v>169</v>
      </c>
      <c r="C5043" s="94">
        <v>331521041</v>
      </c>
      <c r="D5043" s="94" t="s">
        <v>6862</v>
      </c>
      <c r="E5043" s="94"/>
      <c r="F5043" s="94"/>
      <c r="G5043" s="94"/>
      <c r="H5043" s="94"/>
      <c r="I5043" s="94"/>
      <c r="J5043" s="94"/>
      <c r="K5043" s="94"/>
      <c r="L5043" s="94"/>
      <c r="M5043" s="688" t="s">
        <v>697</v>
      </c>
      <c r="N5043" s="94"/>
      <c r="O5043" s="94"/>
    </row>
    <row r="5044" s="647" customFormat="1" spans="1:15">
      <c r="A5044" s="686" t="s">
        <v>695</v>
      </c>
      <c r="B5044" s="686" t="s">
        <v>169</v>
      </c>
      <c r="C5044" s="94">
        <v>331521042</v>
      </c>
      <c r="D5044" s="94" t="s">
        <v>6863</v>
      </c>
      <c r="E5044" s="94"/>
      <c r="F5044" s="94"/>
      <c r="G5044" s="94"/>
      <c r="H5044" s="94"/>
      <c r="I5044" s="94"/>
      <c r="J5044" s="94"/>
      <c r="K5044" s="94"/>
      <c r="L5044" s="94"/>
      <c r="M5044" s="688" t="s">
        <v>697</v>
      </c>
      <c r="N5044" s="94"/>
      <c r="O5044" s="94"/>
    </row>
    <row r="5045" s="647" customFormat="1" spans="1:15">
      <c r="A5045" s="686" t="s">
        <v>270</v>
      </c>
      <c r="B5045" s="686"/>
      <c r="C5045" s="94">
        <v>331522</v>
      </c>
      <c r="D5045" s="94" t="s">
        <v>6864</v>
      </c>
      <c r="E5045" s="94"/>
      <c r="F5045" s="94"/>
      <c r="G5045" s="94"/>
      <c r="H5045" s="94"/>
      <c r="I5045" s="94"/>
      <c r="J5045" s="94"/>
      <c r="K5045" s="94"/>
      <c r="L5045" s="94"/>
      <c r="M5045" s="688" t="s">
        <v>272</v>
      </c>
      <c r="N5045" s="94"/>
      <c r="O5045" s="94"/>
    </row>
    <row r="5046" s="647" customFormat="1" ht="19" spans="1:15">
      <c r="A5046" s="686" t="s">
        <v>270</v>
      </c>
      <c r="B5046" s="686"/>
      <c r="C5046" s="94">
        <v>331522001</v>
      </c>
      <c r="D5046" s="94" t="s">
        <v>6865</v>
      </c>
      <c r="E5046" s="94"/>
      <c r="F5046" s="94"/>
      <c r="G5046" s="94"/>
      <c r="H5046" s="94"/>
      <c r="I5046" s="94"/>
      <c r="J5046" s="94"/>
      <c r="K5046" s="94"/>
      <c r="L5046" s="94"/>
      <c r="M5046" s="688" t="s">
        <v>272</v>
      </c>
      <c r="N5046" s="94"/>
      <c r="O5046" s="94"/>
    </row>
    <row r="5047" s="647" customFormat="1" ht="19" spans="1:15">
      <c r="A5047" s="686" t="s">
        <v>270</v>
      </c>
      <c r="B5047" s="686" t="s">
        <v>169</v>
      </c>
      <c r="C5047" s="94">
        <v>3315220011</v>
      </c>
      <c r="D5047" s="94" t="s">
        <v>6865</v>
      </c>
      <c r="E5047" s="94"/>
      <c r="F5047" s="94"/>
      <c r="G5047" s="94"/>
      <c r="H5047" s="94"/>
      <c r="I5047" s="94"/>
      <c r="J5047" s="94"/>
      <c r="K5047" s="94"/>
      <c r="L5047" s="94"/>
      <c r="M5047" s="688" t="s">
        <v>272</v>
      </c>
      <c r="N5047" s="94"/>
      <c r="O5047" s="94"/>
    </row>
    <row r="5048" s="647" customFormat="1" ht="19" spans="1:15">
      <c r="A5048" s="686" t="s">
        <v>270</v>
      </c>
      <c r="B5048" s="686" t="s">
        <v>169</v>
      </c>
      <c r="C5048" s="94">
        <v>3315220012</v>
      </c>
      <c r="D5048" s="94" t="s">
        <v>6865</v>
      </c>
      <c r="E5048" s="94"/>
      <c r="F5048" s="94"/>
      <c r="G5048" s="94"/>
      <c r="H5048" s="94"/>
      <c r="I5048" s="94"/>
      <c r="J5048" s="94"/>
      <c r="K5048" s="94"/>
      <c r="L5048" s="94"/>
      <c r="M5048" s="688" t="s">
        <v>272</v>
      </c>
      <c r="N5048" s="94"/>
      <c r="O5048" s="94"/>
    </row>
    <row r="5049" s="647" customFormat="1" spans="1:15">
      <c r="A5049" s="686" t="s">
        <v>270</v>
      </c>
      <c r="B5049" s="686" t="s">
        <v>169</v>
      </c>
      <c r="C5049" s="94">
        <v>331522002</v>
      </c>
      <c r="D5049" s="94" t="s">
        <v>6866</v>
      </c>
      <c r="E5049" s="94"/>
      <c r="F5049" s="94"/>
      <c r="G5049" s="94"/>
      <c r="H5049" s="94"/>
      <c r="I5049" s="94"/>
      <c r="J5049" s="94"/>
      <c r="K5049" s="94"/>
      <c r="L5049" s="94"/>
      <c r="M5049" s="688" t="s">
        <v>272</v>
      </c>
      <c r="N5049" s="94"/>
      <c r="O5049" s="94"/>
    </row>
    <row r="5050" s="647" customFormat="1" spans="1:15">
      <c r="A5050" s="686" t="s">
        <v>270</v>
      </c>
      <c r="B5050" s="686" t="s">
        <v>169</v>
      </c>
      <c r="C5050" s="94">
        <v>331522003</v>
      </c>
      <c r="D5050" s="94" t="s">
        <v>6867</v>
      </c>
      <c r="E5050" s="94"/>
      <c r="F5050" s="94"/>
      <c r="G5050" s="94"/>
      <c r="H5050" s="94"/>
      <c r="I5050" s="94"/>
      <c r="J5050" s="94"/>
      <c r="K5050" s="94"/>
      <c r="L5050" s="94"/>
      <c r="M5050" s="688" t="s">
        <v>272</v>
      </c>
      <c r="N5050" s="94"/>
      <c r="O5050" s="94"/>
    </row>
    <row r="5051" s="647" customFormat="1" ht="19" spans="1:15">
      <c r="A5051" s="686" t="s">
        <v>270</v>
      </c>
      <c r="B5051" s="686" t="s">
        <v>169</v>
      </c>
      <c r="C5051" s="94">
        <v>331522004</v>
      </c>
      <c r="D5051" s="94" t="s">
        <v>6868</v>
      </c>
      <c r="E5051" s="94"/>
      <c r="F5051" s="94"/>
      <c r="G5051" s="94"/>
      <c r="H5051" s="94"/>
      <c r="I5051" s="94"/>
      <c r="J5051" s="94"/>
      <c r="K5051" s="94"/>
      <c r="L5051" s="94"/>
      <c r="M5051" s="688" t="s">
        <v>272</v>
      </c>
      <c r="N5051" s="94"/>
      <c r="O5051" s="94"/>
    </row>
    <row r="5052" s="647" customFormat="1" ht="19" spans="1:15">
      <c r="A5052" s="686" t="s">
        <v>270</v>
      </c>
      <c r="B5052" s="686" t="s">
        <v>169</v>
      </c>
      <c r="C5052" s="94">
        <v>331522005</v>
      </c>
      <c r="D5052" s="94" t="s">
        <v>6869</v>
      </c>
      <c r="E5052" s="94"/>
      <c r="F5052" s="94"/>
      <c r="G5052" s="94"/>
      <c r="H5052" s="94"/>
      <c r="I5052" s="94"/>
      <c r="J5052" s="94"/>
      <c r="K5052" s="94"/>
      <c r="L5052" s="94"/>
      <c r="M5052" s="688" t="s">
        <v>272</v>
      </c>
      <c r="N5052" s="94"/>
      <c r="O5052" s="94"/>
    </row>
    <row r="5053" s="647" customFormat="1" spans="1:15">
      <c r="A5053" s="686" t="s">
        <v>270</v>
      </c>
      <c r="B5053" s="686" t="s">
        <v>169</v>
      </c>
      <c r="C5053" s="94">
        <v>331522006</v>
      </c>
      <c r="D5053" s="94" t="s">
        <v>6870</v>
      </c>
      <c r="E5053" s="94"/>
      <c r="F5053" s="94"/>
      <c r="G5053" s="94"/>
      <c r="H5053" s="94"/>
      <c r="I5053" s="94"/>
      <c r="J5053" s="94"/>
      <c r="K5053" s="94"/>
      <c r="L5053" s="94"/>
      <c r="M5053" s="688" t="s">
        <v>272</v>
      </c>
      <c r="N5053" s="94"/>
      <c r="O5053" s="94"/>
    </row>
    <row r="5054" s="647" customFormat="1" ht="19" spans="1:15">
      <c r="A5054" s="686" t="s">
        <v>270</v>
      </c>
      <c r="B5054" s="686" t="s">
        <v>169</v>
      </c>
      <c r="C5054" s="94">
        <v>331522007</v>
      </c>
      <c r="D5054" s="94" t="s">
        <v>6871</v>
      </c>
      <c r="E5054" s="94"/>
      <c r="F5054" s="94"/>
      <c r="G5054" s="94"/>
      <c r="H5054" s="94"/>
      <c r="I5054" s="94"/>
      <c r="J5054" s="94"/>
      <c r="K5054" s="94"/>
      <c r="L5054" s="94"/>
      <c r="M5054" s="688" t="s">
        <v>272</v>
      </c>
      <c r="N5054" s="94"/>
      <c r="O5054" s="94"/>
    </row>
    <row r="5055" s="647" customFormat="1" spans="1:15">
      <c r="A5055" s="686" t="s">
        <v>270</v>
      </c>
      <c r="B5055" s="686" t="s">
        <v>169</v>
      </c>
      <c r="C5055" s="94">
        <v>331522008</v>
      </c>
      <c r="D5055" s="94" t="s">
        <v>6872</v>
      </c>
      <c r="E5055" s="94"/>
      <c r="F5055" s="94"/>
      <c r="G5055" s="94"/>
      <c r="H5055" s="94"/>
      <c r="I5055" s="94"/>
      <c r="J5055" s="94"/>
      <c r="K5055" s="94"/>
      <c r="L5055" s="94"/>
      <c r="M5055" s="688" t="s">
        <v>272</v>
      </c>
      <c r="N5055" s="94"/>
      <c r="O5055" s="94"/>
    </row>
    <row r="5056" s="647" customFormat="1" spans="1:15">
      <c r="A5056" s="686" t="s">
        <v>270</v>
      </c>
      <c r="B5056" s="686" t="s">
        <v>169</v>
      </c>
      <c r="C5056" s="94">
        <v>331522009</v>
      </c>
      <c r="D5056" s="94" t="s">
        <v>6873</v>
      </c>
      <c r="E5056" s="94"/>
      <c r="F5056" s="94"/>
      <c r="G5056" s="94"/>
      <c r="H5056" s="94"/>
      <c r="I5056" s="94"/>
      <c r="J5056" s="94"/>
      <c r="K5056" s="94"/>
      <c r="L5056" s="94"/>
      <c r="M5056" s="688" t="s">
        <v>272</v>
      </c>
      <c r="N5056" s="94"/>
      <c r="O5056" s="94"/>
    </row>
    <row r="5057" s="647" customFormat="1" ht="19" spans="1:15">
      <c r="A5057" s="686" t="s">
        <v>270</v>
      </c>
      <c r="B5057" s="686" t="s">
        <v>169</v>
      </c>
      <c r="C5057" s="94">
        <v>331522010</v>
      </c>
      <c r="D5057" s="94" t="s">
        <v>6874</v>
      </c>
      <c r="E5057" s="94"/>
      <c r="F5057" s="94"/>
      <c r="G5057" s="94"/>
      <c r="H5057" s="94"/>
      <c r="I5057" s="94"/>
      <c r="J5057" s="94"/>
      <c r="K5057" s="94"/>
      <c r="L5057" s="94"/>
      <c r="M5057" s="688" t="s">
        <v>272</v>
      </c>
      <c r="N5057" s="94"/>
      <c r="O5057" s="94"/>
    </row>
    <row r="5058" s="647" customFormat="1" ht="19" spans="1:15">
      <c r="A5058" s="686" t="s">
        <v>270</v>
      </c>
      <c r="B5058" s="686" t="s">
        <v>169</v>
      </c>
      <c r="C5058" s="94">
        <v>331522011</v>
      </c>
      <c r="D5058" s="94" t="s">
        <v>6875</v>
      </c>
      <c r="E5058" s="94"/>
      <c r="F5058" s="94"/>
      <c r="G5058" s="94"/>
      <c r="H5058" s="94"/>
      <c r="I5058" s="94"/>
      <c r="J5058" s="94"/>
      <c r="K5058" s="94"/>
      <c r="L5058" s="94"/>
      <c r="M5058" s="688" t="s">
        <v>272</v>
      </c>
      <c r="N5058" s="94"/>
      <c r="O5058" s="94"/>
    </row>
    <row r="5059" s="647" customFormat="1" spans="1:15">
      <c r="A5059" s="686" t="s">
        <v>270</v>
      </c>
      <c r="B5059" s="686" t="s">
        <v>169</v>
      </c>
      <c r="C5059" s="94">
        <v>331522012</v>
      </c>
      <c r="D5059" s="94" t="s">
        <v>6876</v>
      </c>
      <c r="E5059" s="94"/>
      <c r="F5059" s="94"/>
      <c r="G5059" s="94"/>
      <c r="H5059" s="94"/>
      <c r="I5059" s="94"/>
      <c r="J5059" s="94"/>
      <c r="K5059" s="94"/>
      <c r="L5059" s="94"/>
      <c r="M5059" s="688" t="s">
        <v>272</v>
      </c>
      <c r="N5059" s="94"/>
      <c r="O5059" s="94"/>
    </row>
    <row r="5060" s="647" customFormat="1" spans="1:15">
      <c r="A5060" s="686" t="s">
        <v>270</v>
      </c>
      <c r="B5060" s="686" t="s">
        <v>169</v>
      </c>
      <c r="C5060" s="94">
        <v>331522013</v>
      </c>
      <c r="D5060" s="94" t="s">
        <v>6877</v>
      </c>
      <c r="E5060" s="94"/>
      <c r="F5060" s="94"/>
      <c r="G5060" s="94"/>
      <c r="H5060" s="94"/>
      <c r="I5060" s="94"/>
      <c r="J5060" s="94"/>
      <c r="K5060" s="94"/>
      <c r="L5060" s="94"/>
      <c r="M5060" s="688" t="s">
        <v>272</v>
      </c>
      <c r="N5060" s="94"/>
      <c r="O5060" s="94"/>
    </row>
    <row r="5061" s="647" customFormat="1" ht="19" spans="1:15">
      <c r="A5061" s="686" t="s">
        <v>270</v>
      </c>
      <c r="B5061" s="686" t="s">
        <v>169</v>
      </c>
      <c r="C5061" s="94">
        <v>331522014</v>
      </c>
      <c r="D5061" s="94" t="s">
        <v>6878</v>
      </c>
      <c r="E5061" s="94"/>
      <c r="F5061" s="94"/>
      <c r="G5061" s="94"/>
      <c r="H5061" s="94"/>
      <c r="I5061" s="94"/>
      <c r="J5061" s="94"/>
      <c r="K5061" s="94"/>
      <c r="L5061" s="94"/>
      <c r="M5061" s="688" t="s">
        <v>272</v>
      </c>
      <c r="N5061" s="94"/>
      <c r="O5061" s="94"/>
    </row>
    <row r="5062" s="647" customFormat="1" spans="1:15">
      <c r="A5062" s="686" t="s">
        <v>270</v>
      </c>
      <c r="B5062" s="686" t="s">
        <v>169</v>
      </c>
      <c r="C5062" s="94">
        <v>331522015</v>
      </c>
      <c r="D5062" s="94" t="s">
        <v>6879</v>
      </c>
      <c r="E5062" s="94"/>
      <c r="F5062" s="94"/>
      <c r="G5062" s="94"/>
      <c r="H5062" s="94"/>
      <c r="I5062" s="94"/>
      <c r="J5062" s="94"/>
      <c r="K5062" s="94"/>
      <c r="L5062" s="94"/>
      <c r="M5062" s="688" t="s">
        <v>272</v>
      </c>
      <c r="N5062" s="94"/>
      <c r="O5062" s="94"/>
    </row>
    <row r="5063" s="647" customFormat="1" spans="1:15">
      <c r="A5063" s="686" t="s">
        <v>270</v>
      </c>
      <c r="B5063" s="686" t="s">
        <v>169</v>
      </c>
      <c r="C5063" s="94">
        <v>331522016</v>
      </c>
      <c r="D5063" s="94" t="s">
        <v>6880</v>
      </c>
      <c r="E5063" s="94"/>
      <c r="F5063" s="94"/>
      <c r="G5063" s="94"/>
      <c r="H5063" s="94"/>
      <c r="I5063" s="94"/>
      <c r="J5063" s="94"/>
      <c r="K5063" s="94"/>
      <c r="L5063" s="94"/>
      <c r="M5063" s="688" t="s">
        <v>272</v>
      </c>
      <c r="N5063" s="94"/>
      <c r="O5063" s="94"/>
    </row>
    <row r="5064" s="647" customFormat="1" ht="19" spans="1:15">
      <c r="A5064" s="686" t="s">
        <v>270</v>
      </c>
      <c r="B5064" s="686" t="s">
        <v>169</v>
      </c>
      <c r="C5064" s="94" t="s">
        <v>6881</v>
      </c>
      <c r="D5064" s="94" t="s">
        <v>6882</v>
      </c>
      <c r="E5064" s="94"/>
      <c r="F5064" s="94"/>
      <c r="G5064" s="94"/>
      <c r="H5064" s="94"/>
      <c r="I5064" s="94"/>
      <c r="J5064" s="94"/>
      <c r="K5064" s="94"/>
      <c r="L5064" s="94"/>
      <c r="M5064" s="688" t="s">
        <v>272</v>
      </c>
      <c r="N5064" s="94"/>
      <c r="O5064" s="94"/>
    </row>
    <row r="5065" s="647" customFormat="1" spans="1:15">
      <c r="A5065" s="686" t="s">
        <v>270</v>
      </c>
      <c r="B5065" s="686" t="s">
        <v>169</v>
      </c>
      <c r="C5065" s="94" t="s">
        <v>6883</v>
      </c>
      <c r="D5065" s="94" t="s">
        <v>6884</v>
      </c>
      <c r="E5065" s="94"/>
      <c r="F5065" s="94"/>
      <c r="G5065" s="94"/>
      <c r="H5065" s="94"/>
      <c r="I5065" s="94"/>
      <c r="J5065" s="94"/>
      <c r="K5065" s="94"/>
      <c r="L5065" s="94"/>
      <c r="M5065" s="688" t="s">
        <v>272</v>
      </c>
      <c r="N5065" s="94"/>
      <c r="O5065" s="94"/>
    </row>
    <row r="5066" s="647" customFormat="1" spans="1:15">
      <c r="A5066" s="686" t="s">
        <v>695</v>
      </c>
      <c r="B5066" s="686" t="s">
        <v>169</v>
      </c>
      <c r="C5066" s="94" t="s">
        <v>6885</v>
      </c>
      <c r="D5066" s="94" t="s">
        <v>6886</v>
      </c>
      <c r="E5066" s="94"/>
      <c r="F5066" s="94"/>
      <c r="G5066" s="94"/>
      <c r="H5066" s="94"/>
      <c r="I5066" s="94"/>
      <c r="J5066" s="94"/>
      <c r="K5066" s="94"/>
      <c r="L5066" s="94"/>
      <c r="M5066" s="688" t="s">
        <v>697</v>
      </c>
      <c r="N5066" s="94"/>
      <c r="O5066" s="94"/>
    </row>
    <row r="5067" s="647" customFormat="1" spans="1:15">
      <c r="A5067" s="686" t="s">
        <v>21</v>
      </c>
      <c r="B5067" s="686"/>
      <c r="C5067" s="94">
        <v>331523</v>
      </c>
      <c r="D5067" s="94" t="s">
        <v>6887</v>
      </c>
      <c r="E5067" s="94"/>
      <c r="F5067" s="94"/>
      <c r="G5067" s="94"/>
      <c r="H5067" s="94" t="s">
        <v>20</v>
      </c>
      <c r="I5067" s="94" t="s">
        <v>20</v>
      </c>
      <c r="J5067" s="94"/>
      <c r="K5067" s="94"/>
      <c r="L5067" s="94"/>
      <c r="M5067" s="688"/>
      <c r="N5067" s="94" t="s">
        <v>20</v>
      </c>
      <c r="O5067" s="94"/>
    </row>
    <row r="5068" s="647" customFormat="1" spans="1:15">
      <c r="A5068" s="686" t="s">
        <v>270</v>
      </c>
      <c r="B5068" s="686" t="s">
        <v>169</v>
      </c>
      <c r="C5068" s="94">
        <v>331523001</v>
      </c>
      <c r="D5068" s="94" t="s">
        <v>6888</v>
      </c>
      <c r="E5068" s="94"/>
      <c r="F5068" s="94"/>
      <c r="G5068" s="94"/>
      <c r="H5068" s="94"/>
      <c r="I5068" s="94"/>
      <c r="J5068" s="94"/>
      <c r="K5068" s="94"/>
      <c r="L5068" s="94"/>
      <c r="M5068" s="688" t="s">
        <v>272</v>
      </c>
      <c r="N5068" s="94"/>
      <c r="O5068" s="94"/>
    </row>
    <row r="5069" s="647" customFormat="1" spans="1:15">
      <c r="A5069" s="686" t="s">
        <v>270</v>
      </c>
      <c r="B5069" s="686" t="s">
        <v>169</v>
      </c>
      <c r="C5069" s="94">
        <v>331523002</v>
      </c>
      <c r="D5069" s="94" t="s">
        <v>6889</v>
      </c>
      <c r="E5069" s="94"/>
      <c r="F5069" s="94"/>
      <c r="G5069" s="94"/>
      <c r="H5069" s="94"/>
      <c r="I5069" s="94"/>
      <c r="J5069" s="94"/>
      <c r="K5069" s="94"/>
      <c r="L5069" s="94"/>
      <c r="M5069" s="688" t="s">
        <v>272</v>
      </c>
      <c r="N5069" s="94"/>
      <c r="O5069" s="94"/>
    </row>
    <row r="5070" s="647" customFormat="1" spans="1:15">
      <c r="A5070" s="686" t="s">
        <v>270</v>
      </c>
      <c r="B5070" s="686" t="s">
        <v>169</v>
      </c>
      <c r="C5070" s="94">
        <v>331523003</v>
      </c>
      <c r="D5070" s="94" t="s">
        <v>6890</v>
      </c>
      <c r="E5070" s="94"/>
      <c r="F5070" s="94"/>
      <c r="G5070" s="94"/>
      <c r="H5070" s="94"/>
      <c r="I5070" s="94"/>
      <c r="J5070" s="94"/>
      <c r="K5070" s="94"/>
      <c r="L5070" s="94"/>
      <c r="M5070" s="688" t="s">
        <v>272</v>
      </c>
      <c r="N5070" s="94"/>
      <c r="O5070" s="94"/>
    </row>
    <row r="5071" s="647" customFormat="1" spans="1:15">
      <c r="A5071" s="686" t="s">
        <v>270</v>
      </c>
      <c r="B5071" s="686" t="s">
        <v>169</v>
      </c>
      <c r="C5071" s="94">
        <v>331523004</v>
      </c>
      <c r="D5071" s="94" t="s">
        <v>6891</v>
      </c>
      <c r="E5071" s="94"/>
      <c r="F5071" s="94"/>
      <c r="G5071" s="94"/>
      <c r="H5071" s="94"/>
      <c r="I5071" s="94"/>
      <c r="J5071" s="94"/>
      <c r="K5071" s="94"/>
      <c r="L5071" s="94"/>
      <c r="M5071" s="688" t="s">
        <v>272</v>
      </c>
      <c r="N5071" s="94"/>
      <c r="O5071" s="94"/>
    </row>
    <row r="5072" s="647" customFormat="1" spans="1:15">
      <c r="A5072" s="686" t="s">
        <v>270</v>
      </c>
      <c r="B5072" s="686" t="s">
        <v>169</v>
      </c>
      <c r="C5072" s="94">
        <v>331523005</v>
      </c>
      <c r="D5072" s="94" t="s">
        <v>6892</v>
      </c>
      <c r="E5072" s="94"/>
      <c r="F5072" s="94"/>
      <c r="G5072" s="94"/>
      <c r="H5072" s="94"/>
      <c r="I5072" s="94"/>
      <c r="J5072" s="94"/>
      <c r="K5072" s="94"/>
      <c r="L5072" s="94"/>
      <c r="M5072" s="688" t="s">
        <v>272</v>
      </c>
      <c r="N5072" s="94"/>
      <c r="O5072" s="94"/>
    </row>
    <row r="5073" s="647" customFormat="1" spans="1:17">
      <c r="A5073" s="686" t="s">
        <v>270</v>
      </c>
      <c r="B5073" s="686" t="s">
        <v>169</v>
      </c>
      <c r="C5073" s="94">
        <v>331523006</v>
      </c>
      <c r="D5073" s="94" t="s">
        <v>6893</v>
      </c>
      <c r="E5073" s="94"/>
      <c r="F5073" s="94"/>
      <c r="G5073" s="94"/>
      <c r="H5073" s="94"/>
      <c r="I5073" s="94"/>
      <c r="J5073" s="94"/>
      <c r="K5073" s="94"/>
      <c r="L5073" s="94"/>
      <c r="M5073" s="688" t="s">
        <v>272</v>
      </c>
      <c r="N5073" s="94"/>
      <c r="O5073" s="94"/>
    </row>
    <row r="5074" s="647" customFormat="1" spans="1:17">
      <c r="A5074" s="686" t="s">
        <v>270</v>
      </c>
      <c r="B5074" s="686" t="s">
        <v>169</v>
      </c>
      <c r="C5074" s="94">
        <v>331523007</v>
      </c>
      <c r="D5074" s="94" t="s">
        <v>6894</v>
      </c>
      <c r="E5074" s="94"/>
      <c r="F5074" s="94"/>
      <c r="G5074" s="94"/>
      <c r="H5074" s="94"/>
      <c r="I5074" s="94"/>
      <c r="J5074" s="94"/>
      <c r="K5074" s="94"/>
      <c r="L5074" s="94"/>
      <c r="M5074" s="688" t="s">
        <v>272</v>
      </c>
      <c r="N5074" s="94"/>
      <c r="O5074" s="94"/>
    </row>
    <row r="5075" s="647" customFormat="1" spans="1:17">
      <c r="A5075" s="686" t="s">
        <v>270</v>
      </c>
      <c r="B5075" s="686" t="s">
        <v>169</v>
      </c>
      <c r="C5075" s="94">
        <v>331523008</v>
      </c>
      <c r="D5075" s="94" t="s">
        <v>6895</v>
      </c>
      <c r="E5075" s="94"/>
      <c r="F5075" s="94"/>
      <c r="G5075" s="94"/>
      <c r="H5075" s="94"/>
      <c r="I5075" s="94"/>
      <c r="J5075" s="94"/>
      <c r="K5075" s="94"/>
      <c r="L5075" s="94"/>
      <c r="M5075" s="688" t="s">
        <v>272</v>
      </c>
      <c r="N5075" s="94"/>
      <c r="O5075" s="94"/>
    </row>
    <row r="5076" s="647" customFormat="1" spans="1:17">
      <c r="A5076" s="686" t="s">
        <v>270</v>
      </c>
      <c r="B5076" s="686" t="s">
        <v>169</v>
      </c>
      <c r="C5076" s="94">
        <v>331523009</v>
      </c>
      <c r="D5076" s="94" t="s">
        <v>6896</v>
      </c>
      <c r="E5076" s="94"/>
      <c r="F5076" s="94"/>
      <c r="G5076" s="94"/>
      <c r="H5076" s="94"/>
      <c r="I5076" s="94"/>
      <c r="J5076" s="94"/>
      <c r="K5076" s="94"/>
      <c r="L5076" s="94"/>
      <c r="M5076" s="688" t="s">
        <v>272</v>
      </c>
      <c r="N5076" s="94"/>
      <c r="O5076" s="94"/>
    </row>
    <row r="5077" s="647" customFormat="1" spans="1:17">
      <c r="A5077" s="686" t="s">
        <v>270</v>
      </c>
      <c r="B5077" s="686" t="s">
        <v>169</v>
      </c>
      <c r="C5077" s="94">
        <v>331523010</v>
      </c>
      <c r="D5077" s="94" t="s">
        <v>6897</v>
      </c>
      <c r="E5077" s="94"/>
      <c r="F5077" s="94"/>
      <c r="G5077" s="94"/>
      <c r="H5077" s="94"/>
      <c r="I5077" s="94"/>
      <c r="J5077" s="94"/>
      <c r="K5077" s="94"/>
      <c r="L5077" s="94"/>
      <c r="M5077" s="688" t="s">
        <v>272</v>
      </c>
      <c r="N5077" s="94"/>
      <c r="O5077" s="94"/>
    </row>
    <row r="5078" s="647" customFormat="1" spans="1:17">
      <c r="A5078" s="686" t="s">
        <v>270</v>
      </c>
      <c r="B5078" s="686" t="s">
        <v>169</v>
      </c>
      <c r="C5078" s="94">
        <v>331523011</v>
      </c>
      <c r="D5078" s="94" t="s">
        <v>6898</v>
      </c>
      <c r="E5078" s="94"/>
      <c r="F5078" s="94"/>
      <c r="G5078" s="94"/>
      <c r="H5078" s="94"/>
      <c r="I5078" s="94"/>
      <c r="J5078" s="94"/>
      <c r="K5078" s="94"/>
      <c r="L5078" s="94"/>
      <c r="M5078" s="688" t="s">
        <v>272</v>
      </c>
      <c r="N5078" s="94"/>
      <c r="O5078" s="94"/>
    </row>
    <row r="5079" s="647" customFormat="1" spans="1:17">
      <c r="A5079" s="686" t="s">
        <v>270</v>
      </c>
      <c r="B5079" s="686" t="s">
        <v>169</v>
      </c>
      <c r="C5079" s="94">
        <v>331523012</v>
      </c>
      <c r="D5079" s="94" t="s">
        <v>6899</v>
      </c>
      <c r="E5079" s="94"/>
      <c r="F5079" s="94"/>
      <c r="G5079" s="94"/>
      <c r="H5079" s="94"/>
      <c r="I5079" s="94"/>
      <c r="J5079" s="94"/>
      <c r="K5079" s="94"/>
      <c r="L5079" s="94"/>
      <c r="M5079" s="688" t="s">
        <v>272</v>
      </c>
      <c r="N5079" s="94"/>
      <c r="O5079" s="94"/>
    </row>
    <row r="5080" s="652" customFormat="1" ht="76" spans="1:17">
      <c r="A5080" s="777" t="s">
        <v>541</v>
      </c>
      <c r="B5080" s="756" t="s">
        <v>169</v>
      </c>
      <c r="C5080" s="94">
        <v>331523013</v>
      </c>
      <c r="D5080" s="94" t="s">
        <v>6900</v>
      </c>
      <c r="E5080" s="94" t="s">
        <v>6901</v>
      </c>
      <c r="F5080" s="94" t="s">
        <v>6902</v>
      </c>
      <c r="G5080" s="94" t="s">
        <v>476</v>
      </c>
      <c r="H5080" s="94">
        <v>1800</v>
      </c>
      <c r="I5080" s="94">
        <v>1800</v>
      </c>
      <c r="J5080" s="94"/>
      <c r="K5080" s="94"/>
      <c r="L5080" s="94"/>
      <c r="M5080" s="688"/>
      <c r="N5080" s="94" t="s">
        <v>128</v>
      </c>
      <c r="O5080" s="94"/>
      <c r="P5080" s="647"/>
      <c r="Q5080" s="647"/>
    </row>
    <row r="5081" s="647" customFormat="1" spans="1:17">
      <c r="A5081" s="686" t="s">
        <v>23</v>
      </c>
      <c r="B5081" s="686"/>
      <c r="C5081" s="94">
        <v>3316</v>
      </c>
      <c r="D5081" s="94" t="s">
        <v>6903</v>
      </c>
      <c r="E5081" s="94"/>
      <c r="F5081" s="94"/>
      <c r="G5081" s="94"/>
      <c r="H5081" s="94" t="s">
        <v>20</v>
      </c>
      <c r="I5081" s="94" t="s">
        <v>20</v>
      </c>
      <c r="J5081" s="94"/>
      <c r="K5081" s="94"/>
      <c r="L5081" s="94"/>
      <c r="M5081" s="688"/>
      <c r="N5081" s="94" t="s">
        <v>20</v>
      </c>
      <c r="O5081" s="94"/>
    </row>
    <row r="5082" s="647" customFormat="1" spans="1:17">
      <c r="A5082" s="686" t="s">
        <v>270</v>
      </c>
      <c r="B5082" s="686"/>
      <c r="C5082" s="94">
        <v>331601</v>
      </c>
      <c r="D5082" s="94" t="s">
        <v>6904</v>
      </c>
      <c r="E5082" s="94"/>
      <c r="F5082" s="94"/>
      <c r="G5082" s="94"/>
      <c r="H5082" s="94"/>
      <c r="I5082" s="94"/>
      <c r="J5082" s="94"/>
      <c r="K5082" s="94"/>
      <c r="L5082" s="94"/>
      <c r="M5082" s="688" t="s">
        <v>272</v>
      </c>
      <c r="N5082" s="94"/>
      <c r="O5082" s="94"/>
    </row>
    <row r="5083" s="647" customFormat="1" ht="47.5" spans="1:17">
      <c r="A5083" s="704" t="s">
        <v>51</v>
      </c>
      <c r="B5083" s="733" t="s">
        <v>169</v>
      </c>
      <c r="C5083" s="94">
        <v>331601001</v>
      </c>
      <c r="D5083" s="94" t="s">
        <v>6905</v>
      </c>
      <c r="E5083" s="94" t="s">
        <v>6906</v>
      </c>
      <c r="F5083" s="94" t="s">
        <v>6907</v>
      </c>
      <c r="G5083" s="94" t="s">
        <v>161</v>
      </c>
      <c r="H5083" s="94">
        <v>114</v>
      </c>
      <c r="I5083" s="94">
        <v>114</v>
      </c>
      <c r="J5083" s="94"/>
      <c r="K5083" s="94"/>
      <c r="L5083" s="94"/>
      <c r="M5083" s="688"/>
      <c r="N5083" s="94" t="s">
        <v>162</v>
      </c>
      <c r="O5083" s="94"/>
    </row>
    <row r="5084" s="647" customFormat="1" ht="19" spans="1:17">
      <c r="A5084" s="686" t="s">
        <v>60</v>
      </c>
      <c r="B5084" s="686" t="s">
        <v>169</v>
      </c>
      <c r="C5084" s="94">
        <v>3316010011</v>
      </c>
      <c r="D5084" s="94" t="s">
        <v>6908</v>
      </c>
      <c r="E5084" s="94" t="s">
        <v>3508</v>
      </c>
      <c r="F5084" s="94"/>
      <c r="G5084" s="94" t="s">
        <v>161</v>
      </c>
      <c r="H5084" s="94">
        <v>91</v>
      </c>
      <c r="I5084" s="94">
        <v>87</v>
      </c>
      <c r="J5084" s="94"/>
      <c r="K5084" s="94"/>
      <c r="L5084" s="94"/>
      <c r="M5084" s="688"/>
      <c r="N5084" s="94" t="s">
        <v>162</v>
      </c>
      <c r="O5084" s="94"/>
    </row>
    <row r="5085" s="647" customFormat="1" spans="1:17">
      <c r="A5085" s="686" t="s">
        <v>270</v>
      </c>
      <c r="B5085" s="686" t="s">
        <v>169</v>
      </c>
      <c r="C5085" s="94">
        <v>331601002</v>
      </c>
      <c r="D5085" s="94" t="s">
        <v>6909</v>
      </c>
      <c r="E5085" s="94"/>
      <c r="F5085" s="94"/>
      <c r="G5085" s="94"/>
      <c r="H5085" s="94"/>
      <c r="I5085" s="94"/>
      <c r="J5085" s="94"/>
      <c r="K5085" s="94"/>
      <c r="L5085" s="94"/>
      <c r="M5085" s="688" t="s">
        <v>272</v>
      </c>
      <c r="N5085" s="94"/>
      <c r="O5085" s="94"/>
    </row>
    <row r="5086" s="647" customFormat="1" ht="19" spans="1:17">
      <c r="A5086" s="686" t="s">
        <v>270</v>
      </c>
      <c r="B5086" s="686" t="s">
        <v>169</v>
      </c>
      <c r="C5086" s="94">
        <v>3316010021</v>
      </c>
      <c r="D5086" s="94" t="s">
        <v>6910</v>
      </c>
      <c r="E5086" s="94"/>
      <c r="F5086" s="94"/>
      <c r="G5086" s="94"/>
      <c r="H5086" s="94"/>
      <c r="I5086" s="94"/>
      <c r="J5086" s="94"/>
      <c r="K5086" s="94"/>
      <c r="L5086" s="94"/>
      <c r="M5086" s="688" t="s">
        <v>272</v>
      </c>
      <c r="N5086" s="94"/>
      <c r="O5086" s="94"/>
    </row>
    <row r="5087" s="647" customFormat="1" spans="1:17">
      <c r="A5087" s="686" t="s">
        <v>270</v>
      </c>
      <c r="B5087" s="686" t="s">
        <v>169</v>
      </c>
      <c r="C5087" s="94">
        <v>3316010022</v>
      </c>
      <c r="D5087" s="94" t="s">
        <v>6911</v>
      </c>
      <c r="E5087" s="94"/>
      <c r="F5087" s="94"/>
      <c r="G5087" s="94"/>
      <c r="H5087" s="94"/>
      <c r="I5087" s="94"/>
      <c r="J5087" s="94"/>
      <c r="K5087" s="94"/>
      <c r="L5087" s="94"/>
      <c r="M5087" s="688" t="s">
        <v>272</v>
      </c>
      <c r="N5087" s="94"/>
      <c r="O5087" s="94"/>
    </row>
    <row r="5088" s="647" customFormat="1" spans="1:17">
      <c r="A5088" s="686" t="s">
        <v>270</v>
      </c>
      <c r="B5088" s="686" t="s">
        <v>169</v>
      </c>
      <c r="C5088" s="94">
        <v>331601003</v>
      </c>
      <c r="D5088" s="94" t="s">
        <v>6912</v>
      </c>
      <c r="E5088" s="94"/>
      <c r="F5088" s="94"/>
      <c r="G5088" s="94"/>
      <c r="H5088" s="94"/>
      <c r="I5088" s="94"/>
      <c r="J5088" s="94"/>
      <c r="K5088" s="94"/>
      <c r="L5088" s="94"/>
      <c r="M5088" s="688" t="s">
        <v>272</v>
      </c>
      <c r="N5088" s="94"/>
      <c r="O5088" s="94"/>
    </row>
    <row r="5089" s="647" customFormat="1" spans="1:15">
      <c r="A5089" s="686" t="s">
        <v>270</v>
      </c>
      <c r="B5089" s="686" t="s">
        <v>169</v>
      </c>
      <c r="C5089" s="94">
        <v>331601004</v>
      </c>
      <c r="D5089" s="94" t="s">
        <v>6913</v>
      </c>
      <c r="E5089" s="94"/>
      <c r="F5089" s="94"/>
      <c r="G5089" s="94"/>
      <c r="H5089" s="94"/>
      <c r="I5089" s="94"/>
      <c r="J5089" s="94"/>
      <c r="K5089" s="94"/>
      <c r="L5089" s="94"/>
      <c r="M5089" s="688" t="s">
        <v>272</v>
      </c>
      <c r="N5089" s="94"/>
      <c r="O5089" s="94"/>
    </row>
    <row r="5090" s="647" customFormat="1" ht="19" spans="1:15">
      <c r="A5090" s="686" t="s">
        <v>270</v>
      </c>
      <c r="B5090" s="686" t="s">
        <v>169</v>
      </c>
      <c r="C5090" s="94">
        <v>3316010040</v>
      </c>
      <c r="D5090" s="94" t="s">
        <v>6914</v>
      </c>
      <c r="E5090" s="94"/>
      <c r="F5090" s="94"/>
      <c r="G5090" s="94"/>
      <c r="H5090" s="94"/>
      <c r="I5090" s="94"/>
      <c r="J5090" s="94"/>
      <c r="K5090" s="94"/>
      <c r="L5090" s="94"/>
      <c r="M5090" s="688" t="s">
        <v>272</v>
      </c>
      <c r="N5090" s="94"/>
      <c r="O5090" s="94"/>
    </row>
    <row r="5091" s="647" customFormat="1" spans="1:15">
      <c r="A5091" s="686" t="s">
        <v>270</v>
      </c>
      <c r="B5091" s="686" t="s">
        <v>169</v>
      </c>
      <c r="C5091" s="94">
        <v>331601005</v>
      </c>
      <c r="D5091" s="94" t="s">
        <v>6915</v>
      </c>
      <c r="E5091" s="94"/>
      <c r="F5091" s="94"/>
      <c r="G5091" s="94"/>
      <c r="H5091" s="94"/>
      <c r="I5091" s="94"/>
      <c r="J5091" s="94"/>
      <c r="K5091" s="94"/>
      <c r="L5091" s="94"/>
      <c r="M5091" s="688" t="s">
        <v>272</v>
      </c>
      <c r="N5091" s="94"/>
      <c r="O5091" s="94"/>
    </row>
    <row r="5092" s="647" customFormat="1" spans="1:15">
      <c r="A5092" s="686" t="s">
        <v>270</v>
      </c>
      <c r="B5092" s="686" t="s">
        <v>169</v>
      </c>
      <c r="C5092" s="94">
        <v>331601006</v>
      </c>
      <c r="D5092" s="94" t="s">
        <v>6916</v>
      </c>
      <c r="E5092" s="94"/>
      <c r="F5092" s="94"/>
      <c r="G5092" s="94"/>
      <c r="H5092" s="94"/>
      <c r="I5092" s="94"/>
      <c r="J5092" s="94"/>
      <c r="K5092" s="94"/>
      <c r="L5092" s="94"/>
      <c r="M5092" s="688" t="s">
        <v>272</v>
      </c>
      <c r="N5092" s="94"/>
      <c r="O5092" s="94"/>
    </row>
    <row r="5093" s="647" customFormat="1" spans="1:15">
      <c r="A5093" s="686" t="s">
        <v>270</v>
      </c>
      <c r="B5093" s="686" t="s">
        <v>169</v>
      </c>
      <c r="C5093" s="94">
        <v>331601008</v>
      </c>
      <c r="D5093" s="94" t="s">
        <v>6917</v>
      </c>
      <c r="E5093" s="94"/>
      <c r="F5093" s="94"/>
      <c r="G5093" s="94"/>
      <c r="H5093" s="94"/>
      <c r="I5093" s="94"/>
      <c r="J5093" s="94"/>
      <c r="K5093" s="94"/>
      <c r="L5093" s="94"/>
      <c r="M5093" s="688" t="s">
        <v>272</v>
      </c>
      <c r="N5093" s="94"/>
      <c r="O5093" s="94"/>
    </row>
    <row r="5094" s="647" customFormat="1" ht="19" spans="1:15">
      <c r="A5094" s="686" t="s">
        <v>270</v>
      </c>
      <c r="B5094" s="686" t="s">
        <v>169</v>
      </c>
      <c r="C5094" s="94">
        <v>331601015</v>
      </c>
      <c r="D5094" s="94" t="s">
        <v>6918</v>
      </c>
      <c r="E5094" s="94"/>
      <c r="F5094" s="94"/>
      <c r="G5094" s="94"/>
      <c r="H5094" s="94"/>
      <c r="I5094" s="94"/>
      <c r="J5094" s="94"/>
      <c r="K5094" s="94"/>
      <c r="L5094" s="94"/>
      <c r="M5094" s="688" t="s">
        <v>272</v>
      </c>
      <c r="N5094" s="94"/>
      <c r="O5094" s="94"/>
    </row>
    <row r="5095" s="647" customFormat="1" ht="38" spans="1:15">
      <c r="A5095" s="715" t="s">
        <v>1161</v>
      </c>
      <c r="B5095" s="686" t="s">
        <v>169</v>
      </c>
      <c r="C5095" s="94">
        <v>331601016</v>
      </c>
      <c r="D5095" s="94" t="s">
        <v>6919</v>
      </c>
      <c r="E5095" s="94" t="s">
        <v>6920</v>
      </c>
      <c r="F5095" s="94" t="s">
        <v>6921</v>
      </c>
      <c r="G5095" s="94" t="s">
        <v>161</v>
      </c>
      <c r="H5095" s="94">
        <v>700</v>
      </c>
      <c r="I5095" s="94">
        <v>672</v>
      </c>
      <c r="J5095" s="94"/>
      <c r="K5095" s="94"/>
      <c r="L5095" s="94"/>
      <c r="M5095" s="688" t="s">
        <v>6922</v>
      </c>
      <c r="N5095" s="94" t="s">
        <v>162</v>
      </c>
      <c r="O5095" s="94"/>
    </row>
    <row r="5096" s="647" customFormat="1" ht="66.5" spans="1:15">
      <c r="A5096" s="704" t="s">
        <v>51</v>
      </c>
      <c r="B5096" s="704" t="s">
        <v>169</v>
      </c>
      <c r="C5096" s="705">
        <v>331601017</v>
      </c>
      <c r="D5096" s="705" t="s">
        <v>6923</v>
      </c>
      <c r="E5096" s="705" t="s">
        <v>6924</v>
      </c>
      <c r="F5096" s="705"/>
      <c r="G5096" s="704" t="s">
        <v>489</v>
      </c>
      <c r="H5096" s="729">
        <v>500</v>
      </c>
      <c r="I5096" s="729">
        <v>500</v>
      </c>
      <c r="J5096" s="729"/>
      <c r="K5096" s="729"/>
      <c r="L5096" s="729"/>
      <c r="M5096" s="704" t="s">
        <v>6925</v>
      </c>
      <c r="N5096" s="704" t="s">
        <v>118</v>
      </c>
      <c r="O5096" s="704"/>
    </row>
    <row r="5097" s="647" customFormat="1" spans="1:15">
      <c r="A5097" s="686" t="s">
        <v>23</v>
      </c>
      <c r="B5097" s="686"/>
      <c r="C5097" s="691">
        <v>331602</v>
      </c>
      <c r="D5097" s="94" t="s">
        <v>6926</v>
      </c>
      <c r="E5097" s="94"/>
      <c r="F5097" s="94"/>
      <c r="G5097" s="688"/>
      <c r="H5097" s="688" t="s">
        <v>20</v>
      </c>
      <c r="I5097" s="688" t="s">
        <v>20</v>
      </c>
      <c r="J5097" s="689"/>
      <c r="K5097" s="689"/>
      <c r="L5097" s="689"/>
      <c r="M5097" s="688"/>
      <c r="N5097" s="696" t="s">
        <v>20</v>
      </c>
      <c r="O5097" s="697"/>
    </row>
    <row r="5098" s="647" customFormat="1" ht="19" spans="1:15">
      <c r="A5098" s="686" t="s">
        <v>21</v>
      </c>
      <c r="B5098" s="686" t="s">
        <v>169</v>
      </c>
      <c r="C5098" s="691">
        <v>331602001</v>
      </c>
      <c r="D5098" s="94" t="s">
        <v>6927</v>
      </c>
      <c r="E5098" s="94" t="s">
        <v>6928</v>
      </c>
      <c r="F5098" s="94"/>
      <c r="G5098" s="688" t="s">
        <v>161</v>
      </c>
      <c r="H5098" s="688">
        <v>150</v>
      </c>
      <c r="I5098" s="688">
        <v>150</v>
      </c>
      <c r="J5098" s="689"/>
      <c r="K5098" s="689"/>
      <c r="L5098" s="689"/>
      <c r="M5098" s="688"/>
      <c r="N5098" s="696" t="s">
        <v>162</v>
      </c>
      <c r="O5098" s="697"/>
    </row>
    <row r="5099" s="647" customFormat="1" spans="1:15">
      <c r="A5099" s="686" t="s">
        <v>695</v>
      </c>
      <c r="B5099" s="686" t="s">
        <v>169</v>
      </c>
      <c r="C5099" s="691">
        <v>331602002</v>
      </c>
      <c r="D5099" s="94" t="s">
        <v>6929</v>
      </c>
      <c r="E5099" s="94"/>
      <c r="F5099" s="94"/>
      <c r="G5099" s="688"/>
      <c r="H5099" s="688"/>
      <c r="I5099" s="688"/>
      <c r="J5099" s="689"/>
      <c r="K5099" s="689"/>
      <c r="L5099" s="689"/>
      <c r="M5099" s="688" t="s">
        <v>697</v>
      </c>
      <c r="N5099" s="696"/>
      <c r="O5099" s="697"/>
    </row>
    <row r="5100" s="647" customFormat="1" spans="1:15">
      <c r="A5100" s="686" t="s">
        <v>695</v>
      </c>
      <c r="B5100" s="686" t="s">
        <v>169</v>
      </c>
      <c r="C5100" s="691">
        <v>331602003</v>
      </c>
      <c r="D5100" s="94" t="s">
        <v>6930</v>
      </c>
      <c r="E5100" s="94"/>
      <c r="F5100" s="94"/>
      <c r="G5100" s="688"/>
      <c r="H5100" s="688"/>
      <c r="I5100" s="688"/>
      <c r="J5100" s="689"/>
      <c r="K5100" s="689"/>
      <c r="L5100" s="689"/>
      <c r="M5100" s="688" t="s">
        <v>697</v>
      </c>
      <c r="N5100" s="696"/>
      <c r="O5100" s="697"/>
    </row>
    <row r="5101" s="647" customFormat="1" spans="1:15">
      <c r="A5101" s="686" t="s">
        <v>695</v>
      </c>
      <c r="B5101" s="686" t="s">
        <v>169</v>
      </c>
      <c r="C5101" s="691">
        <v>331602004</v>
      </c>
      <c r="D5101" s="94" t="s">
        <v>6931</v>
      </c>
      <c r="E5101" s="94"/>
      <c r="F5101" s="94"/>
      <c r="G5101" s="688"/>
      <c r="H5101" s="688"/>
      <c r="I5101" s="688"/>
      <c r="J5101" s="689"/>
      <c r="K5101" s="689"/>
      <c r="L5101" s="689"/>
      <c r="M5101" s="688" t="s">
        <v>697</v>
      </c>
      <c r="N5101" s="696"/>
      <c r="O5101" s="697"/>
    </row>
    <row r="5102" s="647" customFormat="1" ht="19" spans="1:15">
      <c r="A5102" s="686" t="s">
        <v>695</v>
      </c>
      <c r="B5102" s="686" t="s">
        <v>169</v>
      </c>
      <c r="C5102" s="691">
        <v>331602006</v>
      </c>
      <c r="D5102" s="94" t="s">
        <v>6932</v>
      </c>
      <c r="E5102" s="94"/>
      <c r="F5102" s="94"/>
      <c r="G5102" s="688"/>
      <c r="H5102" s="688"/>
      <c r="I5102" s="688"/>
      <c r="J5102" s="689"/>
      <c r="K5102" s="689"/>
      <c r="L5102" s="689"/>
      <c r="M5102" s="688" t="s">
        <v>697</v>
      </c>
      <c r="N5102" s="696"/>
      <c r="O5102" s="697"/>
    </row>
    <row r="5103" s="647" customFormat="1" ht="19" spans="1:15">
      <c r="A5103" s="686" t="s">
        <v>695</v>
      </c>
      <c r="B5103" s="686" t="s">
        <v>169</v>
      </c>
      <c r="C5103" s="691">
        <v>331602007</v>
      </c>
      <c r="D5103" s="94" t="s">
        <v>6933</v>
      </c>
      <c r="E5103" s="94"/>
      <c r="F5103" s="94"/>
      <c r="G5103" s="688"/>
      <c r="H5103" s="688"/>
      <c r="I5103" s="688"/>
      <c r="J5103" s="689"/>
      <c r="K5103" s="689"/>
      <c r="L5103" s="689"/>
      <c r="M5103" s="688" t="s">
        <v>697</v>
      </c>
      <c r="N5103" s="696"/>
      <c r="O5103" s="697"/>
    </row>
    <row r="5104" s="647" customFormat="1" ht="19" spans="1:15">
      <c r="A5104" s="686" t="s">
        <v>695</v>
      </c>
      <c r="B5104" s="686" t="s">
        <v>169</v>
      </c>
      <c r="C5104" s="691">
        <v>331602008</v>
      </c>
      <c r="D5104" s="94" t="s">
        <v>6934</v>
      </c>
      <c r="E5104" s="94"/>
      <c r="F5104" s="94"/>
      <c r="G5104" s="688"/>
      <c r="H5104" s="688"/>
      <c r="I5104" s="688"/>
      <c r="J5104" s="689"/>
      <c r="K5104" s="689"/>
      <c r="L5104" s="689"/>
      <c r="M5104" s="688" t="s">
        <v>697</v>
      </c>
      <c r="N5104" s="696"/>
      <c r="O5104" s="697"/>
    </row>
    <row r="5105" s="647" customFormat="1" spans="1:15">
      <c r="A5105" s="686" t="s">
        <v>695</v>
      </c>
      <c r="B5105" s="686" t="s">
        <v>169</v>
      </c>
      <c r="C5105" s="691">
        <v>331602010</v>
      </c>
      <c r="D5105" s="94" t="s">
        <v>6935</v>
      </c>
      <c r="E5105" s="94"/>
      <c r="F5105" s="94"/>
      <c r="G5105" s="688"/>
      <c r="H5105" s="688"/>
      <c r="I5105" s="688"/>
      <c r="J5105" s="689"/>
      <c r="K5105" s="689"/>
      <c r="L5105" s="689"/>
      <c r="M5105" s="688" t="s">
        <v>697</v>
      </c>
      <c r="N5105" s="696"/>
      <c r="O5105" s="697"/>
    </row>
    <row r="5106" s="647" customFormat="1" spans="1:15">
      <c r="A5106" s="686" t="s">
        <v>695</v>
      </c>
      <c r="B5106" s="686" t="s">
        <v>169</v>
      </c>
      <c r="C5106" s="691">
        <v>331602011</v>
      </c>
      <c r="D5106" s="94" t="s">
        <v>6936</v>
      </c>
      <c r="E5106" s="94"/>
      <c r="F5106" s="94"/>
      <c r="G5106" s="688"/>
      <c r="H5106" s="688"/>
      <c r="I5106" s="688"/>
      <c r="J5106" s="689"/>
      <c r="K5106" s="689"/>
      <c r="L5106" s="689"/>
      <c r="M5106" s="688" t="s">
        <v>697</v>
      </c>
      <c r="N5106" s="696"/>
      <c r="O5106" s="697"/>
    </row>
    <row r="5107" s="647" customFormat="1" spans="1:15">
      <c r="A5107" s="686" t="s">
        <v>60</v>
      </c>
      <c r="B5107" s="686" t="s">
        <v>169</v>
      </c>
      <c r="C5107" s="691">
        <v>331602013</v>
      </c>
      <c r="D5107" s="94" t="s">
        <v>6937</v>
      </c>
      <c r="E5107" s="94"/>
      <c r="F5107" s="94"/>
      <c r="G5107" s="688" t="s">
        <v>161</v>
      </c>
      <c r="H5107" s="688">
        <v>977</v>
      </c>
      <c r="I5107" s="688">
        <v>879</v>
      </c>
      <c r="J5107" s="689"/>
      <c r="K5107" s="689"/>
      <c r="L5107" s="689"/>
      <c r="M5107" s="688"/>
      <c r="N5107" s="696" t="s">
        <v>162</v>
      </c>
      <c r="O5107" s="697"/>
    </row>
    <row r="5108" s="647" customFormat="1" spans="1:15">
      <c r="A5108" s="686" t="s">
        <v>695</v>
      </c>
      <c r="B5108" s="686" t="s">
        <v>169</v>
      </c>
      <c r="C5108" s="691" t="s">
        <v>6938</v>
      </c>
      <c r="D5108" s="94" t="s">
        <v>6939</v>
      </c>
      <c r="E5108" s="94"/>
      <c r="F5108" s="94"/>
      <c r="G5108" s="688"/>
      <c r="H5108" s="688"/>
      <c r="I5108" s="688"/>
      <c r="J5108" s="689"/>
      <c r="K5108" s="689"/>
      <c r="L5108" s="689"/>
      <c r="M5108" s="688" t="s">
        <v>697</v>
      </c>
      <c r="N5108" s="696"/>
      <c r="O5108" s="697"/>
    </row>
    <row r="5109" s="647" customFormat="1" spans="1:15">
      <c r="A5109" s="686" t="s">
        <v>169</v>
      </c>
      <c r="B5109" s="686" t="s">
        <v>169</v>
      </c>
      <c r="C5109" s="691" t="s">
        <v>6940</v>
      </c>
      <c r="D5109" s="94" t="s">
        <v>6941</v>
      </c>
      <c r="E5109" s="94"/>
      <c r="F5109" s="94"/>
      <c r="G5109" s="688" t="s">
        <v>161</v>
      </c>
      <c r="H5109" s="688">
        <v>800</v>
      </c>
      <c r="I5109" s="688">
        <v>720</v>
      </c>
      <c r="J5109" s="689"/>
      <c r="K5109" s="689"/>
      <c r="L5109" s="689"/>
      <c r="M5109" s="688"/>
      <c r="N5109" s="696" t="s">
        <v>118</v>
      </c>
      <c r="O5109" s="697"/>
    </row>
    <row r="5110" s="647" customFormat="1" spans="1:15">
      <c r="A5110" s="686" t="s">
        <v>695</v>
      </c>
      <c r="B5110" s="686" t="s">
        <v>169</v>
      </c>
      <c r="C5110" s="691" t="s">
        <v>6942</v>
      </c>
      <c r="D5110" s="94" t="s">
        <v>6943</v>
      </c>
      <c r="E5110" s="94"/>
      <c r="F5110" s="94"/>
      <c r="G5110" s="688"/>
      <c r="H5110" s="688"/>
      <c r="I5110" s="688"/>
      <c r="J5110" s="689"/>
      <c r="K5110" s="689"/>
      <c r="L5110" s="689"/>
      <c r="M5110" s="688" t="s">
        <v>697</v>
      </c>
      <c r="N5110" s="696"/>
      <c r="O5110" s="697"/>
    </row>
    <row r="5111" s="647" customFormat="1" spans="1:15">
      <c r="A5111" s="686" t="s">
        <v>23</v>
      </c>
      <c r="B5111" s="686"/>
      <c r="C5111" s="691">
        <v>331603</v>
      </c>
      <c r="D5111" s="94" t="s">
        <v>6944</v>
      </c>
      <c r="E5111" s="94"/>
      <c r="F5111" s="94"/>
      <c r="G5111" s="688"/>
      <c r="H5111" s="688" t="s">
        <v>20</v>
      </c>
      <c r="I5111" s="688" t="s">
        <v>20</v>
      </c>
      <c r="J5111" s="689"/>
      <c r="K5111" s="689"/>
      <c r="L5111" s="689"/>
      <c r="M5111" s="688"/>
      <c r="N5111" s="696" t="s">
        <v>20</v>
      </c>
      <c r="O5111" s="697"/>
    </row>
    <row r="5112" s="647" customFormat="1" spans="1:15">
      <c r="A5112" s="686" t="s">
        <v>695</v>
      </c>
      <c r="B5112" s="686" t="s">
        <v>169</v>
      </c>
      <c r="C5112" s="691">
        <v>331603001</v>
      </c>
      <c r="D5112" s="94" t="s">
        <v>6945</v>
      </c>
      <c r="E5112" s="94"/>
      <c r="F5112" s="94"/>
      <c r="G5112" s="688"/>
      <c r="H5112" s="688"/>
      <c r="I5112" s="688"/>
      <c r="J5112" s="689"/>
      <c r="K5112" s="689"/>
      <c r="L5112" s="689"/>
      <c r="M5112" s="688" t="s">
        <v>697</v>
      </c>
      <c r="N5112" s="696"/>
      <c r="O5112" s="697"/>
    </row>
    <row r="5113" s="647" customFormat="1" spans="1:15">
      <c r="A5113" s="686" t="s">
        <v>695</v>
      </c>
      <c r="B5113" s="686" t="s">
        <v>169</v>
      </c>
      <c r="C5113" s="691">
        <v>331603002</v>
      </c>
      <c r="D5113" s="94" t="s">
        <v>6946</v>
      </c>
      <c r="E5113" s="94"/>
      <c r="F5113" s="94"/>
      <c r="G5113" s="688"/>
      <c r="H5113" s="688"/>
      <c r="I5113" s="688"/>
      <c r="J5113" s="689"/>
      <c r="K5113" s="689"/>
      <c r="L5113" s="689"/>
      <c r="M5113" s="688" t="s">
        <v>697</v>
      </c>
      <c r="N5113" s="696"/>
      <c r="O5113" s="697"/>
    </row>
    <row r="5114" s="647" customFormat="1" ht="19" spans="1:15">
      <c r="A5114" s="686" t="s">
        <v>21</v>
      </c>
      <c r="B5114" s="686" t="s">
        <v>169</v>
      </c>
      <c r="C5114" s="691">
        <v>331603003</v>
      </c>
      <c r="D5114" s="94" t="s">
        <v>6947</v>
      </c>
      <c r="E5114" s="94" t="s">
        <v>6948</v>
      </c>
      <c r="F5114" s="94"/>
      <c r="G5114" s="688" t="s">
        <v>487</v>
      </c>
      <c r="H5114" s="688">
        <v>870</v>
      </c>
      <c r="I5114" s="688">
        <v>783</v>
      </c>
      <c r="J5114" s="689"/>
      <c r="K5114" s="689"/>
      <c r="L5114" s="689"/>
      <c r="M5114" s="688"/>
      <c r="N5114" s="696" t="s">
        <v>162</v>
      </c>
      <c r="O5114" s="697"/>
    </row>
    <row r="5115" s="647" customFormat="1" ht="19" spans="1:15">
      <c r="A5115" s="686" t="s">
        <v>695</v>
      </c>
      <c r="B5115" s="686" t="s">
        <v>169</v>
      </c>
      <c r="C5115" s="691">
        <v>331603004</v>
      </c>
      <c r="D5115" s="94" t="s">
        <v>6949</v>
      </c>
      <c r="E5115" s="94"/>
      <c r="F5115" s="94"/>
      <c r="G5115" s="688"/>
      <c r="H5115" s="688"/>
      <c r="I5115" s="688"/>
      <c r="J5115" s="689"/>
      <c r="K5115" s="689"/>
      <c r="L5115" s="689"/>
      <c r="M5115" s="688" t="s">
        <v>697</v>
      </c>
      <c r="N5115" s="696"/>
      <c r="O5115" s="697"/>
    </row>
    <row r="5116" s="647" customFormat="1" spans="1:15">
      <c r="A5116" s="686" t="s">
        <v>695</v>
      </c>
      <c r="B5116" s="686" t="s">
        <v>169</v>
      </c>
      <c r="C5116" s="691">
        <v>331603005</v>
      </c>
      <c r="D5116" s="94" t="s">
        <v>6950</v>
      </c>
      <c r="E5116" s="94"/>
      <c r="F5116" s="94"/>
      <c r="G5116" s="688"/>
      <c r="H5116" s="688"/>
      <c r="I5116" s="688"/>
      <c r="J5116" s="689"/>
      <c r="K5116" s="689"/>
      <c r="L5116" s="689"/>
      <c r="M5116" s="688" t="s">
        <v>697</v>
      </c>
      <c r="N5116" s="696"/>
      <c r="O5116" s="697"/>
    </row>
    <row r="5117" s="647" customFormat="1" spans="1:15">
      <c r="A5117" s="686" t="s">
        <v>270</v>
      </c>
      <c r="B5117" s="686" t="s">
        <v>169</v>
      </c>
      <c r="C5117" s="691">
        <v>331603006</v>
      </c>
      <c r="D5117" s="94" t="s">
        <v>6951</v>
      </c>
      <c r="E5117" s="94"/>
      <c r="F5117" s="94"/>
      <c r="G5117" s="688"/>
      <c r="H5117" s="688"/>
      <c r="I5117" s="688"/>
      <c r="J5117" s="689"/>
      <c r="K5117" s="689"/>
      <c r="L5117" s="689"/>
      <c r="M5117" s="688" t="s">
        <v>272</v>
      </c>
      <c r="N5117" s="696"/>
      <c r="O5117" s="697"/>
    </row>
    <row r="5118" s="647" customFormat="1" spans="1:15">
      <c r="A5118" s="686" t="s">
        <v>21</v>
      </c>
      <c r="B5118" s="686" t="s">
        <v>169</v>
      </c>
      <c r="C5118" s="691">
        <v>331603007</v>
      </c>
      <c r="D5118" s="94" t="s">
        <v>6952</v>
      </c>
      <c r="E5118" s="94"/>
      <c r="F5118" s="94"/>
      <c r="G5118" s="688" t="s">
        <v>161</v>
      </c>
      <c r="H5118" s="688">
        <v>696</v>
      </c>
      <c r="I5118" s="688">
        <v>626</v>
      </c>
      <c r="J5118" s="689"/>
      <c r="K5118" s="689"/>
      <c r="L5118" s="689"/>
      <c r="M5118" s="688"/>
      <c r="N5118" s="696" t="s">
        <v>162</v>
      </c>
      <c r="O5118" s="697"/>
    </row>
    <row r="5119" s="647" customFormat="1" spans="1:15">
      <c r="A5119" s="686" t="s">
        <v>21</v>
      </c>
      <c r="B5119" s="686" t="s">
        <v>169</v>
      </c>
      <c r="C5119" s="691">
        <v>331603008</v>
      </c>
      <c r="D5119" s="94" t="s">
        <v>6953</v>
      </c>
      <c r="E5119" s="94"/>
      <c r="F5119" s="94"/>
      <c r="G5119" s="688" t="s">
        <v>161</v>
      </c>
      <c r="H5119" s="688">
        <v>304</v>
      </c>
      <c r="I5119" s="688">
        <v>289</v>
      </c>
      <c r="J5119" s="689"/>
      <c r="K5119" s="689"/>
      <c r="L5119" s="689"/>
      <c r="M5119" s="688"/>
      <c r="N5119" s="696" t="s">
        <v>162</v>
      </c>
      <c r="O5119" s="697"/>
    </row>
    <row r="5120" s="647" customFormat="1" spans="1:15">
      <c r="A5120" s="686" t="s">
        <v>695</v>
      </c>
      <c r="B5120" s="686" t="s">
        <v>169</v>
      </c>
      <c r="C5120" s="691">
        <v>331603009</v>
      </c>
      <c r="D5120" s="94" t="s">
        <v>6954</v>
      </c>
      <c r="E5120" s="94"/>
      <c r="F5120" s="94"/>
      <c r="G5120" s="688"/>
      <c r="H5120" s="688"/>
      <c r="I5120" s="688"/>
      <c r="J5120" s="689"/>
      <c r="K5120" s="689"/>
      <c r="L5120" s="689"/>
      <c r="M5120" s="688" t="s">
        <v>697</v>
      </c>
      <c r="N5120" s="696"/>
      <c r="O5120" s="697"/>
    </row>
    <row r="5121" s="647" customFormat="1" spans="1:15">
      <c r="A5121" s="686" t="s">
        <v>695</v>
      </c>
      <c r="B5121" s="686" t="s">
        <v>169</v>
      </c>
      <c r="C5121" s="691">
        <v>331603010</v>
      </c>
      <c r="D5121" s="94" t="s">
        <v>6955</v>
      </c>
      <c r="E5121" s="94"/>
      <c r="F5121" s="94"/>
      <c r="G5121" s="688"/>
      <c r="H5121" s="688"/>
      <c r="I5121" s="688"/>
      <c r="J5121" s="689"/>
      <c r="K5121" s="689"/>
      <c r="L5121" s="689"/>
      <c r="M5121" s="688" t="s">
        <v>697</v>
      </c>
      <c r="N5121" s="696"/>
      <c r="O5121" s="697"/>
    </row>
    <row r="5122" s="647" customFormat="1" spans="1:15">
      <c r="A5122" s="686" t="s">
        <v>695</v>
      </c>
      <c r="B5122" s="686" t="s">
        <v>169</v>
      </c>
      <c r="C5122" s="691">
        <v>331603011</v>
      </c>
      <c r="D5122" s="94" t="s">
        <v>6956</v>
      </c>
      <c r="E5122" s="94"/>
      <c r="F5122" s="94"/>
      <c r="G5122" s="688"/>
      <c r="H5122" s="688"/>
      <c r="I5122" s="688"/>
      <c r="J5122" s="689"/>
      <c r="K5122" s="689"/>
      <c r="L5122" s="689"/>
      <c r="M5122" s="688" t="s">
        <v>697</v>
      </c>
      <c r="N5122" s="696"/>
      <c r="O5122" s="697"/>
    </row>
    <row r="5123" s="647" customFormat="1" spans="1:15">
      <c r="A5123" s="686" t="s">
        <v>695</v>
      </c>
      <c r="B5123" s="686" t="s">
        <v>169</v>
      </c>
      <c r="C5123" s="691">
        <v>3316030111</v>
      </c>
      <c r="D5123" s="94" t="s">
        <v>6957</v>
      </c>
      <c r="E5123" s="94"/>
      <c r="F5123" s="94"/>
      <c r="G5123" s="688"/>
      <c r="H5123" s="688"/>
      <c r="I5123" s="688"/>
      <c r="J5123" s="689"/>
      <c r="K5123" s="689"/>
      <c r="L5123" s="689"/>
      <c r="M5123" s="688" t="s">
        <v>697</v>
      </c>
      <c r="N5123" s="696"/>
      <c r="O5123" s="697"/>
    </row>
    <row r="5124" s="647" customFormat="1" spans="1:15">
      <c r="A5124" s="686" t="s">
        <v>695</v>
      </c>
      <c r="B5124" s="686" t="s">
        <v>169</v>
      </c>
      <c r="C5124" s="691">
        <v>331603012</v>
      </c>
      <c r="D5124" s="94" t="s">
        <v>6958</v>
      </c>
      <c r="E5124" s="94"/>
      <c r="F5124" s="94"/>
      <c r="G5124" s="688"/>
      <c r="H5124" s="688"/>
      <c r="I5124" s="688"/>
      <c r="J5124" s="689"/>
      <c r="K5124" s="689"/>
      <c r="L5124" s="689"/>
      <c r="M5124" s="688" t="s">
        <v>697</v>
      </c>
      <c r="N5124" s="696"/>
      <c r="O5124" s="697"/>
    </row>
    <row r="5125" s="647" customFormat="1" spans="1:15">
      <c r="A5125" s="686" t="s">
        <v>695</v>
      </c>
      <c r="B5125" s="686" t="s">
        <v>169</v>
      </c>
      <c r="C5125" s="691">
        <v>331603013</v>
      </c>
      <c r="D5125" s="94" t="s">
        <v>6959</v>
      </c>
      <c r="E5125" s="94"/>
      <c r="F5125" s="94"/>
      <c r="G5125" s="688"/>
      <c r="H5125" s="688"/>
      <c r="I5125" s="688"/>
      <c r="J5125" s="689"/>
      <c r="K5125" s="689"/>
      <c r="L5125" s="689"/>
      <c r="M5125" s="688" t="s">
        <v>697</v>
      </c>
      <c r="N5125" s="696"/>
      <c r="O5125" s="697"/>
    </row>
    <row r="5126" s="647" customFormat="1" spans="1:15">
      <c r="A5126" s="686" t="s">
        <v>695</v>
      </c>
      <c r="B5126" s="686" t="s">
        <v>169</v>
      </c>
      <c r="C5126" s="691">
        <v>331603014</v>
      </c>
      <c r="D5126" s="94" t="s">
        <v>6960</v>
      </c>
      <c r="E5126" s="94"/>
      <c r="F5126" s="94"/>
      <c r="G5126" s="688"/>
      <c r="H5126" s="688"/>
      <c r="I5126" s="688"/>
      <c r="J5126" s="689"/>
      <c r="K5126" s="689"/>
      <c r="L5126" s="689"/>
      <c r="M5126" s="688" t="s">
        <v>697</v>
      </c>
      <c r="N5126" s="696"/>
      <c r="O5126" s="697"/>
    </row>
    <row r="5127" s="647" customFormat="1" spans="1:15">
      <c r="A5127" s="686" t="s">
        <v>695</v>
      </c>
      <c r="B5127" s="686" t="s">
        <v>169</v>
      </c>
      <c r="C5127" s="691">
        <v>331603015</v>
      </c>
      <c r="D5127" s="94" t="s">
        <v>6961</v>
      </c>
      <c r="E5127" s="94"/>
      <c r="F5127" s="94"/>
      <c r="G5127" s="688"/>
      <c r="H5127" s="688"/>
      <c r="I5127" s="688"/>
      <c r="J5127" s="689"/>
      <c r="K5127" s="689"/>
      <c r="L5127" s="689"/>
      <c r="M5127" s="688" t="s">
        <v>697</v>
      </c>
      <c r="N5127" s="696"/>
      <c r="O5127" s="697"/>
    </row>
    <row r="5128" s="647" customFormat="1" spans="1:15">
      <c r="A5128" s="686" t="s">
        <v>695</v>
      </c>
      <c r="B5128" s="686" t="s">
        <v>169</v>
      </c>
      <c r="C5128" s="691">
        <v>331603016</v>
      </c>
      <c r="D5128" s="94" t="s">
        <v>6962</v>
      </c>
      <c r="E5128" s="94"/>
      <c r="F5128" s="94"/>
      <c r="G5128" s="688"/>
      <c r="H5128" s="688"/>
      <c r="I5128" s="688"/>
      <c r="J5128" s="689"/>
      <c r="K5128" s="689"/>
      <c r="L5128" s="689"/>
      <c r="M5128" s="688" t="s">
        <v>697</v>
      </c>
      <c r="N5128" s="696"/>
      <c r="O5128" s="697"/>
    </row>
    <row r="5129" s="647" customFormat="1" spans="1:15">
      <c r="A5129" s="686" t="s">
        <v>695</v>
      </c>
      <c r="B5129" s="686" t="s">
        <v>169</v>
      </c>
      <c r="C5129" s="691">
        <v>331603017</v>
      </c>
      <c r="D5129" s="94" t="s">
        <v>6963</v>
      </c>
      <c r="E5129" s="94"/>
      <c r="F5129" s="94"/>
      <c r="G5129" s="688"/>
      <c r="H5129" s="688"/>
      <c r="I5129" s="688"/>
      <c r="J5129" s="689"/>
      <c r="K5129" s="689"/>
      <c r="L5129" s="689"/>
      <c r="M5129" s="688" t="s">
        <v>697</v>
      </c>
      <c r="N5129" s="696"/>
      <c r="O5129" s="697"/>
    </row>
    <row r="5130" s="647" customFormat="1" spans="1:15">
      <c r="A5130" s="686" t="s">
        <v>695</v>
      </c>
      <c r="B5130" s="686" t="s">
        <v>169</v>
      </c>
      <c r="C5130" s="691">
        <v>331603018</v>
      </c>
      <c r="D5130" s="94" t="s">
        <v>6964</v>
      </c>
      <c r="E5130" s="94"/>
      <c r="F5130" s="94"/>
      <c r="G5130" s="688"/>
      <c r="H5130" s="688"/>
      <c r="I5130" s="688"/>
      <c r="J5130" s="689"/>
      <c r="K5130" s="689"/>
      <c r="L5130" s="689"/>
      <c r="M5130" s="688" t="s">
        <v>697</v>
      </c>
      <c r="N5130" s="696"/>
      <c r="O5130" s="697"/>
    </row>
    <row r="5131" s="647" customFormat="1" spans="1:15">
      <c r="A5131" s="686" t="s">
        <v>695</v>
      </c>
      <c r="B5131" s="686" t="s">
        <v>169</v>
      </c>
      <c r="C5131" s="691">
        <v>331603019</v>
      </c>
      <c r="D5131" s="94" t="s">
        <v>6965</v>
      </c>
      <c r="E5131" s="94"/>
      <c r="F5131" s="94"/>
      <c r="G5131" s="688"/>
      <c r="H5131" s="688"/>
      <c r="I5131" s="688"/>
      <c r="J5131" s="689"/>
      <c r="K5131" s="689"/>
      <c r="L5131" s="689"/>
      <c r="M5131" s="688" t="s">
        <v>697</v>
      </c>
      <c r="N5131" s="696"/>
      <c r="O5131" s="697"/>
    </row>
    <row r="5132" s="647" customFormat="1" spans="1:15">
      <c r="A5132" s="686" t="s">
        <v>695</v>
      </c>
      <c r="B5132" s="686" t="s">
        <v>169</v>
      </c>
      <c r="C5132" s="691">
        <v>331603020</v>
      </c>
      <c r="D5132" s="94" t="s">
        <v>6966</v>
      </c>
      <c r="E5132" s="94"/>
      <c r="F5132" s="94"/>
      <c r="G5132" s="688"/>
      <c r="H5132" s="688"/>
      <c r="I5132" s="688"/>
      <c r="J5132" s="689"/>
      <c r="K5132" s="689"/>
      <c r="L5132" s="689"/>
      <c r="M5132" s="688" t="s">
        <v>697</v>
      </c>
      <c r="N5132" s="696"/>
      <c r="O5132" s="697"/>
    </row>
    <row r="5133" s="647" customFormat="1" ht="19" spans="1:15">
      <c r="A5133" s="686" t="s">
        <v>695</v>
      </c>
      <c r="B5133" s="686" t="s">
        <v>169</v>
      </c>
      <c r="C5133" s="691">
        <v>331603021</v>
      </c>
      <c r="D5133" s="94" t="s">
        <v>6967</v>
      </c>
      <c r="E5133" s="94"/>
      <c r="F5133" s="94"/>
      <c r="G5133" s="688"/>
      <c r="H5133" s="688"/>
      <c r="I5133" s="688"/>
      <c r="J5133" s="689"/>
      <c r="K5133" s="689"/>
      <c r="L5133" s="689"/>
      <c r="M5133" s="688" t="s">
        <v>697</v>
      </c>
      <c r="N5133" s="696"/>
      <c r="O5133" s="697"/>
    </row>
    <row r="5134" s="647" customFormat="1" ht="19" spans="1:15">
      <c r="A5134" s="686" t="s">
        <v>695</v>
      </c>
      <c r="B5134" s="686" t="s">
        <v>169</v>
      </c>
      <c r="C5134" s="691">
        <v>331603022</v>
      </c>
      <c r="D5134" s="94" t="s">
        <v>6968</v>
      </c>
      <c r="E5134" s="94"/>
      <c r="F5134" s="94"/>
      <c r="G5134" s="688"/>
      <c r="H5134" s="688"/>
      <c r="I5134" s="688"/>
      <c r="J5134" s="689"/>
      <c r="K5134" s="689"/>
      <c r="L5134" s="689"/>
      <c r="M5134" s="688" t="s">
        <v>697</v>
      </c>
      <c r="N5134" s="696"/>
      <c r="O5134" s="697"/>
    </row>
    <row r="5135" s="647" customFormat="1" ht="19" spans="1:15">
      <c r="A5135" s="686" t="s">
        <v>695</v>
      </c>
      <c r="B5135" s="686" t="s">
        <v>169</v>
      </c>
      <c r="C5135" s="691">
        <v>331603023</v>
      </c>
      <c r="D5135" s="94" t="s">
        <v>6969</v>
      </c>
      <c r="E5135" s="94"/>
      <c r="F5135" s="94"/>
      <c r="G5135" s="688"/>
      <c r="H5135" s="688"/>
      <c r="I5135" s="688"/>
      <c r="J5135" s="689"/>
      <c r="K5135" s="689"/>
      <c r="L5135" s="689"/>
      <c r="M5135" s="688" t="s">
        <v>697</v>
      </c>
      <c r="N5135" s="696"/>
      <c r="O5135" s="697"/>
    </row>
    <row r="5136" s="647" customFormat="1" ht="19" spans="1:15">
      <c r="A5136" s="686" t="s">
        <v>695</v>
      </c>
      <c r="B5136" s="686" t="s">
        <v>169</v>
      </c>
      <c r="C5136" s="691">
        <v>331603024</v>
      </c>
      <c r="D5136" s="94" t="s">
        <v>6970</v>
      </c>
      <c r="E5136" s="94"/>
      <c r="F5136" s="94"/>
      <c r="G5136" s="688"/>
      <c r="H5136" s="688"/>
      <c r="I5136" s="688"/>
      <c r="J5136" s="689"/>
      <c r="K5136" s="689"/>
      <c r="L5136" s="689"/>
      <c r="M5136" s="688" t="s">
        <v>697</v>
      </c>
      <c r="N5136" s="696"/>
      <c r="O5136" s="697"/>
    </row>
    <row r="5137" s="647" customFormat="1" ht="19" spans="1:15">
      <c r="A5137" s="686" t="s">
        <v>695</v>
      </c>
      <c r="B5137" s="686" t="s">
        <v>169</v>
      </c>
      <c r="C5137" s="691">
        <v>331603025</v>
      </c>
      <c r="D5137" s="94" t="s">
        <v>6971</v>
      </c>
      <c r="E5137" s="94"/>
      <c r="F5137" s="94"/>
      <c r="G5137" s="688"/>
      <c r="H5137" s="688"/>
      <c r="I5137" s="688"/>
      <c r="J5137" s="689"/>
      <c r="K5137" s="689"/>
      <c r="L5137" s="689"/>
      <c r="M5137" s="688" t="s">
        <v>697</v>
      </c>
      <c r="N5137" s="696"/>
      <c r="O5137" s="697"/>
    </row>
    <row r="5138" s="647" customFormat="1" spans="1:15">
      <c r="A5138" s="686" t="s">
        <v>695</v>
      </c>
      <c r="B5138" s="686" t="s">
        <v>169</v>
      </c>
      <c r="C5138" s="691">
        <v>331603026</v>
      </c>
      <c r="D5138" s="94" t="s">
        <v>6972</v>
      </c>
      <c r="E5138" s="94"/>
      <c r="F5138" s="94"/>
      <c r="G5138" s="688"/>
      <c r="H5138" s="688"/>
      <c r="I5138" s="688"/>
      <c r="J5138" s="689"/>
      <c r="K5138" s="689"/>
      <c r="L5138" s="689"/>
      <c r="M5138" s="688" t="s">
        <v>697</v>
      </c>
      <c r="N5138" s="696"/>
      <c r="O5138" s="697"/>
    </row>
    <row r="5139" s="647" customFormat="1" spans="1:15">
      <c r="A5139" s="686" t="s">
        <v>695</v>
      </c>
      <c r="B5139" s="686" t="s">
        <v>169</v>
      </c>
      <c r="C5139" s="691">
        <v>331603027</v>
      </c>
      <c r="D5139" s="94" t="s">
        <v>6973</v>
      </c>
      <c r="E5139" s="94"/>
      <c r="F5139" s="94"/>
      <c r="G5139" s="688"/>
      <c r="H5139" s="688"/>
      <c r="I5139" s="688"/>
      <c r="J5139" s="689"/>
      <c r="K5139" s="689"/>
      <c r="L5139" s="689"/>
      <c r="M5139" s="688" t="s">
        <v>697</v>
      </c>
      <c r="N5139" s="696"/>
      <c r="O5139" s="697"/>
    </row>
    <row r="5140" s="647" customFormat="1" spans="1:15">
      <c r="A5140" s="686" t="s">
        <v>695</v>
      </c>
      <c r="B5140" s="686" t="s">
        <v>169</v>
      </c>
      <c r="C5140" s="691">
        <v>331603028</v>
      </c>
      <c r="D5140" s="94" t="s">
        <v>6974</v>
      </c>
      <c r="E5140" s="94"/>
      <c r="F5140" s="94"/>
      <c r="G5140" s="688"/>
      <c r="H5140" s="688"/>
      <c r="I5140" s="688"/>
      <c r="J5140" s="689"/>
      <c r="K5140" s="689"/>
      <c r="L5140" s="689"/>
      <c r="M5140" s="688" t="s">
        <v>697</v>
      </c>
      <c r="N5140" s="696"/>
      <c r="O5140" s="697"/>
    </row>
    <row r="5141" s="647" customFormat="1" ht="19" spans="1:15">
      <c r="A5141" s="686" t="s">
        <v>695</v>
      </c>
      <c r="B5141" s="686" t="s">
        <v>169</v>
      </c>
      <c r="C5141" s="691">
        <v>331603029</v>
      </c>
      <c r="D5141" s="94" t="s">
        <v>6975</v>
      </c>
      <c r="E5141" s="94"/>
      <c r="F5141" s="94"/>
      <c r="G5141" s="688"/>
      <c r="H5141" s="688"/>
      <c r="I5141" s="688"/>
      <c r="J5141" s="689"/>
      <c r="K5141" s="689"/>
      <c r="L5141" s="689"/>
      <c r="M5141" s="688" t="s">
        <v>697</v>
      </c>
      <c r="N5141" s="696"/>
      <c r="O5141" s="697"/>
    </row>
    <row r="5142" s="647" customFormat="1" spans="1:15">
      <c r="A5142" s="686" t="s">
        <v>695</v>
      </c>
      <c r="B5142" s="686" t="s">
        <v>169</v>
      </c>
      <c r="C5142" s="691">
        <v>331603030</v>
      </c>
      <c r="D5142" s="94" t="s">
        <v>6976</v>
      </c>
      <c r="E5142" s="94"/>
      <c r="F5142" s="94"/>
      <c r="G5142" s="688"/>
      <c r="H5142" s="688"/>
      <c r="I5142" s="688"/>
      <c r="J5142" s="689"/>
      <c r="K5142" s="689"/>
      <c r="L5142" s="689"/>
      <c r="M5142" s="688" t="s">
        <v>697</v>
      </c>
      <c r="N5142" s="696"/>
      <c r="O5142" s="697"/>
    </row>
    <row r="5143" s="647" customFormat="1" spans="1:15">
      <c r="A5143" s="686" t="s">
        <v>695</v>
      </c>
      <c r="B5143" s="686" t="s">
        <v>169</v>
      </c>
      <c r="C5143" s="691">
        <v>331603031</v>
      </c>
      <c r="D5143" s="94" t="s">
        <v>6977</v>
      </c>
      <c r="E5143" s="94"/>
      <c r="F5143" s="94"/>
      <c r="G5143" s="688"/>
      <c r="H5143" s="688"/>
      <c r="I5143" s="688"/>
      <c r="J5143" s="689"/>
      <c r="K5143" s="689"/>
      <c r="L5143" s="689"/>
      <c r="M5143" s="688" t="s">
        <v>697</v>
      </c>
      <c r="N5143" s="696"/>
      <c r="O5143" s="697"/>
    </row>
    <row r="5144" s="647" customFormat="1" spans="1:15">
      <c r="A5144" s="686" t="s">
        <v>695</v>
      </c>
      <c r="B5144" s="686" t="s">
        <v>169</v>
      </c>
      <c r="C5144" s="691">
        <v>331603032</v>
      </c>
      <c r="D5144" s="94" t="s">
        <v>6978</v>
      </c>
      <c r="E5144" s="94"/>
      <c r="F5144" s="94"/>
      <c r="G5144" s="688"/>
      <c r="H5144" s="688"/>
      <c r="I5144" s="688"/>
      <c r="J5144" s="689"/>
      <c r="K5144" s="689"/>
      <c r="L5144" s="689"/>
      <c r="M5144" s="688" t="s">
        <v>697</v>
      </c>
      <c r="N5144" s="696"/>
      <c r="O5144" s="697"/>
    </row>
    <row r="5145" s="647" customFormat="1" ht="19" spans="1:15">
      <c r="A5145" s="686" t="s">
        <v>695</v>
      </c>
      <c r="B5145" s="686" t="s">
        <v>169</v>
      </c>
      <c r="C5145" s="691">
        <v>331603033</v>
      </c>
      <c r="D5145" s="94" t="s">
        <v>6979</v>
      </c>
      <c r="E5145" s="94"/>
      <c r="F5145" s="94"/>
      <c r="G5145" s="688"/>
      <c r="H5145" s="688"/>
      <c r="I5145" s="688"/>
      <c r="J5145" s="689"/>
      <c r="K5145" s="689"/>
      <c r="L5145" s="689"/>
      <c r="M5145" s="688" t="s">
        <v>697</v>
      </c>
      <c r="N5145" s="696"/>
      <c r="O5145" s="697"/>
    </row>
    <row r="5146" s="647" customFormat="1" spans="1:15">
      <c r="A5146" s="686" t="s">
        <v>270</v>
      </c>
      <c r="B5146" s="686" t="s">
        <v>169</v>
      </c>
      <c r="C5146" s="691">
        <v>331603034</v>
      </c>
      <c r="D5146" s="94" t="s">
        <v>6980</v>
      </c>
      <c r="E5146" s="94"/>
      <c r="F5146" s="94"/>
      <c r="G5146" s="688"/>
      <c r="H5146" s="688"/>
      <c r="I5146" s="688"/>
      <c r="J5146" s="689"/>
      <c r="K5146" s="689"/>
      <c r="L5146" s="689"/>
      <c r="M5146" s="688" t="s">
        <v>272</v>
      </c>
      <c r="N5146" s="696"/>
      <c r="O5146" s="697"/>
    </row>
    <row r="5147" s="647" customFormat="1" spans="1:15">
      <c r="A5147" s="686" t="s">
        <v>695</v>
      </c>
      <c r="B5147" s="686" t="s">
        <v>169</v>
      </c>
      <c r="C5147" s="691">
        <v>331603035</v>
      </c>
      <c r="D5147" s="94" t="s">
        <v>6981</v>
      </c>
      <c r="E5147" s="94"/>
      <c r="F5147" s="94"/>
      <c r="G5147" s="688"/>
      <c r="H5147" s="688"/>
      <c r="I5147" s="688"/>
      <c r="J5147" s="689"/>
      <c r="K5147" s="689"/>
      <c r="L5147" s="689"/>
      <c r="M5147" s="688" t="s">
        <v>697</v>
      </c>
      <c r="N5147" s="696"/>
      <c r="O5147" s="697"/>
    </row>
    <row r="5148" s="647" customFormat="1" spans="1:15">
      <c r="A5148" s="686" t="s">
        <v>695</v>
      </c>
      <c r="B5148" s="686" t="s">
        <v>169</v>
      </c>
      <c r="C5148" s="691">
        <v>331603036</v>
      </c>
      <c r="D5148" s="94" t="s">
        <v>6982</v>
      </c>
      <c r="E5148" s="94"/>
      <c r="F5148" s="94"/>
      <c r="G5148" s="688"/>
      <c r="H5148" s="688"/>
      <c r="I5148" s="688"/>
      <c r="J5148" s="689"/>
      <c r="K5148" s="689"/>
      <c r="L5148" s="689"/>
      <c r="M5148" s="688" t="s">
        <v>697</v>
      </c>
      <c r="N5148" s="696"/>
      <c r="O5148" s="697"/>
    </row>
    <row r="5149" s="647" customFormat="1" spans="1:15">
      <c r="A5149" s="686" t="s">
        <v>695</v>
      </c>
      <c r="B5149" s="686" t="s">
        <v>169</v>
      </c>
      <c r="C5149" s="691">
        <v>331603037</v>
      </c>
      <c r="D5149" s="94" t="s">
        <v>6983</v>
      </c>
      <c r="E5149" s="94"/>
      <c r="F5149" s="94"/>
      <c r="G5149" s="688"/>
      <c r="H5149" s="688"/>
      <c r="I5149" s="688"/>
      <c r="J5149" s="689"/>
      <c r="K5149" s="689"/>
      <c r="L5149" s="689"/>
      <c r="M5149" s="688" t="s">
        <v>697</v>
      </c>
      <c r="N5149" s="696"/>
      <c r="O5149" s="697"/>
    </row>
    <row r="5150" s="647" customFormat="1" ht="19" spans="1:15">
      <c r="A5150" s="686" t="s">
        <v>695</v>
      </c>
      <c r="B5150" s="686" t="s">
        <v>169</v>
      </c>
      <c r="C5150" s="691">
        <v>331603038</v>
      </c>
      <c r="D5150" s="94" t="s">
        <v>6984</v>
      </c>
      <c r="E5150" s="94"/>
      <c r="F5150" s="94"/>
      <c r="G5150" s="688"/>
      <c r="H5150" s="688"/>
      <c r="I5150" s="688"/>
      <c r="J5150" s="689"/>
      <c r="K5150" s="689"/>
      <c r="L5150" s="689"/>
      <c r="M5150" s="688" t="s">
        <v>697</v>
      </c>
      <c r="N5150" s="696"/>
      <c r="O5150" s="697"/>
    </row>
    <row r="5151" s="647" customFormat="1" ht="19" spans="1:15">
      <c r="A5151" s="686" t="s">
        <v>695</v>
      </c>
      <c r="B5151" s="686" t="s">
        <v>169</v>
      </c>
      <c r="C5151" s="691">
        <v>331603039</v>
      </c>
      <c r="D5151" s="94" t="s">
        <v>6985</v>
      </c>
      <c r="E5151" s="94"/>
      <c r="F5151" s="94"/>
      <c r="G5151" s="688"/>
      <c r="H5151" s="688"/>
      <c r="I5151" s="688"/>
      <c r="J5151" s="689"/>
      <c r="K5151" s="689"/>
      <c r="L5151" s="689"/>
      <c r="M5151" s="688" t="s">
        <v>697</v>
      </c>
      <c r="N5151" s="696"/>
      <c r="O5151" s="697"/>
    </row>
    <row r="5152" s="647" customFormat="1" ht="19" spans="1:15">
      <c r="A5152" s="686" t="s">
        <v>695</v>
      </c>
      <c r="B5152" s="686" t="s">
        <v>169</v>
      </c>
      <c r="C5152" s="691">
        <v>331603040</v>
      </c>
      <c r="D5152" s="94" t="s">
        <v>6986</v>
      </c>
      <c r="E5152" s="94"/>
      <c r="F5152" s="94"/>
      <c r="G5152" s="688"/>
      <c r="H5152" s="688"/>
      <c r="I5152" s="688"/>
      <c r="J5152" s="689"/>
      <c r="K5152" s="689"/>
      <c r="L5152" s="689"/>
      <c r="M5152" s="688" t="s">
        <v>697</v>
      </c>
      <c r="N5152" s="696"/>
      <c r="O5152" s="697"/>
    </row>
    <row r="5153" s="647" customFormat="1" ht="19" spans="1:15">
      <c r="A5153" s="686" t="s">
        <v>21</v>
      </c>
      <c r="B5153" s="686" t="s">
        <v>169</v>
      </c>
      <c r="C5153" s="691">
        <v>331603042</v>
      </c>
      <c r="D5153" s="94" t="s">
        <v>6987</v>
      </c>
      <c r="E5153" s="94"/>
      <c r="F5153" s="94" t="s">
        <v>6988</v>
      </c>
      <c r="G5153" s="688" t="s">
        <v>161</v>
      </c>
      <c r="H5153" s="688">
        <v>3840</v>
      </c>
      <c r="I5153" s="688">
        <v>3264</v>
      </c>
      <c r="J5153" s="689"/>
      <c r="K5153" s="689"/>
      <c r="L5153" s="689"/>
      <c r="M5153" s="688"/>
      <c r="N5153" s="696" t="s">
        <v>128</v>
      </c>
      <c r="O5153" s="697"/>
    </row>
    <row r="5154" s="647" customFormat="1" spans="1:15">
      <c r="A5154" s="686" t="s">
        <v>270</v>
      </c>
      <c r="B5154" s="686" t="s">
        <v>169</v>
      </c>
      <c r="C5154" s="691">
        <v>331603043</v>
      </c>
      <c r="D5154" s="94" t="s">
        <v>6989</v>
      </c>
      <c r="E5154" s="94"/>
      <c r="F5154" s="94"/>
      <c r="G5154" s="688"/>
      <c r="H5154" s="688"/>
      <c r="I5154" s="688"/>
      <c r="J5154" s="689"/>
      <c r="K5154" s="689"/>
      <c r="L5154" s="689"/>
      <c r="M5154" s="688" t="s">
        <v>272</v>
      </c>
      <c r="N5154" s="696"/>
      <c r="O5154" s="697"/>
    </row>
    <row r="5155" s="647" customFormat="1" spans="1:15">
      <c r="A5155" s="686" t="s">
        <v>270</v>
      </c>
      <c r="B5155" s="686" t="s">
        <v>169</v>
      </c>
      <c r="C5155" s="691">
        <v>331603044</v>
      </c>
      <c r="D5155" s="94" t="s">
        <v>6990</v>
      </c>
      <c r="E5155" s="94"/>
      <c r="F5155" s="94"/>
      <c r="G5155" s="688"/>
      <c r="H5155" s="688"/>
      <c r="I5155" s="688"/>
      <c r="J5155" s="689"/>
      <c r="K5155" s="689"/>
      <c r="L5155" s="689"/>
      <c r="M5155" s="688" t="s">
        <v>272</v>
      </c>
      <c r="N5155" s="696"/>
      <c r="O5155" s="697"/>
    </row>
    <row r="5156" s="647" customFormat="1" ht="19" spans="1:15">
      <c r="A5156" s="686" t="s">
        <v>695</v>
      </c>
      <c r="B5156" s="686" t="s">
        <v>169</v>
      </c>
      <c r="C5156" s="691">
        <v>331603045</v>
      </c>
      <c r="D5156" s="94" t="s">
        <v>6991</v>
      </c>
      <c r="E5156" s="94"/>
      <c r="F5156" s="94"/>
      <c r="G5156" s="688"/>
      <c r="H5156" s="688"/>
      <c r="I5156" s="688"/>
      <c r="J5156" s="689"/>
      <c r="K5156" s="689"/>
      <c r="L5156" s="689"/>
      <c r="M5156" s="688" t="s">
        <v>697</v>
      </c>
      <c r="N5156" s="696"/>
      <c r="O5156" s="697"/>
    </row>
    <row r="5157" s="647" customFormat="1" spans="1:15">
      <c r="A5157" s="686" t="s">
        <v>270</v>
      </c>
      <c r="B5157" s="686" t="s">
        <v>169</v>
      </c>
      <c r="C5157" s="691">
        <v>331603046</v>
      </c>
      <c r="D5157" s="94" t="s">
        <v>6992</v>
      </c>
      <c r="E5157" s="94"/>
      <c r="F5157" s="94"/>
      <c r="G5157" s="688"/>
      <c r="H5157" s="688"/>
      <c r="I5157" s="688"/>
      <c r="J5157" s="689"/>
      <c r="K5157" s="689"/>
      <c r="L5157" s="689"/>
      <c r="M5157" s="688" t="s">
        <v>272</v>
      </c>
      <c r="N5157" s="696"/>
      <c r="O5157" s="697"/>
    </row>
    <row r="5158" s="647" customFormat="1" spans="1:15">
      <c r="A5158" s="686" t="s">
        <v>270</v>
      </c>
      <c r="B5158" s="686" t="s">
        <v>169</v>
      </c>
      <c r="C5158" s="691">
        <v>331603047</v>
      </c>
      <c r="D5158" s="94" t="s">
        <v>6993</v>
      </c>
      <c r="E5158" s="94"/>
      <c r="F5158" s="94"/>
      <c r="G5158" s="688"/>
      <c r="H5158" s="688"/>
      <c r="I5158" s="688"/>
      <c r="J5158" s="689"/>
      <c r="K5158" s="689"/>
      <c r="L5158" s="689"/>
      <c r="M5158" s="688" t="s">
        <v>272</v>
      </c>
      <c r="N5158" s="696"/>
      <c r="O5158" s="697"/>
    </row>
    <row r="5159" s="647" customFormat="1" spans="1:15">
      <c r="A5159" s="686" t="s">
        <v>270</v>
      </c>
      <c r="B5159" s="686" t="s">
        <v>169</v>
      </c>
      <c r="C5159" s="691">
        <v>331603048</v>
      </c>
      <c r="D5159" s="94" t="s">
        <v>6994</v>
      </c>
      <c r="E5159" s="94"/>
      <c r="F5159" s="94"/>
      <c r="G5159" s="688"/>
      <c r="H5159" s="688"/>
      <c r="I5159" s="688"/>
      <c r="J5159" s="689"/>
      <c r="K5159" s="689"/>
      <c r="L5159" s="689"/>
      <c r="M5159" s="688" t="s">
        <v>272</v>
      </c>
      <c r="N5159" s="696"/>
      <c r="O5159" s="697"/>
    </row>
    <row r="5160" s="647" customFormat="1" spans="1:15">
      <c r="A5160" s="686" t="s">
        <v>695</v>
      </c>
      <c r="B5160" s="686" t="s">
        <v>169</v>
      </c>
      <c r="C5160" s="691">
        <v>331603049</v>
      </c>
      <c r="D5160" s="94" t="s">
        <v>6995</v>
      </c>
      <c r="E5160" s="94"/>
      <c r="F5160" s="94"/>
      <c r="G5160" s="688"/>
      <c r="H5160" s="688"/>
      <c r="I5160" s="688"/>
      <c r="J5160" s="689"/>
      <c r="K5160" s="689"/>
      <c r="L5160" s="689"/>
      <c r="M5160" s="688" t="s">
        <v>697</v>
      </c>
      <c r="N5160" s="696"/>
      <c r="O5160" s="697"/>
    </row>
    <row r="5161" s="647" customFormat="1" spans="1:15">
      <c r="A5161" s="686" t="s">
        <v>695</v>
      </c>
      <c r="B5161" s="686" t="s">
        <v>169</v>
      </c>
      <c r="C5161" s="691">
        <v>331603050</v>
      </c>
      <c r="D5161" s="94" t="s">
        <v>6996</v>
      </c>
      <c r="E5161" s="94"/>
      <c r="F5161" s="94"/>
      <c r="G5161" s="688"/>
      <c r="H5161" s="688"/>
      <c r="I5161" s="688"/>
      <c r="J5161" s="689"/>
      <c r="K5161" s="689"/>
      <c r="L5161" s="689"/>
      <c r="M5161" s="688" t="s">
        <v>697</v>
      </c>
      <c r="N5161" s="696"/>
      <c r="O5161" s="697"/>
    </row>
    <row r="5162" s="647" customFormat="1" spans="1:15">
      <c r="A5162" s="686" t="s">
        <v>695</v>
      </c>
      <c r="B5162" s="686" t="s">
        <v>169</v>
      </c>
      <c r="C5162" s="691">
        <v>331603051</v>
      </c>
      <c r="D5162" s="94" t="s">
        <v>6997</v>
      </c>
      <c r="E5162" s="94"/>
      <c r="F5162" s="94"/>
      <c r="G5162" s="688"/>
      <c r="H5162" s="688"/>
      <c r="I5162" s="688"/>
      <c r="J5162" s="689"/>
      <c r="K5162" s="689"/>
      <c r="L5162" s="689"/>
      <c r="M5162" s="688" t="s">
        <v>697</v>
      </c>
      <c r="N5162" s="696"/>
      <c r="O5162" s="697"/>
    </row>
    <row r="5163" s="647" customFormat="1" ht="19" spans="1:15">
      <c r="A5163" s="686" t="s">
        <v>695</v>
      </c>
      <c r="B5163" s="686" t="s">
        <v>169</v>
      </c>
      <c r="C5163" s="691">
        <v>331603052</v>
      </c>
      <c r="D5163" s="94" t="s">
        <v>6998</v>
      </c>
      <c r="E5163" s="94"/>
      <c r="F5163" s="94"/>
      <c r="G5163" s="688"/>
      <c r="H5163" s="688"/>
      <c r="I5163" s="688"/>
      <c r="J5163" s="689"/>
      <c r="K5163" s="689"/>
      <c r="L5163" s="689"/>
      <c r="M5163" s="688" t="s">
        <v>697</v>
      </c>
      <c r="N5163" s="696"/>
      <c r="O5163" s="697"/>
    </row>
    <row r="5164" s="647" customFormat="1" spans="1:15">
      <c r="A5164" s="686" t="s">
        <v>695</v>
      </c>
      <c r="B5164" s="686" t="s">
        <v>169</v>
      </c>
      <c r="C5164" s="691" t="s">
        <v>6999</v>
      </c>
      <c r="D5164" s="94" t="s">
        <v>7000</v>
      </c>
      <c r="E5164" s="94"/>
      <c r="F5164" s="94"/>
      <c r="G5164" s="688"/>
      <c r="H5164" s="688"/>
      <c r="I5164" s="688"/>
      <c r="J5164" s="689"/>
      <c r="K5164" s="689"/>
      <c r="L5164" s="689"/>
      <c r="M5164" s="688" t="s">
        <v>697</v>
      </c>
      <c r="N5164" s="696"/>
      <c r="O5164" s="697"/>
    </row>
    <row r="5165" s="647" customFormat="1" ht="19" spans="1:15">
      <c r="A5165" s="686" t="s">
        <v>21</v>
      </c>
      <c r="B5165" s="686"/>
      <c r="C5165" s="691">
        <v>331604</v>
      </c>
      <c r="D5165" s="94" t="s">
        <v>7001</v>
      </c>
      <c r="E5165" s="94"/>
      <c r="F5165" s="94"/>
      <c r="G5165" s="688"/>
      <c r="H5165" s="688" t="s">
        <v>20</v>
      </c>
      <c r="I5165" s="688" t="s">
        <v>20</v>
      </c>
      <c r="J5165" s="689"/>
      <c r="K5165" s="689"/>
      <c r="L5165" s="689"/>
      <c r="M5165" s="688"/>
      <c r="N5165" s="696" t="s">
        <v>20</v>
      </c>
      <c r="O5165" s="697"/>
    </row>
    <row r="5166" s="647" customFormat="1" spans="1:15">
      <c r="A5166" s="686" t="s">
        <v>695</v>
      </c>
      <c r="B5166" s="686" t="s">
        <v>169</v>
      </c>
      <c r="C5166" s="691">
        <v>331604001</v>
      </c>
      <c r="D5166" s="94" t="s">
        <v>7002</v>
      </c>
      <c r="E5166" s="94"/>
      <c r="F5166" s="94"/>
      <c r="G5166" s="688"/>
      <c r="H5166" s="688"/>
      <c r="I5166" s="688"/>
      <c r="J5166" s="689"/>
      <c r="K5166" s="689"/>
      <c r="L5166" s="689"/>
      <c r="M5166" s="688" t="s">
        <v>697</v>
      </c>
      <c r="N5166" s="696"/>
      <c r="O5166" s="697"/>
    </row>
    <row r="5167" s="647" customFormat="1" spans="1:15">
      <c r="A5167" s="686" t="s">
        <v>695</v>
      </c>
      <c r="B5167" s="686" t="s">
        <v>169</v>
      </c>
      <c r="C5167" s="691">
        <v>331604002</v>
      </c>
      <c r="D5167" s="94" t="s">
        <v>7003</v>
      </c>
      <c r="E5167" s="94"/>
      <c r="F5167" s="94"/>
      <c r="G5167" s="688"/>
      <c r="H5167" s="688"/>
      <c r="I5167" s="688"/>
      <c r="J5167" s="689"/>
      <c r="K5167" s="689"/>
      <c r="L5167" s="689"/>
      <c r="M5167" s="688" t="s">
        <v>697</v>
      </c>
      <c r="N5167" s="696"/>
      <c r="O5167" s="697"/>
    </row>
    <row r="5168" s="647" customFormat="1" spans="1:15">
      <c r="A5168" s="686" t="s">
        <v>21</v>
      </c>
      <c r="B5168" s="686" t="s">
        <v>169</v>
      </c>
      <c r="C5168" s="691">
        <v>331604005</v>
      </c>
      <c r="D5168" s="94" t="s">
        <v>7004</v>
      </c>
      <c r="E5168" s="94" t="s">
        <v>7005</v>
      </c>
      <c r="F5168" s="94"/>
      <c r="G5168" s="688" t="s">
        <v>161</v>
      </c>
      <c r="H5168" s="688">
        <v>1277</v>
      </c>
      <c r="I5168" s="688">
        <v>1149</v>
      </c>
      <c r="J5168" s="689"/>
      <c r="K5168" s="689"/>
      <c r="L5168" s="689"/>
      <c r="M5168" s="688"/>
      <c r="N5168" s="696" t="s">
        <v>118</v>
      </c>
      <c r="O5168" s="697"/>
    </row>
    <row r="5169" s="647" customFormat="1" ht="19" spans="1:15">
      <c r="A5169" s="686" t="s">
        <v>21</v>
      </c>
      <c r="B5169" s="686" t="s">
        <v>169</v>
      </c>
      <c r="C5169" s="691">
        <v>331604006</v>
      </c>
      <c r="D5169" s="94" t="s">
        <v>7006</v>
      </c>
      <c r="E5169" s="94" t="s">
        <v>7007</v>
      </c>
      <c r="F5169" s="94"/>
      <c r="G5169" s="688" t="s">
        <v>5431</v>
      </c>
      <c r="H5169" s="688">
        <v>1087</v>
      </c>
      <c r="I5169" s="688">
        <v>1033</v>
      </c>
      <c r="J5169" s="689"/>
      <c r="K5169" s="689"/>
      <c r="L5169" s="689"/>
      <c r="M5169" s="688"/>
      <c r="N5169" s="696" t="s">
        <v>118</v>
      </c>
      <c r="O5169" s="697"/>
    </row>
    <row r="5170" s="647" customFormat="1" spans="1:15">
      <c r="A5170" s="686" t="s">
        <v>695</v>
      </c>
      <c r="B5170" s="686" t="s">
        <v>169</v>
      </c>
      <c r="C5170" s="691">
        <v>331604012</v>
      </c>
      <c r="D5170" s="94" t="s">
        <v>7008</v>
      </c>
      <c r="E5170" s="94"/>
      <c r="F5170" s="94"/>
      <c r="G5170" s="688"/>
      <c r="H5170" s="688"/>
      <c r="I5170" s="688"/>
      <c r="J5170" s="689"/>
      <c r="K5170" s="689"/>
      <c r="L5170" s="689"/>
      <c r="M5170" s="688" t="s">
        <v>697</v>
      </c>
      <c r="N5170" s="696"/>
      <c r="O5170" s="697"/>
    </row>
    <row r="5171" s="647" customFormat="1" spans="1:15">
      <c r="A5171" s="686" t="s">
        <v>21</v>
      </c>
      <c r="B5171" s="686" t="s">
        <v>169</v>
      </c>
      <c r="C5171" s="691">
        <v>331604013</v>
      </c>
      <c r="D5171" s="94" t="s">
        <v>7009</v>
      </c>
      <c r="E5171" s="94" t="s">
        <v>7010</v>
      </c>
      <c r="F5171" s="94" t="s">
        <v>7011</v>
      </c>
      <c r="G5171" s="688" t="s">
        <v>5431</v>
      </c>
      <c r="H5171" s="688">
        <v>1731</v>
      </c>
      <c r="I5171" s="688">
        <v>1471</v>
      </c>
      <c r="J5171" s="689"/>
      <c r="K5171" s="689"/>
      <c r="L5171" s="689"/>
      <c r="M5171" s="688"/>
      <c r="N5171" s="696" t="s">
        <v>118</v>
      </c>
      <c r="O5171" s="697"/>
    </row>
    <row r="5172" s="647" customFormat="1" spans="1:15">
      <c r="A5172" s="686" t="s">
        <v>695</v>
      </c>
      <c r="B5172" s="686" t="s">
        <v>169</v>
      </c>
      <c r="C5172" s="691">
        <v>331604015</v>
      </c>
      <c r="D5172" s="94" t="s">
        <v>7012</v>
      </c>
      <c r="E5172" s="94"/>
      <c r="F5172" s="94"/>
      <c r="G5172" s="688"/>
      <c r="H5172" s="688"/>
      <c r="I5172" s="688"/>
      <c r="J5172" s="689"/>
      <c r="K5172" s="689"/>
      <c r="L5172" s="689"/>
      <c r="M5172" s="688" t="s">
        <v>697</v>
      </c>
      <c r="N5172" s="696"/>
      <c r="O5172" s="697"/>
    </row>
    <row r="5173" s="647" customFormat="1" ht="19" spans="1:15">
      <c r="A5173" s="686" t="s">
        <v>695</v>
      </c>
      <c r="B5173" s="686" t="s">
        <v>169</v>
      </c>
      <c r="C5173" s="691">
        <v>3316040150</v>
      </c>
      <c r="D5173" s="94" t="s">
        <v>7013</v>
      </c>
      <c r="E5173" s="94"/>
      <c r="F5173" s="94"/>
      <c r="G5173" s="688"/>
      <c r="H5173" s="688"/>
      <c r="I5173" s="688"/>
      <c r="J5173" s="689"/>
      <c r="K5173" s="689"/>
      <c r="L5173" s="689"/>
      <c r="M5173" s="688" t="s">
        <v>697</v>
      </c>
      <c r="N5173" s="696"/>
      <c r="O5173" s="697"/>
    </row>
    <row r="5174" s="647" customFormat="1" spans="1:15">
      <c r="A5174" s="686" t="s">
        <v>695</v>
      </c>
      <c r="B5174" s="686" t="s">
        <v>169</v>
      </c>
      <c r="C5174" s="691">
        <v>331604016</v>
      </c>
      <c r="D5174" s="94" t="s">
        <v>7014</v>
      </c>
      <c r="E5174" s="94"/>
      <c r="F5174" s="94"/>
      <c r="G5174" s="688"/>
      <c r="H5174" s="688"/>
      <c r="I5174" s="688"/>
      <c r="J5174" s="689"/>
      <c r="K5174" s="689"/>
      <c r="L5174" s="689"/>
      <c r="M5174" s="688" t="s">
        <v>697</v>
      </c>
      <c r="N5174" s="696"/>
      <c r="O5174" s="697"/>
    </row>
    <row r="5175" s="647" customFormat="1" spans="1:15">
      <c r="A5175" s="686" t="s">
        <v>21</v>
      </c>
      <c r="B5175" s="686" t="s">
        <v>169</v>
      </c>
      <c r="C5175" s="691">
        <v>331604017</v>
      </c>
      <c r="D5175" s="94" t="s">
        <v>7015</v>
      </c>
      <c r="E5175" s="94" t="s">
        <v>7016</v>
      </c>
      <c r="F5175" s="94"/>
      <c r="G5175" s="688" t="s">
        <v>5431</v>
      </c>
      <c r="H5175" s="688">
        <v>2188</v>
      </c>
      <c r="I5175" s="688">
        <v>1860</v>
      </c>
      <c r="J5175" s="689"/>
      <c r="K5175" s="689"/>
      <c r="L5175" s="689"/>
      <c r="M5175" s="688"/>
      <c r="N5175" s="696" t="s">
        <v>118</v>
      </c>
      <c r="O5175" s="697"/>
    </row>
    <row r="5176" s="647" customFormat="1" spans="1:15">
      <c r="A5176" s="686" t="s">
        <v>695</v>
      </c>
      <c r="B5176" s="686" t="s">
        <v>169</v>
      </c>
      <c r="C5176" s="691">
        <v>331604018</v>
      </c>
      <c r="D5176" s="94" t="s">
        <v>7017</v>
      </c>
      <c r="E5176" s="94"/>
      <c r="F5176" s="94"/>
      <c r="G5176" s="688"/>
      <c r="H5176" s="688"/>
      <c r="I5176" s="688"/>
      <c r="J5176" s="689"/>
      <c r="K5176" s="689"/>
      <c r="L5176" s="689"/>
      <c r="M5176" s="688" t="s">
        <v>697</v>
      </c>
      <c r="N5176" s="696"/>
      <c r="O5176" s="697"/>
    </row>
    <row r="5177" s="647" customFormat="1" spans="1:15">
      <c r="A5177" s="686" t="s">
        <v>695</v>
      </c>
      <c r="B5177" s="686" t="s">
        <v>169</v>
      </c>
      <c r="C5177" s="691">
        <v>331604019</v>
      </c>
      <c r="D5177" s="94" t="s">
        <v>7018</v>
      </c>
      <c r="E5177" s="94"/>
      <c r="F5177" s="94"/>
      <c r="G5177" s="688"/>
      <c r="H5177" s="688"/>
      <c r="I5177" s="688"/>
      <c r="J5177" s="689"/>
      <c r="K5177" s="689"/>
      <c r="L5177" s="689"/>
      <c r="M5177" s="688" t="s">
        <v>697</v>
      </c>
      <c r="N5177" s="696"/>
      <c r="O5177" s="697"/>
    </row>
    <row r="5178" s="647" customFormat="1" spans="1:15">
      <c r="A5178" s="686" t="s">
        <v>695</v>
      </c>
      <c r="B5178" s="686" t="s">
        <v>169</v>
      </c>
      <c r="C5178" s="691">
        <v>331604020</v>
      </c>
      <c r="D5178" s="94" t="s">
        <v>7019</v>
      </c>
      <c r="E5178" s="94"/>
      <c r="F5178" s="94"/>
      <c r="G5178" s="688"/>
      <c r="H5178" s="688"/>
      <c r="I5178" s="688"/>
      <c r="J5178" s="689"/>
      <c r="K5178" s="689"/>
      <c r="L5178" s="689"/>
      <c r="M5178" s="688" t="s">
        <v>697</v>
      </c>
      <c r="N5178" s="696"/>
      <c r="O5178" s="697"/>
    </row>
    <row r="5179" s="647" customFormat="1" spans="1:15">
      <c r="A5179" s="686" t="s">
        <v>695</v>
      </c>
      <c r="B5179" s="686" t="s">
        <v>169</v>
      </c>
      <c r="C5179" s="691">
        <v>331604024</v>
      </c>
      <c r="D5179" s="94" t="s">
        <v>7020</v>
      </c>
      <c r="E5179" s="94"/>
      <c r="F5179" s="94"/>
      <c r="G5179" s="688"/>
      <c r="H5179" s="688"/>
      <c r="I5179" s="688"/>
      <c r="J5179" s="689"/>
      <c r="K5179" s="689"/>
      <c r="L5179" s="689"/>
      <c r="M5179" s="688" t="s">
        <v>697</v>
      </c>
      <c r="N5179" s="696"/>
      <c r="O5179" s="697"/>
    </row>
    <row r="5180" s="647" customFormat="1" spans="1:15">
      <c r="A5180" s="686" t="s">
        <v>695</v>
      </c>
      <c r="B5180" s="686" t="s">
        <v>169</v>
      </c>
      <c r="C5180" s="691">
        <v>331604025</v>
      </c>
      <c r="D5180" s="94" t="s">
        <v>7021</v>
      </c>
      <c r="E5180" s="94"/>
      <c r="F5180" s="94"/>
      <c r="G5180" s="688"/>
      <c r="H5180" s="688"/>
      <c r="I5180" s="688"/>
      <c r="J5180" s="689"/>
      <c r="K5180" s="689"/>
      <c r="L5180" s="689"/>
      <c r="M5180" s="688" t="s">
        <v>697</v>
      </c>
      <c r="N5180" s="696"/>
      <c r="O5180" s="697"/>
    </row>
    <row r="5181" s="647" customFormat="1" spans="1:15">
      <c r="A5181" s="686" t="s">
        <v>695</v>
      </c>
      <c r="B5181" s="686" t="s">
        <v>169</v>
      </c>
      <c r="C5181" s="691">
        <v>331604026</v>
      </c>
      <c r="D5181" s="94" t="s">
        <v>7022</v>
      </c>
      <c r="E5181" s="94"/>
      <c r="F5181" s="94"/>
      <c r="G5181" s="688"/>
      <c r="H5181" s="688"/>
      <c r="I5181" s="688"/>
      <c r="J5181" s="689"/>
      <c r="K5181" s="689"/>
      <c r="L5181" s="689"/>
      <c r="M5181" s="688" t="s">
        <v>697</v>
      </c>
      <c r="N5181" s="696"/>
      <c r="O5181" s="697"/>
    </row>
    <row r="5182" s="647" customFormat="1" spans="1:15">
      <c r="A5182" s="686" t="s">
        <v>695</v>
      </c>
      <c r="B5182" s="686" t="s">
        <v>169</v>
      </c>
      <c r="C5182" s="691">
        <v>331604027</v>
      </c>
      <c r="D5182" s="94" t="s">
        <v>7023</v>
      </c>
      <c r="E5182" s="94"/>
      <c r="F5182" s="94"/>
      <c r="G5182" s="688"/>
      <c r="H5182" s="688"/>
      <c r="I5182" s="688"/>
      <c r="J5182" s="689"/>
      <c r="K5182" s="689"/>
      <c r="L5182" s="689"/>
      <c r="M5182" s="688" t="s">
        <v>697</v>
      </c>
      <c r="N5182" s="696"/>
      <c r="O5182" s="697"/>
    </row>
    <row r="5183" s="647" customFormat="1" spans="1:15">
      <c r="A5183" s="686" t="s">
        <v>695</v>
      </c>
      <c r="B5183" s="686" t="s">
        <v>169</v>
      </c>
      <c r="C5183" s="691">
        <v>331604028</v>
      </c>
      <c r="D5183" s="94" t="s">
        <v>7024</v>
      </c>
      <c r="E5183" s="94"/>
      <c r="F5183" s="94"/>
      <c r="G5183" s="688"/>
      <c r="H5183" s="688"/>
      <c r="I5183" s="688"/>
      <c r="J5183" s="689"/>
      <c r="K5183" s="689"/>
      <c r="L5183" s="689"/>
      <c r="M5183" s="688" t="s">
        <v>697</v>
      </c>
      <c r="N5183" s="696"/>
      <c r="O5183" s="697"/>
    </row>
    <row r="5184" s="647" customFormat="1" spans="1:15">
      <c r="A5184" s="686" t="s">
        <v>695</v>
      </c>
      <c r="B5184" s="686" t="s">
        <v>169</v>
      </c>
      <c r="C5184" s="691">
        <v>331604029</v>
      </c>
      <c r="D5184" s="94" t="s">
        <v>7025</v>
      </c>
      <c r="E5184" s="94"/>
      <c r="F5184" s="94"/>
      <c r="G5184" s="688"/>
      <c r="H5184" s="688"/>
      <c r="I5184" s="688"/>
      <c r="J5184" s="689"/>
      <c r="K5184" s="689"/>
      <c r="L5184" s="689"/>
      <c r="M5184" s="688" t="s">
        <v>697</v>
      </c>
      <c r="N5184" s="696"/>
      <c r="O5184" s="697"/>
    </row>
    <row r="5185" s="647" customFormat="1" spans="1:15">
      <c r="A5185" s="686" t="s">
        <v>695</v>
      </c>
      <c r="B5185" s="686" t="s">
        <v>169</v>
      </c>
      <c r="C5185" s="691">
        <v>331604030</v>
      </c>
      <c r="D5185" s="94" t="s">
        <v>7026</v>
      </c>
      <c r="E5185" s="94"/>
      <c r="F5185" s="94"/>
      <c r="G5185" s="688"/>
      <c r="H5185" s="688"/>
      <c r="I5185" s="688"/>
      <c r="J5185" s="689"/>
      <c r="K5185" s="689"/>
      <c r="L5185" s="689"/>
      <c r="M5185" s="688" t="s">
        <v>697</v>
      </c>
      <c r="N5185" s="696"/>
      <c r="O5185" s="697"/>
    </row>
    <row r="5186" s="647" customFormat="1" spans="1:15">
      <c r="A5186" s="686" t="s">
        <v>695</v>
      </c>
      <c r="B5186" s="686" t="s">
        <v>169</v>
      </c>
      <c r="C5186" s="691">
        <v>331604031</v>
      </c>
      <c r="D5186" s="94" t="s">
        <v>7027</v>
      </c>
      <c r="E5186" s="94"/>
      <c r="F5186" s="94"/>
      <c r="G5186" s="688"/>
      <c r="H5186" s="688"/>
      <c r="I5186" s="688"/>
      <c r="J5186" s="689"/>
      <c r="K5186" s="689"/>
      <c r="L5186" s="689"/>
      <c r="M5186" s="688" t="s">
        <v>697</v>
      </c>
      <c r="N5186" s="696"/>
      <c r="O5186" s="697"/>
    </row>
    <row r="5187" s="647" customFormat="1" ht="19" spans="1:15">
      <c r="A5187" s="686" t="s">
        <v>695</v>
      </c>
      <c r="B5187" s="686" t="s">
        <v>169</v>
      </c>
      <c r="C5187" s="691">
        <v>331604032</v>
      </c>
      <c r="D5187" s="94" t="s">
        <v>7028</v>
      </c>
      <c r="E5187" s="94"/>
      <c r="F5187" s="94"/>
      <c r="G5187" s="688"/>
      <c r="H5187" s="688"/>
      <c r="I5187" s="688"/>
      <c r="J5187" s="689"/>
      <c r="K5187" s="689"/>
      <c r="L5187" s="689"/>
      <c r="M5187" s="688" t="s">
        <v>697</v>
      </c>
      <c r="N5187" s="696"/>
      <c r="O5187" s="697"/>
    </row>
    <row r="5188" s="647" customFormat="1" ht="19" spans="1:15">
      <c r="A5188" s="686" t="s">
        <v>695</v>
      </c>
      <c r="B5188" s="686" t="s">
        <v>169</v>
      </c>
      <c r="C5188" s="691">
        <v>331604033</v>
      </c>
      <c r="D5188" s="94" t="s">
        <v>7029</v>
      </c>
      <c r="E5188" s="94"/>
      <c r="F5188" s="94"/>
      <c r="G5188" s="688"/>
      <c r="H5188" s="688"/>
      <c r="I5188" s="688"/>
      <c r="J5188" s="689"/>
      <c r="K5188" s="689"/>
      <c r="L5188" s="689"/>
      <c r="M5188" s="688" t="s">
        <v>697</v>
      </c>
      <c r="N5188" s="696"/>
      <c r="O5188" s="697"/>
    </row>
    <row r="5189" s="647" customFormat="1" spans="1:15">
      <c r="A5189" s="686" t="s">
        <v>695</v>
      </c>
      <c r="B5189" s="686" t="s">
        <v>169</v>
      </c>
      <c r="C5189" s="691">
        <v>331604034</v>
      </c>
      <c r="D5189" s="94" t="s">
        <v>7030</v>
      </c>
      <c r="E5189" s="94"/>
      <c r="F5189" s="94"/>
      <c r="G5189" s="688"/>
      <c r="H5189" s="688"/>
      <c r="I5189" s="688"/>
      <c r="J5189" s="689"/>
      <c r="K5189" s="689"/>
      <c r="L5189" s="689"/>
      <c r="M5189" s="688" t="s">
        <v>697</v>
      </c>
      <c r="N5189" s="696"/>
      <c r="O5189" s="697"/>
    </row>
    <row r="5190" s="647" customFormat="1" spans="1:15">
      <c r="A5190" s="686" t="s">
        <v>695</v>
      </c>
      <c r="B5190" s="686" t="s">
        <v>169</v>
      </c>
      <c r="C5190" s="691" t="s">
        <v>7031</v>
      </c>
      <c r="D5190" s="94" t="s">
        <v>7032</v>
      </c>
      <c r="E5190" s="94"/>
      <c r="F5190" s="94"/>
      <c r="G5190" s="688"/>
      <c r="H5190" s="688"/>
      <c r="I5190" s="688"/>
      <c r="J5190" s="689"/>
      <c r="K5190" s="689"/>
      <c r="L5190" s="689"/>
      <c r="M5190" s="688" t="s">
        <v>697</v>
      </c>
      <c r="N5190" s="696"/>
      <c r="O5190" s="697"/>
    </row>
    <row r="5191" s="647" customFormat="1" spans="1:15">
      <c r="A5191" s="686" t="s">
        <v>695</v>
      </c>
      <c r="B5191" s="686" t="s">
        <v>169</v>
      </c>
      <c r="C5191" s="691" t="s">
        <v>7033</v>
      </c>
      <c r="D5191" s="94" t="s">
        <v>7034</v>
      </c>
      <c r="E5191" s="94"/>
      <c r="F5191" s="94"/>
      <c r="G5191" s="688"/>
      <c r="H5191" s="688"/>
      <c r="I5191" s="688"/>
      <c r="J5191" s="689"/>
      <c r="K5191" s="689"/>
      <c r="L5191" s="689"/>
      <c r="M5191" s="688" t="s">
        <v>697</v>
      </c>
      <c r="N5191" s="696"/>
      <c r="O5191" s="697"/>
    </row>
    <row r="5192" s="647" customFormat="1" spans="1:15">
      <c r="A5192" s="686" t="s">
        <v>65</v>
      </c>
      <c r="B5192" s="686"/>
      <c r="C5192" s="691">
        <v>3317</v>
      </c>
      <c r="D5192" s="94" t="s">
        <v>7035</v>
      </c>
      <c r="E5192" s="94"/>
      <c r="F5192" s="94"/>
      <c r="G5192" s="688"/>
      <c r="H5192" s="688" t="s">
        <v>20</v>
      </c>
      <c r="I5192" s="688" t="s">
        <v>20</v>
      </c>
      <c r="J5192" s="689"/>
      <c r="K5192" s="689"/>
      <c r="L5192" s="689"/>
      <c r="M5192" s="688"/>
      <c r="N5192" s="696" t="s">
        <v>20</v>
      </c>
      <c r="O5192" s="697"/>
    </row>
    <row r="5193" s="647" customFormat="1" ht="28.5" spans="1:15">
      <c r="A5193" s="686" t="s">
        <v>65</v>
      </c>
      <c r="B5193" s="686"/>
      <c r="C5193" s="691">
        <v>331700002</v>
      </c>
      <c r="D5193" s="94" t="s">
        <v>7036</v>
      </c>
      <c r="E5193" s="94" t="s">
        <v>7037</v>
      </c>
      <c r="F5193" s="94"/>
      <c r="G5193" s="688"/>
      <c r="H5193" s="688" t="s">
        <v>20</v>
      </c>
      <c r="I5193" s="688" t="s">
        <v>20</v>
      </c>
      <c r="J5193" s="689"/>
      <c r="K5193" s="689"/>
      <c r="L5193" s="689"/>
      <c r="M5193" s="688" t="s">
        <v>7038</v>
      </c>
      <c r="N5193" s="696" t="s">
        <v>20</v>
      </c>
      <c r="O5193" s="697"/>
    </row>
    <row r="5194" s="647" customFormat="1" spans="1:15">
      <c r="A5194" s="686" t="s">
        <v>65</v>
      </c>
      <c r="B5194" s="686" t="s">
        <v>169</v>
      </c>
      <c r="C5194" s="691">
        <v>3317000021</v>
      </c>
      <c r="D5194" s="94" t="s">
        <v>7039</v>
      </c>
      <c r="E5194" s="94"/>
      <c r="F5194" s="94"/>
      <c r="G5194" s="688" t="s">
        <v>161</v>
      </c>
      <c r="H5194" s="688">
        <v>600</v>
      </c>
      <c r="I5194" s="688">
        <v>600</v>
      </c>
      <c r="J5194" s="689"/>
      <c r="K5194" s="689"/>
      <c r="L5194" s="689"/>
      <c r="M5194" s="688"/>
      <c r="N5194" s="696" t="s">
        <v>162</v>
      </c>
      <c r="O5194" s="697"/>
    </row>
    <row r="5195" s="647" customFormat="1" spans="1:15">
      <c r="A5195" s="686" t="s">
        <v>65</v>
      </c>
      <c r="B5195" s="686" t="s">
        <v>169</v>
      </c>
      <c r="C5195" s="691">
        <v>3317000022</v>
      </c>
      <c r="D5195" s="94" t="s">
        <v>7040</v>
      </c>
      <c r="E5195" s="94"/>
      <c r="F5195" s="94"/>
      <c r="G5195" s="688" t="s">
        <v>161</v>
      </c>
      <c r="H5195" s="688">
        <v>600</v>
      </c>
      <c r="I5195" s="688">
        <v>600</v>
      </c>
      <c r="J5195" s="689"/>
      <c r="K5195" s="689"/>
      <c r="L5195" s="689"/>
      <c r="M5195" s="688"/>
      <c r="N5195" s="696" t="s">
        <v>162</v>
      </c>
      <c r="O5195" s="697"/>
    </row>
    <row r="5196" s="647" customFormat="1" spans="1:15">
      <c r="A5196" s="686" t="s">
        <v>695</v>
      </c>
      <c r="B5196" s="686" t="s">
        <v>169</v>
      </c>
      <c r="C5196" s="691">
        <v>3317000023</v>
      </c>
      <c r="D5196" s="94" t="s">
        <v>7041</v>
      </c>
      <c r="E5196" s="94"/>
      <c r="F5196" s="94"/>
      <c r="G5196" s="688"/>
      <c r="H5196" s="688"/>
      <c r="I5196" s="688"/>
      <c r="J5196" s="689"/>
      <c r="K5196" s="689"/>
      <c r="L5196" s="689"/>
      <c r="M5196" s="688" t="s">
        <v>697</v>
      </c>
      <c r="N5196" s="696"/>
      <c r="O5196" s="697"/>
    </row>
    <row r="5197" s="647" customFormat="1" spans="1:15">
      <c r="A5197" s="686" t="s">
        <v>270</v>
      </c>
      <c r="B5197" s="686" t="s">
        <v>169</v>
      </c>
      <c r="C5197" s="691">
        <v>3317000024</v>
      </c>
      <c r="D5197" s="94" t="s">
        <v>7042</v>
      </c>
      <c r="E5197" s="94"/>
      <c r="F5197" s="94"/>
      <c r="G5197" s="688"/>
      <c r="H5197" s="688"/>
      <c r="I5197" s="688"/>
      <c r="J5197" s="689"/>
      <c r="K5197" s="689"/>
      <c r="L5197" s="689"/>
      <c r="M5197" s="688" t="s">
        <v>272</v>
      </c>
      <c r="N5197" s="696"/>
      <c r="O5197" s="697"/>
    </row>
    <row r="5198" s="647" customFormat="1" spans="1:15">
      <c r="A5198" s="686" t="s">
        <v>65</v>
      </c>
      <c r="B5198" s="686" t="s">
        <v>169</v>
      </c>
      <c r="C5198" s="691">
        <v>3317000025</v>
      </c>
      <c r="D5198" s="94" t="s">
        <v>7043</v>
      </c>
      <c r="E5198" s="94"/>
      <c r="F5198" s="94"/>
      <c r="G5198" s="688" t="s">
        <v>161</v>
      </c>
      <c r="H5198" s="688">
        <v>240</v>
      </c>
      <c r="I5198" s="688">
        <v>240</v>
      </c>
      <c r="J5198" s="689"/>
      <c r="K5198" s="689"/>
      <c r="L5198" s="689"/>
      <c r="M5198" s="688"/>
      <c r="N5198" s="696" t="s">
        <v>162</v>
      </c>
      <c r="O5198" s="697"/>
    </row>
    <row r="5199" s="647" customFormat="1" spans="1:15">
      <c r="A5199" s="686" t="s">
        <v>695</v>
      </c>
      <c r="B5199" s="686" t="s">
        <v>169</v>
      </c>
      <c r="C5199" s="691">
        <v>3317000026</v>
      </c>
      <c r="D5199" s="94" t="s">
        <v>7044</v>
      </c>
      <c r="E5199" s="94"/>
      <c r="F5199" s="94"/>
      <c r="G5199" s="688"/>
      <c r="H5199" s="688"/>
      <c r="I5199" s="688"/>
      <c r="J5199" s="689"/>
      <c r="K5199" s="689"/>
      <c r="L5199" s="689"/>
      <c r="M5199" s="688" t="s">
        <v>697</v>
      </c>
      <c r="N5199" s="696"/>
      <c r="O5199" s="697"/>
    </row>
    <row r="5200" s="647" customFormat="1" spans="1:15">
      <c r="A5200" s="686" t="s">
        <v>323</v>
      </c>
      <c r="B5200" s="686" t="s">
        <v>169</v>
      </c>
      <c r="C5200" s="691">
        <v>3317000027</v>
      </c>
      <c r="D5200" s="94" t="s">
        <v>7045</v>
      </c>
      <c r="E5200" s="94"/>
      <c r="F5200" s="94" t="s">
        <v>7046</v>
      </c>
      <c r="G5200" s="688" t="s">
        <v>161</v>
      </c>
      <c r="H5200" s="688">
        <v>240</v>
      </c>
      <c r="I5200" s="688">
        <v>240</v>
      </c>
      <c r="J5200" s="689"/>
      <c r="K5200" s="689"/>
      <c r="L5200" s="689"/>
      <c r="M5200" s="688"/>
      <c r="N5200" s="696" t="s">
        <v>162</v>
      </c>
      <c r="O5200" s="697"/>
    </row>
    <row r="5201" s="647" customFormat="1" ht="19" spans="1:15">
      <c r="A5201" s="686" t="s">
        <v>108</v>
      </c>
      <c r="B5201" s="686" t="s">
        <v>169</v>
      </c>
      <c r="C5201" s="691">
        <v>3317000029</v>
      </c>
      <c r="D5201" s="94" t="s">
        <v>7047</v>
      </c>
      <c r="E5201" s="94" t="s">
        <v>7048</v>
      </c>
      <c r="F5201" s="94"/>
      <c r="G5201" s="688" t="s">
        <v>161</v>
      </c>
      <c r="H5201" s="688">
        <v>330</v>
      </c>
      <c r="I5201" s="688">
        <v>300</v>
      </c>
      <c r="J5201" s="689"/>
      <c r="K5201" s="689"/>
      <c r="L5201" s="689"/>
      <c r="M5201" s="688" t="s">
        <v>7049</v>
      </c>
      <c r="N5201" s="696" t="s">
        <v>128</v>
      </c>
      <c r="O5201" s="697"/>
    </row>
    <row r="5202" s="647" customFormat="1" spans="1:15">
      <c r="A5202" s="686" t="s">
        <v>36</v>
      </c>
      <c r="B5202" s="686" t="s">
        <v>169</v>
      </c>
      <c r="C5202" s="691">
        <v>331700029</v>
      </c>
      <c r="D5202" s="94" t="s">
        <v>7050</v>
      </c>
      <c r="E5202" s="94"/>
      <c r="F5202" s="94"/>
      <c r="G5202" s="688" t="s">
        <v>161</v>
      </c>
      <c r="H5202" s="688">
        <v>288</v>
      </c>
      <c r="I5202" s="688">
        <v>288</v>
      </c>
      <c r="J5202" s="689"/>
      <c r="K5202" s="689"/>
      <c r="L5202" s="689"/>
      <c r="M5202" s="688"/>
      <c r="N5202" s="696" t="s">
        <v>162</v>
      </c>
      <c r="O5202" s="697"/>
    </row>
    <row r="5203" s="647" customFormat="1" ht="19" spans="1:15">
      <c r="A5203" s="686" t="s">
        <v>4301</v>
      </c>
      <c r="B5203" s="686" t="s">
        <v>169</v>
      </c>
      <c r="C5203" s="691">
        <v>331700003</v>
      </c>
      <c r="D5203" s="94" t="s">
        <v>7051</v>
      </c>
      <c r="E5203" s="94" t="s">
        <v>7052</v>
      </c>
      <c r="F5203" s="94" t="s">
        <v>7053</v>
      </c>
      <c r="G5203" s="688" t="s">
        <v>161</v>
      </c>
      <c r="H5203" s="688">
        <v>100</v>
      </c>
      <c r="I5203" s="688">
        <v>100</v>
      </c>
      <c r="J5203" s="689"/>
      <c r="K5203" s="689"/>
      <c r="L5203" s="689"/>
      <c r="M5203" s="688" t="s">
        <v>20</v>
      </c>
      <c r="N5203" s="696" t="s">
        <v>128</v>
      </c>
      <c r="O5203" s="697" t="s">
        <v>7054</v>
      </c>
    </row>
    <row r="5204" s="647" customFormat="1" ht="19" spans="1:15">
      <c r="A5204" s="686" t="s">
        <v>7055</v>
      </c>
      <c r="B5204" s="686" t="s">
        <v>169</v>
      </c>
      <c r="C5204" s="691">
        <v>33170004</v>
      </c>
      <c r="D5204" s="94" t="s">
        <v>7056</v>
      </c>
      <c r="E5204" s="94"/>
      <c r="F5204" s="94"/>
      <c r="G5204" s="688"/>
      <c r="H5204" s="688"/>
      <c r="I5204" s="688"/>
      <c r="J5204" s="689"/>
      <c r="K5204" s="689"/>
      <c r="L5204" s="689"/>
      <c r="M5204" s="688" t="s">
        <v>4851</v>
      </c>
      <c r="N5204" s="696"/>
      <c r="O5204" s="697"/>
    </row>
    <row r="5205" s="647" customFormat="1" spans="1:15">
      <c r="A5205" s="686" t="s">
        <v>65</v>
      </c>
      <c r="B5205" s="686" t="s">
        <v>169</v>
      </c>
      <c r="C5205" s="691">
        <v>331700005</v>
      </c>
      <c r="D5205" s="94" t="s">
        <v>7057</v>
      </c>
      <c r="E5205" s="94"/>
      <c r="F5205" s="94"/>
      <c r="G5205" s="688" t="s">
        <v>161</v>
      </c>
      <c r="H5205" s="688">
        <v>240</v>
      </c>
      <c r="I5205" s="688">
        <v>240</v>
      </c>
      <c r="J5205" s="689"/>
      <c r="K5205" s="689"/>
      <c r="L5205" s="689"/>
      <c r="M5205" s="688"/>
      <c r="N5205" s="696" t="s">
        <v>128</v>
      </c>
      <c r="O5205" s="697"/>
    </row>
    <row r="5206" s="647" customFormat="1" ht="38" spans="1:15">
      <c r="A5206" s="686" t="s">
        <v>4301</v>
      </c>
      <c r="B5206" s="686" t="s">
        <v>169</v>
      </c>
      <c r="C5206" s="691">
        <v>331700006</v>
      </c>
      <c r="D5206" s="94" t="s">
        <v>7058</v>
      </c>
      <c r="E5206" s="94"/>
      <c r="F5206" s="94" t="s">
        <v>7059</v>
      </c>
      <c r="G5206" s="688" t="s">
        <v>161</v>
      </c>
      <c r="H5206" s="688">
        <v>100</v>
      </c>
      <c r="I5206" s="688">
        <v>100</v>
      </c>
      <c r="J5206" s="689"/>
      <c r="K5206" s="689"/>
      <c r="L5206" s="689"/>
      <c r="M5206" s="688" t="s">
        <v>20</v>
      </c>
      <c r="N5206" s="696" t="s">
        <v>128</v>
      </c>
      <c r="O5206" s="697"/>
    </row>
    <row r="5207" s="647" customFormat="1" spans="1:15">
      <c r="A5207" s="686" t="s">
        <v>323</v>
      </c>
      <c r="B5207" s="686" t="s">
        <v>169</v>
      </c>
      <c r="C5207" s="691">
        <v>331700009</v>
      </c>
      <c r="D5207" s="94" t="s">
        <v>7060</v>
      </c>
      <c r="E5207" s="94"/>
      <c r="F5207" s="94"/>
      <c r="G5207" s="688" t="s">
        <v>161</v>
      </c>
      <c r="H5207" s="688">
        <v>1800</v>
      </c>
      <c r="I5207" s="688">
        <v>1800</v>
      </c>
      <c r="J5207" s="689"/>
      <c r="K5207" s="689"/>
      <c r="L5207" s="689"/>
      <c r="M5207" s="688"/>
      <c r="N5207" s="696" t="s">
        <v>128</v>
      </c>
      <c r="O5207" s="697"/>
    </row>
    <row r="5208" s="647" customFormat="1" ht="28.5" spans="1:15">
      <c r="A5208" s="686" t="s">
        <v>4301</v>
      </c>
      <c r="B5208" s="686" t="s">
        <v>169</v>
      </c>
      <c r="C5208" s="691">
        <v>3317000010</v>
      </c>
      <c r="D5208" s="94" t="s">
        <v>7061</v>
      </c>
      <c r="E5208" s="94" t="s">
        <v>7062</v>
      </c>
      <c r="F5208" s="94" t="s">
        <v>7063</v>
      </c>
      <c r="G5208" s="688" t="s">
        <v>161</v>
      </c>
      <c r="H5208" s="688">
        <v>100</v>
      </c>
      <c r="I5208" s="688">
        <v>100</v>
      </c>
      <c r="J5208" s="689"/>
      <c r="K5208" s="689"/>
      <c r="L5208" s="689"/>
      <c r="M5208" s="688" t="s">
        <v>20</v>
      </c>
      <c r="N5208" s="696" t="s">
        <v>128</v>
      </c>
      <c r="O5208" s="697" t="s">
        <v>7054</v>
      </c>
    </row>
    <row r="5209" s="647" customFormat="1" ht="66.5" spans="1:15">
      <c r="A5209" s="756" t="s">
        <v>554</v>
      </c>
      <c r="B5209" s="756" t="s">
        <v>169</v>
      </c>
      <c r="C5209" s="691">
        <v>3317000013</v>
      </c>
      <c r="D5209" s="705" t="s">
        <v>7064</v>
      </c>
      <c r="E5209" s="705" t="s">
        <v>7065</v>
      </c>
      <c r="F5209" s="705"/>
      <c r="G5209" s="704" t="s">
        <v>161</v>
      </c>
      <c r="H5209" s="704">
        <v>700</v>
      </c>
      <c r="I5209" s="704">
        <v>700</v>
      </c>
      <c r="J5209" s="689"/>
      <c r="K5209" s="689"/>
      <c r="L5209" s="689"/>
      <c r="M5209" s="688"/>
      <c r="N5209" s="696" t="s">
        <v>118</v>
      </c>
      <c r="O5209" s="697"/>
    </row>
    <row r="5210" s="647" customFormat="1" spans="1:15">
      <c r="A5210" s="783" t="s">
        <v>270</v>
      </c>
      <c r="B5210" s="704"/>
      <c r="C5210" s="705">
        <v>3318</v>
      </c>
      <c r="D5210" s="705" t="s">
        <v>7066</v>
      </c>
      <c r="E5210" s="705"/>
      <c r="F5210" s="705"/>
      <c r="G5210" s="704"/>
      <c r="H5210" s="777"/>
      <c r="I5210" s="777"/>
      <c r="J5210" s="777"/>
      <c r="K5210" s="777"/>
      <c r="L5210" s="777"/>
      <c r="M5210" s="709" t="s">
        <v>272</v>
      </c>
      <c r="N5210" s="704"/>
      <c r="O5210" s="704"/>
    </row>
    <row r="5211" s="647" customFormat="1" spans="1:15">
      <c r="A5211" s="783" t="s">
        <v>270</v>
      </c>
      <c r="B5211" s="704" t="s">
        <v>169</v>
      </c>
      <c r="C5211" s="730">
        <v>331800001</v>
      </c>
      <c r="D5211" s="710" t="s">
        <v>7067</v>
      </c>
      <c r="E5211" s="739"/>
      <c r="F5211" s="710"/>
      <c r="G5211" s="704"/>
      <c r="H5211" s="742"/>
      <c r="I5211" s="742"/>
      <c r="J5211" s="799"/>
      <c r="K5211" s="799"/>
      <c r="L5211" s="799"/>
      <c r="M5211" s="800" t="s">
        <v>272</v>
      </c>
      <c r="N5211" s="704"/>
      <c r="O5211" s="704"/>
    </row>
    <row r="5212" s="647" customFormat="1" spans="1:15">
      <c r="A5212" s="686" t="s">
        <v>21</v>
      </c>
      <c r="B5212" s="686"/>
      <c r="C5212" s="691">
        <v>34</v>
      </c>
      <c r="D5212" s="94" t="s">
        <v>7068</v>
      </c>
      <c r="E5212" s="94"/>
      <c r="F5212" s="94"/>
      <c r="G5212" s="688"/>
      <c r="H5212" s="688" t="s">
        <v>20</v>
      </c>
      <c r="I5212" s="688" t="s">
        <v>20</v>
      </c>
      <c r="J5212" s="689"/>
      <c r="K5212" s="689"/>
      <c r="L5212" s="689"/>
      <c r="M5212" s="688"/>
      <c r="N5212" s="696" t="s">
        <v>20</v>
      </c>
      <c r="O5212" s="697"/>
    </row>
    <row r="5213" s="647" customFormat="1" ht="28.5" spans="1:15">
      <c r="A5213" s="686" t="s">
        <v>21</v>
      </c>
      <c r="B5213" s="686"/>
      <c r="C5213" s="691">
        <v>3401</v>
      </c>
      <c r="D5213" s="94" t="s">
        <v>7069</v>
      </c>
      <c r="E5213" s="94"/>
      <c r="F5213" s="94"/>
      <c r="G5213" s="688"/>
      <c r="H5213" s="688" t="s">
        <v>20</v>
      </c>
      <c r="I5213" s="688" t="s">
        <v>20</v>
      </c>
      <c r="J5213" s="689"/>
      <c r="K5213" s="689"/>
      <c r="L5213" s="689"/>
      <c r="M5213" s="688"/>
      <c r="N5213" s="696" t="s">
        <v>20</v>
      </c>
      <c r="O5213" s="697" t="s">
        <v>7070</v>
      </c>
    </row>
    <row r="5214" s="647" customFormat="1" spans="1:15">
      <c r="A5214" s="686" t="s">
        <v>270</v>
      </c>
      <c r="B5214" s="686" t="s">
        <v>60</v>
      </c>
      <c r="C5214" s="691">
        <v>340100001</v>
      </c>
      <c r="D5214" s="94" t="s">
        <v>7071</v>
      </c>
      <c r="E5214" s="94"/>
      <c r="F5214" s="94"/>
      <c r="G5214" s="688"/>
      <c r="H5214" s="688"/>
      <c r="I5214" s="688"/>
      <c r="J5214" s="689"/>
      <c r="K5214" s="689"/>
      <c r="L5214" s="689"/>
      <c r="M5214" s="688" t="s">
        <v>272</v>
      </c>
      <c r="N5214" s="696"/>
      <c r="O5214" s="697"/>
    </row>
    <row r="5215" s="647" customFormat="1" spans="1:15">
      <c r="A5215" s="686" t="s">
        <v>270</v>
      </c>
      <c r="B5215" s="686" t="s">
        <v>60</v>
      </c>
      <c r="C5215" s="691">
        <v>340100002</v>
      </c>
      <c r="D5215" s="94" t="s">
        <v>7072</v>
      </c>
      <c r="E5215" s="94"/>
      <c r="F5215" s="94"/>
      <c r="G5215" s="688"/>
      <c r="H5215" s="688"/>
      <c r="I5215" s="688"/>
      <c r="J5215" s="689"/>
      <c r="K5215" s="689"/>
      <c r="L5215" s="689"/>
      <c r="M5215" s="688" t="s">
        <v>272</v>
      </c>
      <c r="N5215" s="696"/>
      <c r="O5215" s="697"/>
    </row>
    <row r="5216" s="647" customFormat="1" spans="1:15">
      <c r="A5216" s="686" t="s">
        <v>270</v>
      </c>
      <c r="B5216" s="686" t="s">
        <v>60</v>
      </c>
      <c r="C5216" s="691">
        <v>340100003</v>
      </c>
      <c r="D5216" s="94" t="s">
        <v>7073</v>
      </c>
      <c r="E5216" s="94"/>
      <c r="F5216" s="94"/>
      <c r="G5216" s="688"/>
      <c r="H5216" s="688"/>
      <c r="I5216" s="688"/>
      <c r="J5216" s="689"/>
      <c r="K5216" s="689"/>
      <c r="L5216" s="689"/>
      <c r="M5216" s="688" t="s">
        <v>272</v>
      </c>
      <c r="N5216" s="696"/>
      <c r="O5216" s="697"/>
    </row>
    <row r="5217" s="647" customFormat="1" spans="1:15">
      <c r="A5217" s="686" t="s">
        <v>270</v>
      </c>
      <c r="B5217" s="686" t="s">
        <v>60</v>
      </c>
      <c r="C5217" s="691">
        <v>340100004</v>
      </c>
      <c r="D5217" s="94" t="s">
        <v>7074</v>
      </c>
      <c r="E5217" s="94"/>
      <c r="F5217" s="94"/>
      <c r="G5217" s="688"/>
      <c r="H5217" s="688"/>
      <c r="I5217" s="688"/>
      <c r="J5217" s="689"/>
      <c r="K5217" s="689"/>
      <c r="L5217" s="689"/>
      <c r="M5217" s="688" t="s">
        <v>272</v>
      </c>
      <c r="N5217" s="696"/>
      <c r="O5217" s="697"/>
    </row>
    <row r="5218" s="647" customFormat="1" spans="1:15">
      <c r="A5218" s="686" t="s">
        <v>270</v>
      </c>
      <c r="B5218" s="686" t="s">
        <v>60</v>
      </c>
      <c r="C5218" s="691">
        <v>340100005</v>
      </c>
      <c r="D5218" s="94" t="s">
        <v>7075</v>
      </c>
      <c r="E5218" s="94"/>
      <c r="F5218" s="94"/>
      <c r="G5218" s="688"/>
      <c r="H5218" s="688"/>
      <c r="I5218" s="688"/>
      <c r="J5218" s="689"/>
      <c r="K5218" s="689"/>
      <c r="L5218" s="689"/>
      <c r="M5218" s="688" t="s">
        <v>272</v>
      </c>
      <c r="N5218" s="696"/>
      <c r="O5218" s="697"/>
    </row>
    <row r="5219" s="647" customFormat="1" spans="1:15">
      <c r="A5219" s="686" t="s">
        <v>270</v>
      </c>
      <c r="B5219" s="686" t="s">
        <v>60</v>
      </c>
      <c r="C5219" s="691">
        <v>340100006</v>
      </c>
      <c r="D5219" s="94" t="s">
        <v>7076</v>
      </c>
      <c r="E5219" s="94"/>
      <c r="F5219" s="94"/>
      <c r="G5219" s="688"/>
      <c r="H5219" s="688"/>
      <c r="I5219" s="688"/>
      <c r="J5219" s="689"/>
      <c r="K5219" s="689"/>
      <c r="L5219" s="689"/>
      <c r="M5219" s="688" t="s">
        <v>272</v>
      </c>
      <c r="N5219" s="696"/>
      <c r="O5219" s="697"/>
    </row>
    <row r="5220" s="647" customFormat="1" spans="1:15">
      <c r="A5220" s="686" t="s">
        <v>270</v>
      </c>
      <c r="B5220" s="686" t="s">
        <v>60</v>
      </c>
      <c r="C5220" s="691">
        <v>340100007</v>
      </c>
      <c r="D5220" s="94" t="s">
        <v>7077</v>
      </c>
      <c r="E5220" s="94"/>
      <c r="F5220" s="94"/>
      <c r="G5220" s="688"/>
      <c r="H5220" s="688"/>
      <c r="I5220" s="688"/>
      <c r="J5220" s="689"/>
      <c r="K5220" s="689"/>
      <c r="L5220" s="689"/>
      <c r="M5220" s="688" t="s">
        <v>272</v>
      </c>
      <c r="N5220" s="696"/>
      <c r="O5220" s="697"/>
    </row>
    <row r="5221" s="647" customFormat="1" spans="1:15">
      <c r="A5221" s="686" t="s">
        <v>270</v>
      </c>
      <c r="B5221" s="686" t="s">
        <v>60</v>
      </c>
      <c r="C5221" s="691">
        <v>340100008</v>
      </c>
      <c r="D5221" s="94" t="s">
        <v>7078</v>
      </c>
      <c r="E5221" s="94"/>
      <c r="F5221" s="94"/>
      <c r="G5221" s="688"/>
      <c r="H5221" s="688"/>
      <c r="I5221" s="688"/>
      <c r="J5221" s="689"/>
      <c r="K5221" s="689"/>
      <c r="L5221" s="689"/>
      <c r="M5221" s="688" t="s">
        <v>272</v>
      </c>
      <c r="N5221" s="696"/>
      <c r="O5221" s="697"/>
    </row>
    <row r="5222" s="647" customFormat="1" spans="1:15">
      <c r="A5222" s="686" t="s">
        <v>270</v>
      </c>
      <c r="B5222" s="686" t="s">
        <v>60</v>
      </c>
      <c r="C5222" s="691">
        <v>340100009</v>
      </c>
      <c r="D5222" s="94" t="s">
        <v>7079</v>
      </c>
      <c r="E5222" s="94"/>
      <c r="F5222" s="94"/>
      <c r="G5222" s="688"/>
      <c r="H5222" s="688"/>
      <c r="I5222" s="688"/>
      <c r="J5222" s="689"/>
      <c r="K5222" s="689"/>
      <c r="L5222" s="689"/>
      <c r="M5222" s="688" t="s">
        <v>272</v>
      </c>
      <c r="N5222" s="696"/>
      <c r="O5222" s="697"/>
    </row>
    <row r="5223" s="647" customFormat="1" spans="1:15">
      <c r="A5223" s="686" t="s">
        <v>270</v>
      </c>
      <c r="B5223" s="686" t="s">
        <v>60</v>
      </c>
      <c r="C5223" s="691">
        <v>340100010</v>
      </c>
      <c r="D5223" s="94" t="s">
        <v>7080</v>
      </c>
      <c r="E5223" s="94"/>
      <c r="F5223" s="94"/>
      <c r="G5223" s="688"/>
      <c r="H5223" s="688"/>
      <c r="I5223" s="688"/>
      <c r="J5223" s="689"/>
      <c r="K5223" s="689"/>
      <c r="L5223" s="689"/>
      <c r="M5223" s="688" t="s">
        <v>272</v>
      </c>
      <c r="N5223" s="696"/>
      <c r="O5223" s="697"/>
    </row>
    <row r="5224" s="647" customFormat="1" spans="1:15">
      <c r="A5224" s="686" t="s">
        <v>270</v>
      </c>
      <c r="B5224" s="686" t="s">
        <v>60</v>
      </c>
      <c r="C5224" s="691">
        <v>340100011</v>
      </c>
      <c r="D5224" s="94" t="s">
        <v>7081</v>
      </c>
      <c r="E5224" s="94"/>
      <c r="F5224" s="94"/>
      <c r="G5224" s="688"/>
      <c r="H5224" s="688"/>
      <c r="I5224" s="688"/>
      <c r="J5224" s="689"/>
      <c r="K5224" s="689"/>
      <c r="L5224" s="689"/>
      <c r="M5224" s="688" t="s">
        <v>272</v>
      </c>
      <c r="N5224" s="696"/>
      <c r="O5224" s="697"/>
    </row>
    <row r="5225" s="647" customFormat="1" spans="1:15">
      <c r="A5225" s="686" t="s">
        <v>270</v>
      </c>
      <c r="B5225" s="686" t="s">
        <v>60</v>
      </c>
      <c r="C5225" s="691">
        <v>340100012</v>
      </c>
      <c r="D5225" s="94" t="s">
        <v>7082</v>
      </c>
      <c r="E5225" s="94"/>
      <c r="F5225" s="94"/>
      <c r="G5225" s="688"/>
      <c r="H5225" s="688"/>
      <c r="I5225" s="688"/>
      <c r="J5225" s="689"/>
      <c r="K5225" s="689"/>
      <c r="L5225" s="689"/>
      <c r="M5225" s="688" t="s">
        <v>272</v>
      </c>
      <c r="N5225" s="696"/>
      <c r="O5225" s="697"/>
    </row>
    <row r="5226" s="647" customFormat="1" spans="1:15">
      <c r="A5226" s="686" t="s">
        <v>270</v>
      </c>
      <c r="B5226" s="686" t="s">
        <v>60</v>
      </c>
      <c r="C5226" s="691">
        <v>340100013</v>
      </c>
      <c r="D5226" s="94" t="s">
        <v>7083</v>
      </c>
      <c r="E5226" s="94"/>
      <c r="F5226" s="94"/>
      <c r="G5226" s="688"/>
      <c r="H5226" s="688"/>
      <c r="I5226" s="688"/>
      <c r="J5226" s="689"/>
      <c r="K5226" s="689"/>
      <c r="L5226" s="689"/>
      <c r="M5226" s="688" t="s">
        <v>272</v>
      </c>
      <c r="N5226" s="696"/>
      <c r="O5226" s="697"/>
    </row>
    <row r="5227" s="647" customFormat="1" spans="1:15">
      <c r="A5227" s="686" t="s">
        <v>270</v>
      </c>
      <c r="B5227" s="686" t="s">
        <v>60</v>
      </c>
      <c r="C5227" s="691">
        <v>340100014</v>
      </c>
      <c r="D5227" s="94" t="s">
        <v>7084</v>
      </c>
      <c r="E5227" s="94"/>
      <c r="F5227" s="94"/>
      <c r="G5227" s="688"/>
      <c r="H5227" s="688"/>
      <c r="I5227" s="688"/>
      <c r="J5227" s="689"/>
      <c r="K5227" s="689"/>
      <c r="L5227" s="689"/>
      <c r="M5227" s="688" t="s">
        <v>272</v>
      </c>
      <c r="N5227" s="696"/>
      <c r="O5227" s="697"/>
    </row>
    <row r="5228" s="647" customFormat="1" spans="1:15">
      <c r="A5228" s="686" t="s">
        <v>270</v>
      </c>
      <c r="B5228" s="686" t="s">
        <v>60</v>
      </c>
      <c r="C5228" s="691">
        <v>340100015</v>
      </c>
      <c r="D5228" s="94" t="s">
        <v>7085</v>
      </c>
      <c r="E5228" s="94"/>
      <c r="F5228" s="94"/>
      <c r="G5228" s="688"/>
      <c r="H5228" s="688"/>
      <c r="I5228" s="688"/>
      <c r="J5228" s="689"/>
      <c r="K5228" s="689"/>
      <c r="L5228" s="689"/>
      <c r="M5228" s="688" t="s">
        <v>272</v>
      </c>
      <c r="N5228" s="696"/>
      <c r="O5228" s="697"/>
    </row>
    <row r="5229" s="647" customFormat="1" spans="1:15">
      <c r="A5229" s="686" t="s">
        <v>7086</v>
      </c>
      <c r="B5229" s="686" t="s">
        <v>60</v>
      </c>
      <c r="C5229" s="691">
        <v>340100016</v>
      </c>
      <c r="D5229" s="94" t="s">
        <v>7087</v>
      </c>
      <c r="E5229" s="94"/>
      <c r="F5229" s="94"/>
      <c r="G5229" s="688"/>
      <c r="H5229" s="688"/>
      <c r="I5229" s="688"/>
      <c r="J5229" s="689"/>
      <c r="K5229" s="689"/>
      <c r="L5229" s="689"/>
      <c r="M5229" s="688" t="s">
        <v>4851</v>
      </c>
      <c r="N5229" s="696"/>
      <c r="O5229" s="697"/>
    </row>
    <row r="5230" s="647" customFormat="1" spans="1:15">
      <c r="A5230" s="686" t="s">
        <v>270</v>
      </c>
      <c r="B5230" s="686" t="s">
        <v>60</v>
      </c>
      <c r="C5230" s="691">
        <v>340100017</v>
      </c>
      <c r="D5230" s="94" t="s">
        <v>7088</v>
      </c>
      <c r="E5230" s="94"/>
      <c r="F5230" s="94"/>
      <c r="G5230" s="688"/>
      <c r="H5230" s="688"/>
      <c r="I5230" s="688"/>
      <c r="J5230" s="689"/>
      <c r="K5230" s="689"/>
      <c r="L5230" s="689"/>
      <c r="M5230" s="688" t="s">
        <v>272</v>
      </c>
      <c r="N5230" s="696"/>
      <c r="O5230" s="697"/>
    </row>
    <row r="5231" s="647" customFormat="1" spans="1:15">
      <c r="A5231" s="686" t="s">
        <v>270</v>
      </c>
      <c r="B5231" s="686" t="s">
        <v>60</v>
      </c>
      <c r="C5231" s="691">
        <v>340100018</v>
      </c>
      <c r="D5231" s="94" t="s">
        <v>7089</v>
      </c>
      <c r="E5231" s="94"/>
      <c r="F5231" s="94"/>
      <c r="G5231" s="688"/>
      <c r="H5231" s="688"/>
      <c r="I5231" s="688"/>
      <c r="J5231" s="689"/>
      <c r="K5231" s="689"/>
      <c r="L5231" s="689"/>
      <c r="M5231" s="688" t="s">
        <v>272</v>
      </c>
      <c r="N5231" s="696"/>
      <c r="O5231" s="697"/>
    </row>
    <row r="5232" s="647" customFormat="1" spans="1:15">
      <c r="A5232" s="686" t="s">
        <v>270</v>
      </c>
      <c r="B5232" s="686" t="s">
        <v>60</v>
      </c>
      <c r="C5232" s="691">
        <v>340100019</v>
      </c>
      <c r="D5232" s="94" t="s">
        <v>7090</v>
      </c>
      <c r="E5232" s="94"/>
      <c r="F5232" s="94"/>
      <c r="G5232" s="688"/>
      <c r="H5232" s="688"/>
      <c r="I5232" s="688"/>
      <c r="J5232" s="689"/>
      <c r="K5232" s="689"/>
      <c r="L5232" s="689"/>
      <c r="M5232" s="688" t="s">
        <v>272</v>
      </c>
      <c r="N5232" s="696"/>
      <c r="O5232" s="697"/>
    </row>
    <row r="5233" s="647" customFormat="1" spans="1:15">
      <c r="A5233" s="686" t="s">
        <v>270</v>
      </c>
      <c r="B5233" s="686" t="s">
        <v>60</v>
      </c>
      <c r="C5233" s="801">
        <v>3401000191</v>
      </c>
      <c r="D5233" s="801" t="s">
        <v>7091</v>
      </c>
      <c r="E5233" s="700"/>
      <c r="F5233" s="94"/>
      <c r="G5233" s="688"/>
      <c r="H5233" s="688"/>
      <c r="I5233" s="688"/>
      <c r="J5233" s="689"/>
      <c r="K5233" s="689"/>
      <c r="L5233" s="689"/>
      <c r="M5233" s="688" t="s">
        <v>272</v>
      </c>
      <c r="N5233" s="696"/>
      <c r="O5233" s="697"/>
    </row>
    <row r="5234" s="647" customFormat="1" spans="1:15">
      <c r="A5234" s="686" t="s">
        <v>270</v>
      </c>
      <c r="B5234" s="686" t="s">
        <v>60</v>
      </c>
      <c r="C5234" s="691">
        <v>340100020</v>
      </c>
      <c r="D5234" s="94" t="s">
        <v>7092</v>
      </c>
      <c r="E5234" s="94"/>
      <c r="F5234" s="94"/>
      <c r="G5234" s="688"/>
      <c r="H5234" s="688"/>
      <c r="I5234" s="688"/>
      <c r="J5234" s="689"/>
      <c r="K5234" s="689"/>
      <c r="L5234" s="689"/>
      <c r="M5234" s="688" t="s">
        <v>272</v>
      </c>
      <c r="N5234" s="696"/>
      <c r="O5234" s="697"/>
    </row>
    <row r="5235" s="647" customFormat="1" spans="1:15">
      <c r="A5235" s="686" t="s">
        <v>270</v>
      </c>
      <c r="B5235" s="686" t="s">
        <v>60</v>
      </c>
      <c r="C5235" s="691">
        <v>340100021</v>
      </c>
      <c r="D5235" s="94" t="s">
        <v>7093</v>
      </c>
      <c r="E5235" s="94"/>
      <c r="F5235" s="94"/>
      <c r="G5235" s="688"/>
      <c r="H5235" s="688"/>
      <c r="I5235" s="688"/>
      <c r="J5235" s="689"/>
      <c r="K5235" s="689"/>
      <c r="L5235" s="689"/>
      <c r="M5235" s="688" t="s">
        <v>272</v>
      </c>
      <c r="N5235" s="696"/>
      <c r="O5235" s="697"/>
    </row>
    <row r="5236" s="647" customFormat="1" spans="1:15">
      <c r="A5236" s="686" t="s">
        <v>270</v>
      </c>
      <c r="B5236" s="686" t="s">
        <v>60</v>
      </c>
      <c r="C5236" s="691">
        <v>340100022</v>
      </c>
      <c r="D5236" s="94" t="s">
        <v>7094</v>
      </c>
      <c r="E5236" s="94"/>
      <c r="F5236" s="94"/>
      <c r="G5236" s="688"/>
      <c r="H5236" s="688"/>
      <c r="I5236" s="688"/>
      <c r="J5236" s="689"/>
      <c r="K5236" s="689"/>
      <c r="L5236" s="689"/>
      <c r="M5236" s="688" t="s">
        <v>272</v>
      </c>
      <c r="N5236" s="696"/>
      <c r="O5236" s="697"/>
    </row>
    <row r="5237" s="647" customFormat="1" spans="1:15">
      <c r="A5237" s="686" t="s">
        <v>270</v>
      </c>
      <c r="B5237" s="686" t="s">
        <v>60</v>
      </c>
      <c r="C5237" s="691">
        <v>340100023</v>
      </c>
      <c r="D5237" s="94" t="s">
        <v>7095</v>
      </c>
      <c r="E5237" s="94"/>
      <c r="F5237" s="94"/>
      <c r="G5237" s="688"/>
      <c r="H5237" s="688"/>
      <c r="I5237" s="688"/>
      <c r="J5237" s="689"/>
      <c r="K5237" s="689"/>
      <c r="L5237" s="689"/>
      <c r="M5237" s="688" t="s">
        <v>272</v>
      </c>
      <c r="N5237" s="696"/>
      <c r="O5237" s="697"/>
    </row>
    <row r="5238" s="647" customFormat="1" spans="1:15">
      <c r="A5238" s="686" t="s">
        <v>270</v>
      </c>
      <c r="B5238" s="686" t="s">
        <v>60</v>
      </c>
      <c r="C5238" s="691">
        <v>340100024</v>
      </c>
      <c r="D5238" s="94" t="s">
        <v>7096</v>
      </c>
      <c r="E5238" s="94"/>
      <c r="F5238" s="94"/>
      <c r="G5238" s="688"/>
      <c r="H5238" s="688"/>
      <c r="I5238" s="688"/>
      <c r="J5238" s="689"/>
      <c r="K5238" s="689"/>
      <c r="L5238" s="689"/>
      <c r="M5238" s="688" t="s">
        <v>272</v>
      </c>
      <c r="N5238" s="696"/>
      <c r="O5238" s="697"/>
    </row>
    <row r="5239" s="647" customFormat="1" spans="1:15">
      <c r="A5239" s="686" t="s">
        <v>270</v>
      </c>
      <c r="B5239" s="686" t="s">
        <v>60</v>
      </c>
      <c r="C5239" s="691">
        <v>340100025</v>
      </c>
      <c r="D5239" s="94" t="s">
        <v>7097</v>
      </c>
      <c r="E5239" s="94"/>
      <c r="F5239" s="94"/>
      <c r="G5239" s="688"/>
      <c r="H5239" s="688"/>
      <c r="I5239" s="688"/>
      <c r="J5239" s="689"/>
      <c r="K5239" s="689"/>
      <c r="L5239" s="689"/>
      <c r="M5239" s="688" t="s">
        <v>272</v>
      </c>
      <c r="N5239" s="696"/>
      <c r="O5239" s="697"/>
    </row>
    <row r="5240" s="647" customFormat="1" spans="1:15">
      <c r="A5240" s="686" t="s">
        <v>270</v>
      </c>
      <c r="B5240" s="686" t="s">
        <v>60</v>
      </c>
      <c r="C5240" s="691">
        <v>340100026</v>
      </c>
      <c r="D5240" s="94" t="s">
        <v>7098</v>
      </c>
      <c r="E5240" s="94"/>
      <c r="F5240" s="94"/>
      <c r="G5240" s="688"/>
      <c r="H5240" s="688"/>
      <c r="I5240" s="688"/>
      <c r="J5240" s="689"/>
      <c r="K5240" s="689"/>
      <c r="L5240" s="689"/>
      <c r="M5240" s="688" t="s">
        <v>272</v>
      </c>
      <c r="N5240" s="696"/>
      <c r="O5240" s="697"/>
    </row>
    <row r="5241" s="647" customFormat="1" spans="1:15">
      <c r="A5241" s="686" t="s">
        <v>270</v>
      </c>
      <c r="B5241" s="686" t="s">
        <v>60</v>
      </c>
      <c r="C5241" s="691">
        <v>340100027</v>
      </c>
      <c r="D5241" s="94" t="s">
        <v>7099</v>
      </c>
      <c r="E5241" s="94"/>
      <c r="F5241" s="94"/>
      <c r="G5241" s="688"/>
      <c r="H5241" s="688"/>
      <c r="I5241" s="688"/>
      <c r="J5241" s="689"/>
      <c r="K5241" s="689"/>
      <c r="L5241" s="689"/>
      <c r="M5241" s="688" t="s">
        <v>272</v>
      </c>
      <c r="N5241" s="696"/>
      <c r="O5241" s="697"/>
    </row>
    <row r="5242" s="647" customFormat="1" spans="1:15">
      <c r="A5242" s="686" t="s">
        <v>270</v>
      </c>
      <c r="B5242" s="686" t="s">
        <v>60</v>
      </c>
      <c r="C5242" s="691">
        <v>340100028</v>
      </c>
      <c r="D5242" s="94" t="s">
        <v>7100</v>
      </c>
      <c r="E5242" s="94"/>
      <c r="F5242" s="94"/>
      <c r="G5242" s="688"/>
      <c r="H5242" s="688"/>
      <c r="I5242" s="688"/>
      <c r="J5242" s="689"/>
      <c r="K5242" s="689"/>
      <c r="L5242" s="689"/>
      <c r="M5242" s="688" t="s">
        <v>272</v>
      </c>
      <c r="N5242" s="696"/>
      <c r="O5242" s="697"/>
    </row>
    <row r="5243" s="647" customFormat="1" spans="1:15">
      <c r="A5243" s="686" t="s">
        <v>270</v>
      </c>
      <c r="B5243" s="686" t="s">
        <v>60</v>
      </c>
      <c r="C5243" s="691">
        <v>340100029</v>
      </c>
      <c r="D5243" s="94" t="s">
        <v>7101</v>
      </c>
      <c r="E5243" s="94"/>
      <c r="F5243" s="94"/>
      <c r="G5243" s="688"/>
      <c r="H5243" s="688"/>
      <c r="I5243" s="688"/>
      <c r="J5243" s="689"/>
      <c r="K5243" s="689"/>
      <c r="L5243" s="689"/>
      <c r="M5243" s="688" t="s">
        <v>272</v>
      </c>
      <c r="N5243" s="696"/>
      <c r="O5243" s="697"/>
    </row>
    <row r="5244" s="647" customFormat="1" ht="19" spans="1:15">
      <c r="A5244" s="686" t="s">
        <v>270</v>
      </c>
      <c r="B5244" s="686" t="s">
        <v>60</v>
      </c>
      <c r="C5244" s="691">
        <v>340100030</v>
      </c>
      <c r="D5244" s="94" t="s">
        <v>7102</v>
      </c>
      <c r="E5244" s="94"/>
      <c r="F5244" s="94"/>
      <c r="G5244" s="688"/>
      <c r="H5244" s="688"/>
      <c r="I5244" s="688"/>
      <c r="J5244" s="689"/>
      <c r="K5244" s="689"/>
      <c r="L5244" s="689"/>
      <c r="M5244" s="688" t="s">
        <v>272</v>
      </c>
      <c r="N5244" s="696"/>
      <c r="O5244" s="697"/>
    </row>
    <row r="5245" s="647" customFormat="1" spans="1:15">
      <c r="A5245" s="783" t="s">
        <v>270</v>
      </c>
      <c r="B5245" s="704" t="s">
        <v>60</v>
      </c>
      <c r="C5245" s="730">
        <v>340100031</v>
      </c>
      <c r="D5245" s="705" t="s">
        <v>7103</v>
      </c>
      <c r="E5245" s="739"/>
      <c r="F5245" s="705"/>
      <c r="G5245" s="743"/>
      <c r="H5245" s="733"/>
      <c r="I5245" s="733"/>
      <c r="J5245" s="737"/>
      <c r="K5245" s="737"/>
      <c r="L5245" s="737"/>
      <c r="M5245" s="688" t="s">
        <v>272</v>
      </c>
      <c r="N5245" s="704"/>
      <c r="O5245" s="704"/>
    </row>
    <row r="5246" s="647" customFormat="1" spans="1:15">
      <c r="A5246" s="686" t="s">
        <v>270</v>
      </c>
      <c r="B5246" s="686" t="s">
        <v>60</v>
      </c>
      <c r="C5246" s="691">
        <v>340100032</v>
      </c>
      <c r="D5246" s="94" t="s">
        <v>7104</v>
      </c>
      <c r="E5246" s="94"/>
      <c r="F5246" s="94"/>
      <c r="G5246" s="688"/>
      <c r="H5246" s="688"/>
      <c r="I5246" s="688"/>
      <c r="J5246" s="689"/>
      <c r="K5246" s="689"/>
      <c r="L5246" s="689"/>
      <c r="M5246" s="688" t="s">
        <v>272</v>
      </c>
      <c r="N5246" s="696"/>
      <c r="O5246" s="697"/>
    </row>
    <row r="5247" s="647" customFormat="1" spans="1:15">
      <c r="A5247" s="686" t="s">
        <v>270</v>
      </c>
      <c r="B5247" s="686" t="s">
        <v>60</v>
      </c>
      <c r="C5247" s="691">
        <v>340100033</v>
      </c>
      <c r="D5247" s="94" t="s">
        <v>7105</v>
      </c>
      <c r="E5247" s="94"/>
      <c r="F5247" s="94"/>
      <c r="G5247" s="688"/>
      <c r="H5247" s="688"/>
      <c r="I5247" s="688"/>
      <c r="J5247" s="689"/>
      <c r="K5247" s="689"/>
      <c r="L5247" s="689"/>
      <c r="M5247" s="688" t="s">
        <v>272</v>
      </c>
      <c r="N5247" s="696"/>
      <c r="O5247" s="697"/>
    </row>
    <row r="5248" s="647" customFormat="1" spans="1:15">
      <c r="A5248" s="686" t="s">
        <v>270</v>
      </c>
      <c r="B5248" s="686" t="s">
        <v>60</v>
      </c>
      <c r="C5248" s="691">
        <v>340100034</v>
      </c>
      <c r="D5248" s="94" t="s">
        <v>7106</v>
      </c>
      <c r="E5248" s="94"/>
      <c r="F5248" s="94"/>
      <c r="G5248" s="688"/>
      <c r="H5248" s="688"/>
      <c r="I5248" s="688"/>
      <c r="J5248" s="689"/>
      <c r="K5248" s="689"/>
      <c r="L5248" s="689"/>
      <c r="M5248" s="688" t="s">
        <v>272</v>
      </c>
      <c r="N5248" s="696"/>
      <c r="O5248" s="697"/>
    </row>
    <row r="5249" s="647" customFormat="1" ht="19" spans="1:15">
      <c r="A5249" s="686" t="s">
        <v>270</v>
      </c>
      <c r="B5249" s="686" t="s">
        <v>60</v>
      </c>
      <c r="C5249" s="691">
        <v>340100035</v>
      </c>
      <c r="D5249" s="94" t="s">
        <v>7107</v>
      </c>
      <c r="E5249" s="94"/>
      <c r="F5249" s="94"/>
      <c r="G5249" s="688"/>
      <c r="H5249" s="688"/>
      <c r="I5249" s="688"/>
      <c r="J5249" s="689"/>
      <c r="K5249" s="689"/>
      <c r="L5249" s="689"/>
      <c r="M5249" s="688" t="s">
        <v>272</v>
      </c>
      <c r="N5249" s="696"/>
      <c r="O5249" s="697"/>
    </row>
    <row r="5250" s="647" customFormat="1" spans="1:15">
      <c r="A5250" s="686" t="s">
        <v>270</v>
      </c>
      <c r="B5250" s="686" t="s">
        <v>60</v>
      </c>
      <c r="C5250" s="691">
        <v>340100036</v>
      </c>
      <c r="D5250" s="94" t="s">
        <v>7108</v>
      </c>
      <c r="E5250" s="94"/>
      <c r="F5250" s="94"/>
      <c r="G5250" s="688"/>
      <c r="H5250" s="688"/>
      <c r="I5250" s="688"/>
      <c r="J5250" s="689"/>
      <c r="K5250" s="689"/>
      <c r="L5250" s="689"/>
      <c r="M5250" s="688" t="s">
        <v>272</v>
      </c>
      <c r="N5250" s="696"/>
      <c r="O5250" s="697"/>
    </row>
    <row r="5251" s="647" customFormat="1" spans="1:15">
      <c r="A5251" s="686" t="s">
        <v>270</v>
      </c>
      <c r="B5251" s="686" t="s">
        <v>60</v>
      </c>
      <c r="C5251" s="691">
        <v>340100037</v>
      </c>
      <c r="D5251" s="94" t="s">
        <v>7109</v>
      </c>
      <c r="E5251" s="94"/>
      <c r="F5251" s="94"/>
      <c r="G5251" s="688"/>
      <c r="H5251" s="688"/>
      <c r="I5251" s="688"/>
      <c r="J5251" s="689"/>
      <c r="K5251" s="689"/>
      <c r="L5251" s="689"/>
      <c r="M5251" s="688" t="s">
        <v>272</v>
      </c>
      <c r="N5251" s="696"/>
      <c r="O5251" s="697"/>
    </row>
    <row r="5252" s="647" customFormat="1" ht="19" spans="1:15">
      <c r="A5252" s="686" t="s">
        <v>270</v>
      </c>
      <c r="B5252" s="686" t="s">
        <v>60</v>
      </c>
      <c r="C5252" s="691">
        <v>340100038</v>
      </c>
      <c r="D5252" s="94" t="s">
        <v>7110</v>
      </c>
      <c r="E5252" s="94"/>
      <c r="F5252" s="94"/>
      <c r="G5252" s="688"/>
      <c r="H5252" s="688"/>
      <c r="I5252" s="688"/>
      <c r="J5252" s="689"/>
      <c r="K5252" s="689"/>
      <c r="L5252" s="689"/>
      <c r="M5252" s="688" t="s">
        <v>272</v>
      </c>
      <c r="N5252" s="696"/>
      <c r="O5252" s="697"/>
    </row>
    <row r="5253" s="647" customFormat="1" ht="19" spans="1:15">
      <c r="A5253" s="686" t="s">
        <v>270</v>
      </c>
      <c r="B5253" s="686" t="s">
        <v>60</v>
      </c>
      <c r="C5253" s="691">
        <v>340100039</v>
      </c>
      <c r="D5253" s="94" t="s">
        <v>7111</v>
      </c>
      <c r="E5253" s="94"/>
      <c r="F5253" s="94"/>
      <c r="G5253" s="688"/>
      <c r="H5253" s="688"/>
      <c r="I5253" s="688"/>
      <c r="J5253" s="689"/>
      <c r="K5253" s="689"/>
      <c r="L5253" s="689"/>
      <c r="M5253" s="688" t="s">
        <v>272</v>
      </c>
      <c r="N5253" s="696"/>
      <c r="O5253" s="697"/>
    </row>
    <row r="5254" s="647" customFormat="1" ht="19" spans="1:15">
      <c r="A5254" s="686" t="s">
        <v>53</v>
      </c>
      <c r="B5254" s="686" t="s">
        <v>60</v>
      </c>
      <c r="C5254" s="691">
        <v>340100040</v>
      </c>
      <c r="D5254" s="94" t="s">
        <v>7112</v>
      </c>
      <c r="E5254" s="94" t="s">
        <v>7113</v>
      </c>
      <c r="F5254" s="94"/>
      <c r="G5254" s="688" t="s">
        <v>182</v>
      </c>
      <c r="H5254" s="688">
        <v>6</v>
      </c>
      <c r="I5254" s="688">
        <v>6</v>
      </c>
      <c r="J5254" s="689"/>
      <c r="K5254" s="689"/>
      <c r="L5254" s="689"/>
      <c r="M5254" s="688"/>
      <c r="N5254" s="696" t="s">
        <v>128</v>
      </c>
      <c r="O5254" s="697" t="s">
        <v>212</v>
      </c>
    </row>
    <row r="5255" s="647" customFormat="1" spans="1:15">
      <c r="A5255" s="686" t="s">
        <v>270</v>
      </c>
      <c r="B5255" s="686" t="s">
        <v>60</v>
      </c>
      <c r="C5255" s="691" t="s">
        <v>7114</v>
      </c>
      <c r="D5255" s="94" t="s">
        <v>7115</v>
      </c>
      <c r="E5255" s="94"/>
      <c r="F5255" s="94"/>
      <c r="G5255" s="688"/>
      <c r="H5255" s="688"/>
      <c r="I5255" s="688"/>
      <c r="J5255" s="689"/>
      <c r="K5255" s="689"/>
      <c r="L5255" s="689"/>
      <c r="M5255" s="688" t="s">
        <v>272</v>
      </c>
      <c r="N5255" s="696"/>
      <c r="O5255" s="697"/>
    </row>
    <row r="5256" s="647" customFormat="1" spans="1:15">
      <c r="A5256" s="715" t="s">
        <v>3578</v>
      </c>
      <c r="B5256" s="686"/>
      <c r="C5256" s="691">
        <v>3402</v>
      </c>
      <c r="D5256" s="94" t="s">
        <v>7116</v>
      </c>
      <c r="E5256" s="94"/>
      <c r="F5256" s="94"/>
      <c r="G5256" s="688"/>
      <c r="H5256" s="688"/>
      <c r="I5256" s="688"/>
      <c r="J5256" s="689"/>
      <c r="K5256" s="689"/>
      <c r="L5256" s="689"/>
      <c r="M5256" s="688" t="s">
        <v>3973</v>
      </c>
      <c r="N5256" s="696"/>
      <c r="O5256" s="697"/>
    </row>
    <row r="5257" s="647" customFormat="1" spans="1:15">
      <c r="A5257" s="715" t="s">
        <v>7117</v>
      </c>
      <c r="B5257" s="686" t="s">
        <v>71</v>
      </c>
      <c r="C5257" s="691">
        <v>340200001</v>
      </c>
      <c r="D5257" s="94" t="s">
        <v>7118</v>
      </c>
      <c r="E5257" s="94"/>
      <c r="F5257" s="94"/>
      <c r="G5257" s="688"/>
      <c r="H5257" s="688"/>
      <c r="I5257" s="688"/>
      <c r="J5257" s="689"/>
      <c r="K5257" s="689"/>
      <c r="L5257" s="689"/>
      <c r="M5257" s="688" t="s">
        <v>3973</v>
      </c>
      <c r="N5257" s="696"/>
      <c r="O5257" s="697"/>
    </row>
    <row r="5258" s="647" customFormat="1" spans="1:15">
      <c r="A5258" s="715" t="s">
        <v>3578</v>
      </c>
      <c r="B5258" s="686" t="s">
        <v>71</v>
      </c>
      <c r="C5258" s="691">
        <v>340200002</v>
      </c>
      <c r="D5258" s="94" t="s">
        <v>7119</v>
      </c>
      <c r="E5258" s="94"/>
      <c r="F5258" s="94"/>
      <c r="G5258" s="688"/>
      <c r="H5258" s="688"/>
      <c r="I5258" s="688"/>
      <c r="J5258" s="689"/>
      <c r="K5258" s="689"/>
      <c r="L5258" s="689"/>
      <c r="M5258" s="688" t="s">
        <v>3973</v>
      </c>
      <c r="N5258" s="696"/>
      <c r="O5258" s="697"/>
    </row>
    <row r="5259" s="647" customFormat="1" ht="65" customHeight="1" spans="1:15">
      <c r="A5259" s="715" t="s">
        <v>7117</v>
      </c>
      <c r="B5259" s="686" t="s">
        <v>71</v>
      </c>
      <c r="C5259" s="691">
        <v>340200003</v>
      </c>
      <c r="D5259" s="94" t="s">
        <v>7120</v>
      </c>
      <c r="E5259" s="94"/>
      <c r="F5259" s="94"/>
      <c r="G5259" s="688"/>
      <c r="H5259" s="688"/>
      <c r="I5259" s="688"/>
      <c r="J5259" s="689"/>
      <c r="K5259" s="689"/>
      <c r="L5259" s="689"/>
      <c r="M5259" s="688" t="s">
        <v>3973</v>
      </c>
      <c r="N5259" s="696"/>
      <c r="O5259" s="697"/>
    </row>
    <row r="5260" s="647" customFormat="1" spans="1:15">
      <c r="A5260" s="715" t="s">
        <v>3578</v>
      </c>
      <c r="B5260" s="686" t="s">
        <v>71</v>
      </c>
      <c r="C5260" s="691">
        <v>340200004</v>
      </c>
      <c r="D5260" s="94" t="s">
        <v>7121</v>
      </c>
      <c r="E5260" s="94"/>
      <c r="F5260" s="94"/>
      <c r="G5260" s="688"/>
      <c r="H5260" s="688"/>
      <c r="I5260" s="688"/>
      <c r="J5260" s="689"/>
      <c r="K5260" s="689"/>
      <c r="L5260" s="689"/>
      <c r="M5260" s="688" t="s">
        <v>3973</v>
      </c>
      <c r="N5260" s="696"/>
      <c r="O5260" s="697"/>
    </row>
    <row r="5261" s="647" customFormat="1" spans="1:15">
      <c r="A5261" s="715" t="s">
        <v>3578</v>
      </c>
      <c r="B5261" s="686" t="s">
        <v>71</v>
      </c>
      <c r="C5261" s="691">
        <v>340200005</v>
      </c>
      <c r="D5261" s="94" t="s">
        <v>7122</v>
      </c>
      <c r="E5261" s="94"/>
      <c r="F5261" s="94"/>
      <c r="G5261" s="688"/>
      <c r="H5261" s="688"/>
      <c r="I5261" s="688"/>
      <c r="J5261" s="689"/>
      <c r="K5261" s="689"/>
      <c r="L5261" s="689"/>
      <c r="M5261" s="688" t="s">
        <v>3973</v>
      </c>
      <c r="N5261" s="696"/>
      <c r="O5261" s="697"/>
    </row>
    <row r="5262" s="647" customFormat="1" spans="1:15">
      <c r="A5262" s="715" t="s">
        <v>7123</v>
      </c>
      <c r="B5262" s="686" t="s">
        <v>60</v>
      </c>
      <c r="C5262" s="691">
        <v>340200055</v>
      </c>
      <c r="D5262" s="94" t="s">
        <v>7124</v>
      </c>
      <c r="E5262" s="94"/>
      <c r="F5262" s="94"/>
      <c r="G5262" s="688"/>
      <c r="H5262" s="688"/>
      <c r="I5262" s="688"/>
      <c r="J5262" s="689"/>
      <c r="K5262" s="689"/>
      <c r="L5262" s="689"/>
      <c r="M5262" s="688" t="s">
        <v>3973</v>
      </c>
      <c r="N5262" s="696"/>
      <c r="O5262" s="697"/>
    </row>
    <row r="5263" s="647" customFormat="1" spans="1:15">
      <c r="A5263" s="709" t="s">
        <v>3628</v>
      </c>
      <c r="B5263" s="704" t="s">
        <v>60</v>
      </c>
      <c r="C5263" s="705">
        <v>340200056</v>
      </c>
      <c r="D5263" s="802" t="s">
        <v>7125</v>
      </c>
      <c r="E5263" s="705"/>
      <c r="F5263" s="705"/>
      <c r="G5263" s="704"/>
      <c r="H5263" s="729"/>
      <c r="I5263" s="729"/>
      <c r="J5263" s="729"/>
      <c r="K5263" s="729"/>
      <c r="L5263" s="729"/>
      <c r="M5263" s="709" t="s">
        <v>3973</v>
      </c>
      <c r="N5263" s="704"/>
      <c r="O5263" s="704"/>
    </row>
    <row r="5264" s="647" customFormat="1" spans="1:15">
      <c r="A5264" s="715" t="s">
        <v>3578</v>
      </c>
      <c r="B5264" s="686" t="s">
        <v>71</v>
      </c>
      <c r="C5264" s="691">
        <v>340200006</v>
      </c>
      <c r="D5264" s="94" t="s">
        <v>7126</v>
      </c>
      <c r="E5264" s="94"/>
      <c r="F5264" s="94"/>
      <c r="G5264" s="688"/>
      <c r="H5264" s="688"/>
      <c r="I5264" s="688"/>
      <c r="J5264" s="689"/>
      <c r="K5264" s="689"/>
      <c r="L5264" s="689"/>
      <c r="M5264" s="688" t="s">
        <v>3973</v>
      </c>
      <c r="N5264" s="696"/>
      <c r="O5264" s="697"/>
    </row>
    <row r="5265" s="647" customFormat="1" spans="1:15">
      <c r="A5265" s="715" t="s">
        <v>3357</v>
      </c>
      <c r="B5265" s="686" t="s">
        <v>71</v>
      </c>
      <c r="C5265" s="691">
        <v>340200007</v>
      </c>
      <c r="D5265" s="94" t="s">
        <v>7127</v>
      </c>
      <c r="E5265" s="94"/>
      <c r="F5265" s="94"/>
      <c r="G5265" s="688"/>
      <c r="H5265" s="688"/>
      <c r="I5265" s="688"/>
      <c r="J5265" s="689"/>
      <c r="K5265" s="689"/>
      <c r="L5265" s="689"/>
      <c r="M5265" s="688" t="s">
        <v>3973</v>
      </c>
      <c r="N5265" s="696"/>
      <c r="O5265" s="697"/>
    </row>
    <row r="5266" s="647" customFormat="1" spans="1:15">
      <c r="A5266" s="715" t="s">
        <v>3578</v>
      </c>
      <c r="B5266" s="686" t="s">
        <v>71</v>
      </c>
      <c r="C5266" s="691">
        <v>340200008</v>
      </c>
      <c r="D5266" s="94" t="s">
        <v>7128</v>
      </c>
      <c r="E5266" s="803"/>
      <c r="F5266" s="94"/>
      <c r="G5266" s="688"/>
      <c r="H5266" s="688"/>
      <c r="I5266" s="688"/>
      <c r="J5266" s="689"/>
      <c r="K5266" s="689"/>
      <c r="L5266" s="689"/>
      <c r="M5266" s="688" t="s">
        <v>3973</v>
      </c>
      <c r="N5266" s="696"/>
      <c r="O5266" s="697"/>
    </row>
    <row r="5267" s="647" customFormat="1" spans="1:15">
      <c r="A5267" s="715" t="s">
        <v>3578</v>
      </c>
      <c r="B5267" s="686" t="s">
        <v>71</v>
      </c>
      <c r="C5267" s="691">
        <v>340200009</v>
      </c>
      <c r="D5267" s="94" t="s">
        <v>7129</v>
      </c>
      <c r="E5267" s="94"/>
      <c r="F5267" s="94"/>
      <c r="G5267" s="688"/>
      <c r="H5267" s="688"/>
      <c r="I5267" s="688"/>
      <c r="J5267" s="689"/>
      <c r="K5267" s="689"/>
      <c r="L5267" s="689"/>
      <c r="M5267" s="688" t="s">
        <v>3973</v>
      </c>
      <c r="N5267" s="696"/>
      <c r="O5267" s="697"/>
    </row>
    <row r="5268" s="647" customFormat="1" spans="1:15">
      <c r="A5268" s="715" t="s">
        <v>3578</v>
      </c>
      <c r="B5268" s="686" t="s">
        <v>71</v>
      </c>
      <c r="C5268" s="691">
        <v>340200010</v>
      </c>
      <c r="D5268" s="94" t="s">
        <v>7130</v>
      </c>
      <c r="E5268" s="94"/>
      <c r="F5268" s="94"/>
      <c r="G5268" s="688"/>
      <c r="H5268" s="688"/>
      <c r="I5268" s="688"/>
      <c r="J5268" s="689"/>
      <c r="K5268" s="689"/>
      <c r="L5268" s="689"/>
      <c r="M5268" s="688" t="s">
        <v>3973</v>
      </c>
      <c r="N5268" s="696"/>
      <c r="O5268" s="697"/>
    </row>
    <row r="5269" s="647" customFormat="1" spans="1:15">
      <c r="A5269" s="715" t="s">
        <v>3578</v>
      </c>
      <c r="B5269" s="686" t="s">
        <v>71</v>
      </c>
      <c r="C5269" s="691">
        <v>340200011</v>
      </c>
      <c r="D5269" s="94" t="s">
        <v>7131</v>
      </c>
      <c r="E5269" s="94"/>
      <c r="F5269" s="94"/>
      <c r="G5269" s="688"/>
      <c r="H5269" s="688"/>
      <c r="I5269" s="688"/>
      <c r="J5269" s="689"/>
      <c r="K5269" s="689"/>
      <c r="L5269" s="689"/>
      <c r="M5269" s="688" t="s">
        <v>3973</v>
      </c>
      <c r="N5269" s="696"/>
      <c r="O5269" s="697"/>
    </row>
    <row r="5270" s="647" customFormat="1" spans="1:15">
      <c r="A5270" s="715" t="s">
        <v>3578</v>
      </c>
      <c r="B5270" s="686" t="s">
        <v>71</v>
      </c>
      <c r="C5270" s="691">
        <v>340200012</v>
      </c>
      <c r="D5270" s="94" t="s">
        <v>7132</v>
      </c>
      <c r="E5270" s="94"/>
      <c r="F5270" s="94"/>
      <c r="G5270" s="688"/>
      <c r="H5270" s="688"/>
      <c r="I5270" s="688"/>
      <c r="J5270" s="689"/>
      <c r="K5270" s="689"/>
      <c r="L5270" s="689"/>
      <c r="M5270" s="688" t="s">
        <v>3973</v>
      </c>
      <c r="N5270" s="696"/>
      <c r="O5270" s="697"/>
    </row>
    <row r="5271" s="647" customFormat="1" spans="1:15">
      <c r="A5271" s="715" t="s">
        <v>3578</v>
      </c>
      <c r="B5271" s="686" t="s">
        <v>71</v>
      </c>
      <c r="C5271" s="691">
        <v>340200013</v>
      </c>
      <c r="D5271" s="94" t="s">
        <v>7133</v>
      </c>
      <c r="E5271" s="94"/>
      <c r="F5271" s="94"/>
      <c r="G5271" s="688"/>
      <c r="H5271" s="688"/>
      <c r="I5271" s="688"/>
      <c r="J5271" s="689"/>
      <c r="K5271" s="689"/>
      <c r="L5271" s="689"/>
      <c r="M5271" s="688" t="s">
        <v>3973</v>
      </c>
      <c r="N5271" s="696"/>
      <c r="O5271" s="697"/>
    </row>
    <row r="5272" s="647" customFormat="1" spans="1:15">
      <c r="A5272" s="715" t="s">
        <v>3578</v>
      </c>
      <c r="B5272" s="686" t="s">
        <v>71</v>
      </c>
      <c r="C5272" s="691">
        <v>340200014</v>
      </c>
      <c r="D5272" s="94" t="s">
        <v>7134</v>
      </c>
      <c r="E5272" s="94"/>
      <c r="F5272" s="94"/>
      <c r="G5272" s="688"/>
      <c r="H5272" s="688"/>
      <c r="I5272" s="688"/>
      <c r="J5272" s="689"/>
      <c r="K5272" s="689"/>
      <c r="L5272" s="689"/>
      <c r="M5272" s="688" t="s">
        <v>3973</v>
      </c>
      <c r="N5272" s="696"/>
      <c r="O5272" s="697"/>
    </row>
    <row r="5273" s="647" customFormat="1" spans="1:15">
      <c r="A5273" s="715" t="s">
        <v>3578</v>
      </c>
      <c r="B5273" s="686" t="s">
        <v>71</v>
      </c>
      <c r="C5273" s="691">
        <v>340200015</v>
      </c>
      <c r="D5273" s="94" t="s">
        <v>7135</v>
      </c>
      <c r="E5273" s="94"/>
      <c r="F5273" s="94"/>
      <c r="G5273" s="688"/>
      <c r="H5273" s="688"/>
      <c r="I5273" s="688"/>
      <c r="J5273" s="689"/>
      <c r="K5273" s="689"/>
      <c r="L5273" s="689"/>
      <c r="M5273" s="688" t="s">
        <v>3973</v>
      </c>
      <c r="N5273" s="696"/>
      <c r="O5273" s="697"/>
    </row>
    <row r="5274" s="647" customFormat="1" spans="1:15">
      <c r="A5274" s="715" t="s">
        <v>3578</v>
      </c>
      <c r="B5274" s="686" t="s">
        <v>71</v>
      </c>
      <c r="C5274" s="691">
        <v>340200016</v>
      </c>
      <c r="D5274" s="94" t="s">
        <v>7136</v>
      </c>
      <c r="E5274" s="94"/>
      <c r="F5274" s="94"/>
      <c r="G5274" s="688"/>
      <c r="H5274" s="688"/>
      <c r="I5274" s="688"/>
      <c r="J5274" s="689"/>
      <c r="K5274" s="689"/>
      <c r="L5274" s="689"/>
      <c r="M5274" s="688" t="s">
        <v>3973</v>
      </c>
      <c r="N5274" s="696"/>
      <c r="O5274" s="697"/>
    </row>
    <row r="5275" s="647" customFormat="1" spans="1:15">
      <c r="A5275" s="715" t="s">
        <v>3578</v>
      </c>
      <c r="B5275" s="686" t="s">
        <v>71</v>
      </c>
      <c r="C5275" s="691">
        <v>340200017</v>
      </c>
      <c r="D5275" s="94" t="s">
        <v>7137</v>
      </c>
      <c r="E5275" s="94"/>
      <c r="F5275" s="94"/>
      <c r="G5275" s="688"/>
      <c r="H5275" s="688"/>
      <c r="I5275" s="688"/>
      <c r="J5275" s="689"/>
      <c r="K5275" s="689"/>
      <c r="L5275" s="689"/>
      <c r="M5275" s="688" t="s">
        <v>3973</v>
      </c>
      <c r="N5275" s="696"/>
      <c r="O5275" s="697"/>
    </row>
    <row r="5276" s="647" customFormat="1" spans="1:15">
      <c r="A5276" s="715" t="s">
        <v>3578</v>
      </c>
      <c r="B5276" s="686" t="s">
        <v>71</v>
      </c>
      <c r="C5276" s="691">
        <v>340200018</v>
      </c>
      <c r="D5276" s="94" t="s">
        <v>7138</v>
      </c>
      <c r="E5276" s="94"/>
      <c r="F5276" s="94"/>
      <c r="G5276" s="688"/>
      <c r="H5276" s="688"/>
      <c r="I5276" s="688"/>
      <c r="J5276" s="689"/>
      <c r="K5276" s="689"/>
      <c r="L5276" s="689"/>
      <c r="M5276" s="688" t="s">
        <v>3973</v>
      </c>
      <c r="N5276" s="696"/>
      <c r="O5276" s="697"/>
    </row>
    <row r="5277" s="647" customFormat="1" spans="1:15">
      <c r="A5277" s="715" t="s">
        <v>3578</v>
      </c>
      <c r="B5277" s="686" t="s">
        <v>71</v>
      </c>
      <c r="C5277" s="691">
        <v>340200019</v>
      </c>
      <c r="D5277" s="94" t="s">
        <v>7139</v>
      </c>
      <c r="E5277" s="94"/>
      <c r="F5277" s="94"/>
      <c r="G5277" s="688"/>
      <c r="H5277" s="688"/>
      <c r="I5277" s="688"/>
      <c r="J5277" s="689"/>
      <c r="K5277" s="689"/>
      <c r="L5277" s="689"/>
      <c r="M5277" s="688" t="s">
        <v>3973</v>
      </c>
      <c r="N5277" s="696"/>
      <c r="O5277" s="697"/>
    </row>
    <row r="5278" s="647" customFormat="1" spans="1:15">
      <c r="A5278" s="715" t="s">
        <v>3624</v>
      </c>
      <c r="B5278" s="686" t="s">
        <v>60</v>
      </c>
      <c r="C5278" s="691">
        <v>340200020</v>
      </c>
      <c r="D5278" s="687" t="s">
        <v>7140</v>
      </c>
      <c r="E5278" s="687"/>
      <c r="F5278" s="687"/>
      <c r="G5278" s="698"/>
      <c r="H5278" s="698"/>
      <c r="I5278" s="698"/>
      <c r="J5278" s="689"/>
      <c r="K5278" s="689"/>
      <c r="L5278" s="689"/>
      <c r="M5278" s="698" t="s">
        <v>3973</v>
      </c>
      <c r="N5278" s="696"/>
      <c r="O5278" s="697"/>
    </row>
    <row r="5279" s="647" customFormat="1" spans="1:15">
      <c r="A5279" s="715" t="s">
        <v>3586</v>
      </c>
      <c r="B5279" s="686" t="s">
        <v>60</v>
      </c>
      <c r="C5279" s="691">
        <v>340200021</v>
      </c>
      <c r="D5279" s="94" t="s">
        <v>7141</v>
      </c>
      <c r="E5279" s="94"/>
      <c r="F5279" s="94"/>
      <c r="G5279" s="688"/>
      <c r="H5279" s="688"/>
      <c r="I5279" s="688"/>
      <c r="J5279" s="689"/>
      <c r="K5279" s="689"/>
      <c r="L5279" s="689"/>
      <c r="M5279" s="688" t="s">
        <v>3973</v>
      </c>
      <c r="N5279" s="696"/>
      <c r="O5279" s="697"/>
    </row>
    <row r="5280" s="647" customFormat="1" spans="1:15">
      <c r="A5280" s="715" t="s">
        <v>3578</v>
      </c>
      <c r="B5280" s="686" t="s">
        <v>60</v>
      </c>
      <c r="C5280" s="691">
        <v>340200022</v>
      </c>
      <c r="D5280" s="94" t="s">
        <v>7142</v>
      </c>
      <c r="E5280" s="94"/>
      <c r="F5280" s="94"/>
      <c r="G5280" s="688"/>
      <c r="H5280" s="688"/>
      <c r="I5280" s="688"/>
      <c r="J5280" s="689"/>
      <c r="K5280" s="689"/>
      <c r="L5280" s="689"/>
      <c r="M5280" s="688" t="s">
        <v>3973</v>
      </c>
      <c r="N5280" s="696"/>
      <c r="O5280" s="697"/>
    </row>
    <row r="5281" s="647" customFormat="1" spans="1:15">
      <c r="A5281" s="715" t="s">
        <v>3578</v>
      </c>
      <c r="B5281" s="686" t="s">
        <v>60</v>
      </c>
      <c r="C5281" s="691">
        <v>340200023</v>
      </c>
      <c r="D5281" s="94" t="s">
        <v>7143</v>
      </c>
      <c r="E5281" s="94"/>
      <c r="F5281" s="94"/>
      <c r="G5281" s="688"/>
      <c r="H5281" s="688"/>
      <c r="I5281" s="688"/>
      <c r="J5281" s="689"/>
      <c r="K5281" s="689"/>
      <c r="L5281" s="689"/>
      <c r="M5281" s="688" t="s">
        <v>3973</v>
      </c>
      <c r="N5281" s="696"/>
      <c r="O5281" s="697"/>
    </row>
    <row r="5282" s="647" customFormat="1" spans="1:15">
      <c r="A5282" s="715" t="s">
        <v>3578</v>
      </c>
      <c r="B5282" s="686" t="s">
        <v>60</v>
      </c>
      <c r="C5282" s="691">
        <v>340200024</v>
      </c>
      <c r="D5282" s="94" t="s">
        <v>7144</v>
      </c>
      <c r="E5282" s="94"/>
      <c r="F5282" s="94"/>
      <c r="G5282" s="688"/>
      <c r="H5282" s="688"/>
      <c r="I5282" s="688"/>
      <c r="J5282" s="689"/>
      <c r="K5282" s="689"/>
      <c r="L5282" s="689"/>
      <c r="M5282" s="688" t="s">
        <v>3973</v>
      </c>
      <c r="N5282" s="696"/>
      <c r="O5282" s="697"/>
    </row>
    <row r="5283" s="647" customFormat="1" spans="1:15">
      <c r="A5283" s="715" t="s">
        <v>7145</v>
      </c>
      <c r="B5283" s="686" t="s">
        <v>60</v>
      </c>
      <c r="C5283" s="691">
        <v>3402000241</v>
      </c>
      <c r="D5283" s="94" t="s">
        <v>7146</v>
      </c>
      <c r="E5283" s="94"/>
      <c r="F5283" s="94"/>
      <c r="G5283" s="688"/>
      <c r="H5283" s="688"/>
      <c r="I5283" s="688"/>
      <c r="J5283" s="689"/>
      <c r="K5283" s="689"/>
      <c r="L5283" s="689"/>
      <c r="M5283" s="688" t="s">
        <v>3973</v>
      </c>
      <c r="N5283" s="696"/>
      <c r="O5283" s="697"/>
    </row>
    <row r="5284" s="647" customFormat="1" spans="1:15">
      <c r="A5284" s="715" t="s">
        <v>3578</v>
      </c>
      <c r="B5284" s="686" t="s">
        <v>60</v>
      </c>
      <c r="C5284" s="691">
        <v>340200025</v>
      </c>
      <c r="D5284" s="94" t="s">
        <v>7147</v>
      </c>
      <c r="E5284" s="94"/>
      <c r="F5284" s="94"/>
      <c r="G5284" s="688"/>
      <c r="H5284" s="688"/>
      <c r="I5284" s="688"/>
      <c r="J5284" s="689"/>
      <c r="K5284" s="689"/>
      <c r="L5284" s="689"/>
      <c r="M5284" s="688" t="s">
        <v>3973</v>
      </c>
      <c r="N5284" s="696"/>
      <c r="O5284" s="697"/>
    </row>
    <row r="5285" s="647" customFormat="1" spans="1:15">
      <c r="A5285" s="715" t="s">
        <v>3578</v>
      </c>
      <c r="B5285" s="686" t="s">
        <v>60</v>
      </c>
      <c r="C5285" s="691">
        <v>340200026</v>
      </c>
      <c r="D5285" s="94" t="s">
        <v>7148</v>
      </c>
      <c r="E5285" s="94"/>
      <c r="F5285" s="94"/>
      <c r="G5285" s="688"/>
      <c r="H5285" s="688"/>
      <c r="I5285" s="688"/>
      <c r="J5285" s="689"/>
      <c r="K5285" s="689"/>
      <c r="L5285" s="689"/>
      <c r="M5285" s="688" t="s">
        <v>3973</v>
      </c>
      <c r="N5285" s="696"/>
      <c r="O5285" s="697"/>
    </row>
    <row r="5286" s="647" customFormat="1" spans="1:15">
      <c r="A5286" s="715" t="s">
        <v>3578</v>
      </c>
      <c r="B5286" s="686" t="s">
        <v>60</v>
      </c>
      <c r="C5286" s="691">
        <v>340200027</v>
      </c>
      <c r="D5286" s="94" t="s">
        <v>7149</v>
      </c>
      <c r="E5286" s="94"/>
      <c r="F5286" s="94"/>
      <c r="G5286" s="688"/>
      <c r="H5286" s="688"/>
      <c r="I5286" s="688"/>
      <c r="J5286" s="689"/>
      <c r="K5286" s="689"/>
      <c r="L5286" s="689"/>
      <c r="M5286" s="688" t="s">
        <v>3973</v>
      </c>
      <c r="N5286" s="696"/>
      <c r="O5286" s="697"/>
    </row>
    <row r="5287" s="647" customFormat="1" spans="1:15">
      <c r="A5287" s="715" t="s">
        <v>3578</v>
      </c>
      <c r="B5287" s="686" t="s">
        <v>60</v>
      </c>
      <c r="C5287" s="691">
        <v>340200028</v>
      </c>
      <c r="D5287" s="94" t="s">
        <v>7150</v>
      </c>
      <c r="E5287" s="94"/>
      <c r="F5287" s="94"/>
      <c r="G5287" s="688"/>
      <c r="H5287" s="688"/>
      <c r="I5287" s="688"/>
      <c r="J5287" s="689"/>
      <c r="K5287" s="689"/>
      <c r="L5287" s="689"/>
      <c r="M5287" s="688" t="s">
        <v>3973</v>
      </c>
      <c r="N5287" s="696"/>
      <c r="O5287" s="697"/>
    </row>
    <row r="5288" s="647" customFormat="1" spans="1:15">
      <c r="A5288" s="715" t="s">
        <v>3578</v>
      </c>
      <c r="B5288" s="686" t="s">
        <v>60</v>
      </c>
      <c r="C5288" s="691">
        <v>340200029</v>
      </c>
      <c r="D5288" s="94" t="s">
        <v>7151</v>
      </c>
      <c r="E5288" s="94"/>
      <c r="F5288" s="94"/>
      <c r="G5288" s="688"/>
      <c r="H5288" s="688"/>
      <c r="I5288" s="688"/>
      <c r="J5288" s="689"/>
      <c r="K5288" s="689"/>
      <c r="L5288" s="689"/>
      <c r="M5288" s="688" t="s">
        <v>3973</v>
      </c>
      <c r="N5288" s="696"/>
      <c r="O5288" s="697"/>
    </row>
    <row r="5289" s="647" customFormat="1" spans="1:15">
      <c r="A5289" s="715" t="s">
        <v>3578</v>
      </c>
      <c r="B5289" s="686" t="s">
        <v>60</v>
      </c>
      <c r="C5289" s="691">
        <v>340200030</v>
      </c>
      <c r="D5289" s="94" t="s">
        <v>7152</v>
      </c>
      <c r="E5289" s="94"/>
      <c r="F5289" s="94"/>
      <c r="G5289" s="688"/>
      <c r="H5289" s="688"/>
      <c r="I5289" s="688"/>
      <c r="J5289" s="689"/>
      <c r="K5289" s="689"/>
      <c r="L5289" s="689"/>
      <c r="M5289" s="688" t="s">
        <v>3973</v>
      </c>
      <c r="N5289" s="696"/>
      <c r="O5289" s="697"/>
    </row>
    <row r="5290" s="647" customFormat="1" spans="1:15">
      <c r="A5290" s="715" t="s">
        <v>3624</v>
      </c>
      <c r="B5290" s="686" t="s">
        <v>60</v>
      </c>
      <c r="C5290" s="691">
        <v>340200031</v>
      </c>
      <c r="D5290" s="94" t="s">
        <v>7153</v>
      </c>
      <c r="E5290" s="94"/>
      <c r="F5290" s="94"/>
      <c r="G5290" s="688"/>
      <c r="H5290" s="688"/>
      <c r="I5290" s="688"/>
      <c r="J5290" s="689"/>
      <c r="K5290" s="689"/>
      <c r="L5290" s="689"/>
      <c r="M5290" s="688" t="s">
        <v>3973</v>
      </c>
      <c r="N5290" s="696"/>
      <c r="O5290" s="697"/>
    </row>
    <row r="5291" s="647" customFormat="1" spans="1:15">
      <c r="A5291" s="715" t="s">
        <v>3583</v>
      </c>
      <c r="B5291" s="686" t="s">
        <v>60</v>
      </c>
      <c r="C5291" s="691">
        <v>340200032</v>
      </c>
      <c r="D5291" s="94" t="s">
        <v>7154</v>
      </c>
      <c r="E5291" s="94"/>
      <c r="F5291" s="94"/>
      <c r="G5291" s="688"/>
      <c r="H5291" s="688"/>
      <c r="I5291" s="688"/>
      <c r="J5291" s="689"/>
      <c r="K5291" s="689"/>
      <c r="L5291" s="689"/>
      <c r="M5291" s="688" t="s">
        <v>3973</v>
      </c>
      <c r="N5291" s="696"/>
      <c r="O5291" s="697"/>
    </row>
    <row r="5292" s="647" customFormat="1" spans="1:15">
      <c r="A5292" s="715" t="s">
        <v>3583</v>
      </c>
      <c r="B5292" s="686" t="s">
        <v>60</v>
      </c>
      <c r="C5292" s="691">
        <v>340200033</v>
      </c>
      <c r="D5292" s="94" t="s">
        <v>7155</v>
      </c>
      <c r="E5292" s="94"/>
      <c r="F5292" s="94"/>
      <c r="G5292" s="688"/>
      <c r="H5292" s="688"/>
      <c r="I5292" s="688"/>
      <c r="J5292" s="689"/>
      <c r="K5292" s="689"/>
      <c r="L5292" s="689"/>
      <c r="M5292" s="688" t="s">
        <v>3973</v>
      </c>
      <c r="N5292" s="696"/>
      <c r="O5292" s="697"/>
    </row>
    <row r="5293" s="647" customFormat="1" spans="1:15">
      <c r="A5293" s="715" t="s">
        <v>3583</v>
      </c>
      <c r="B5293" s="686" t="s">
        <v>60</v>
      </c>
      <c r="C5293" s="691">
        <v>340200034</v>
      </c>
      <c r="D5293" s="687" t="s">
        <v>7156</v>
      </c>
      <c r="E5293" s="687"/>
      <c r="F5293" s="687"/>
      <c r="G5293" s="698"/>
      <c r="H5293" s="698"/>
      <c r="I5293" s="698"/>
      <c r="J5293" s="689"/>
      <c r="K5293" s="689"/>
      <c r="L5293" s="689"/>
      <c r="M5293" s="698" t="s">
        <v>3973</v>
      </c>
      <c r="N5293" s="696"/>
      <c r="O5293" s="697"/>
    </row>
    <row r="5294" s="647" customFormat="1" spans="1:15">
      <c r="A5294" s="715" t="s">
        <v>3583</v>
      </c>
      <c r="B5294" s="686" t="s">
        <v>60</v>
      </c>
      <c r="C5294" s="691">
        <v>340200035</v>
      </c>
      <c r="D5294" s="94" t="s">
        <v>7157</v>
      </c>
      <c r="E5294" s="94"/>
      <c r="F5294" s="94"/>
      <c r="G5294" s="688"/>
      <c r="H5294" s="688"/>
      <c r="I5294" s="688"/>
      <c r="J5294" s="689"/>
      <c r="K5294" s="689"/>
      <c r="L5294" s="689"/>
      <c r="M5294" s="688" t="s">
        <v>3973</v>
      </c>
      <c r="N5294" s="696"/>
      <c r="O5294" s="697"/>
    </row>
    <row r="5295" s="647" customFormat="1" spans="1:15">
      <c r="A5295" s="715" t="s">
        <v>3583</v>
      </c>
      <c r="B5295" s="686" t="s">
        <v>60</v>
      </c>
      <c r="C5295" s="691">
        <v>340200036</v>
      </c>
      <c r="D5295" s="94" t="s">
        <v>7158</v>
      </c>
      <c r="E5295" s="94"/>
      <c r="F5295" s="94"/>
      <c r="G5295" s="688"/>
      <c r="H5295" s="688"/>
      <c r="I5295" s="688"/>
      <c r="J5295" s="689"/>
      <c r="K5295" s="689"/>
      <c r="L5295" s="689"/>
      <c r="M5295" s="688" t="s">
        <v>3973</v>
      </c>
      <c r="N5295" s="696"/>
      <c r="O5295" s="697"/>
    </row>
    <row r="5296" s="647" customFormat="1" spans="1:15">
      <c r="A5296" s="715" t="s">
        <v>3583</v>
      </c>
      <c r="B5296" s="686" t="s">
        <v>60</v>
      </c>
      <c r="C5296" s="691">
        <v>340200037</v>
      </c>
      <c r="D5296" s="94" t="s">
        <v>7159</v>
      </c>
      <c r="E5296" s="94"/>
      <c r="F5296" s="94"/>
      <c r="G5296" s="688"/>
      <c r="H5296" s="688"/>
      <c r="I5296" s="688"/>
      <c r="J5296" s="689"/>
      <c r="K5296" s="689"/>
      <c r="L5296" s="689"/>
      <c r="M5296" s="688" t="s">
        <v>3973</v>
      </c>
      <c r="N5296" s="696"/>
      <c r="O5296" s="697"/>
    </row>
    <row r="5297" s="647" customFormat="1" spans="1:17">
      <c r="A5297" s="715" t="s">
        <v>3583</v>
      </c>
      <c r="B5297" s="686" t="s">
        <v>60</v>
      </c>
      <c r="C5297" s="691">
        <v>340200038</v>
      </c>
      <c r="D5297" s="687" t="s">
        <v>7160</v>
      </c>
      <c r="E5297" s="687"/>
      <c r="F5297" s="687"/>
      <c r="G5297" s="698"/>
      <c r="H5297" s="698"/>
      <c r="I5297" s="698"/>
      <c r="J5297" s="689"/>
      <c r="K5297" s="689"/>
      <c r="L5297" s="689"/>
      <c r="M5297" s="698" t="s">
        <v>3973</v>
      </c>
      <c r="N5297" s="696"/>
      <c r="O5297" s="697"/>
    </row>
    <row r="5298" s="647" customFormat="1" spans="1:17">
      <c r="A5298" s="715" t="s">
        <v>3586</v>
      </c>
      <c r="B5298" s="686" t="s">
        <v>60</v>
      </c>
      <c r="C5298" s="691">
        <v>340200039</v>
      </c>
      <c r="D5298" s="94" t="s">
        <v>7161</v>
      </c>
      <c r="E5298" s="94"/>
      <c r="F5298" s="94"/>
      <c r="G5298" s="688"/>
      <c r="H5298" s="688"/>
      <c r="I5298" s="688"/>
      <c r="J5298" s="689"/>
      <c r="K5298" s="689"/>
      <c r="L5298" s="689"/>
      <c r="M5298" s="688" t="s">
        <v>3973</v>
      </c>
      <c r="N5298" s="696"/>
      <c r="O5298" s="697"/>
    </row>
    <row r="5299" s="647" customFormat="1" spans="1:17">
      <c r="A5299" s="715" t="s">
        <v>3624</v>
      </c>
      <c r="B5299" s="686" t="s">
        <v>60</v>
      </c>
      <c r="C5299" s="691">
        <v>340200040</v>
      </c>
      <c r="D5299" s="94" t="s">
        <v>7162</v>
      </c>
      <c r="E5299" s="94"/>
      <c r="F5299" s="94"/>
      <c r="G5299" s="688"/>
      <c r="H5299" s="688"/>
      <c r="I5299" s="688"/>
      <c r="J5299" s="689"/>
      <c r="K5299" s="689"/>
      <c r="L5299" s="689"/>
      <c r="M5299" s="688" t="s">
        <v>3973</v>
      </c>
      <c r="N5299" s="696"/>
      <c r="O5299" s="697"/>
    </row>
    <row r="5300" s="647" customFormat="1" spans="1:17">
      <c r="A5300" s="715" t="s">
        <v>3624</v>
      </c>
      <c r="B5300" s="686" t="s">
        <v>60</v>
      </c>
      <c r="C5300" s="691">
        <v>340200041</v>
      </c>
      <c r="D5300" s="94" t="s">
        <v>7163</v>
      </c>
      <c r="E5300" s="94"/>
      <c r="F5300" s="94"/>
      <c r="G5300" s="688"/>
      <c r="H5300" s="688"/>
      <c r="I5300" s="688"/>
      <c r="J5300" s="689"/>
      <c r="K5300" s="689"/>
      <c r="L5300" s="689"/>
      <c r="M5300" s="688" t="s">
        <v>3973</v>
      </c>
      <c r="N5300" s="696"/>
      <c r="O5300" s="697"/>
    </row>
    <row r="5301" s="647" customFormat="1" spans="1:17">
      <c r="A5301" s="715" t="s">
        <v>3624</v>
      </c>
      <c r="B5301" s="686" t="s">
        <v>60</v>
      </c>
      <c r="C5301" s="691">
        <v>340200042</v>
      </c>
      <c r="D5301" s="94" t="s">
        <v>7164</v>
      </c>
      <c r="E5301" s="94"/>
      <c r="F5301" s="94"/>
      <c r="G5301" s="688"/>
      <c r="H5301" s="688"/>
      <c r="I5301" s="688"/>
      <c r="J5301" s="689"/>
      <c r="K5301" s="689"/>
      <c r="L5301" s="689"/>
      <c r="M5301" s="688" t="s">
        <v>3973</v>
      </c>
      <c r="N5301" s="696"/>
      <c r="O5301" s="697"/>
    </row>
    <row r="5302" s="647" customFormat="1" spans="1:17">
      <c r="A5302" s="715" t="s">
        <v>7145</v>
      </c>
      <c r="B5302" s="686" t="s">
        <v>71</v>
      </c>
      <c r="C5302" s="691">
        <v>340200043</v>
      </c>
      <c r="D5302" s="94" t="s">
        <v>7165</v>
      </c>
      <c r="E5302" s="94"/>
      <c r="F5302" s="94"/>
      <c r="G5302" s="688"/>
      <c r="H5302" s="688"/>
      <c r="I5302" s="688"/>
      <c r="J5302" s="689"/>
      <c r="K5302" s="689"/>
      <c r="L5302" s="689"/>
      <c r="M5302" s="688" t="s">
        <v>3973</v>
      </c>
      <c r="N5302" s="696"/>
      <c r="O5302" s="697"/>
    </row>
    <row r="5303" s="647" customFormat="1" spans="1:17">
      <c r="A5303" s="704" t="s">
        <v>51</v>
      </c>
      <c r="B5303" s="686" t="s">
        <v>71</v>
      </c>
      <c r="C5303" s="691">
        <v>340200044</v>
      </c>
      <c r="D5303" s="94" t="s">
        <v>7166</v>
      </c>
      <c r="E5303" s="94"/>
      <c r="F5303" s="94"/>
      <c r="G5303" s="688"/>
      <c r="H5303" s="688"/>
      <c r="I5303" s="688"/>
      <c r="J5303" s="689"/>
      <c r="K5303" s="689"/>
      <c r="L5303" s="689"/>
      <c r="M5303" s="778" t="s">
        <v>106</v>
      </c>
      <c r="N5303" s="696"/>
      <c r="O5303" s="697"/>
    </row>
    <row r="5304" s="647" customFormat="1" ht="19" spans="1:17">
      <c r="A5304" s="686" t="s">
        <v>7167</v>
      </c>
      <c r="B5304" s="686" t="s">
        <v>71</v>
      </c>
      <c r="C5304" s="691">
        <v>340200045</v>
      </c>
      <c r="D5304" s="94" t="s">
        <v>7168</v>
      </c>
      <c r="E5304" s="94"/>
      <c r="F5304" s="94"/>
      <c r="G5304" s="688"/>
      <c r="H5304" s="688"/>
      <c r="I5304" s="688"/>
      <c r="J5304" s="689"/>
      <c r="K5304" s="689"/>
      <c r="L5304" s="689"/>
      <c r="M5304" s="688" t="s">
        <v>4318</v>
      </c>
      <c r="N5304" s="696"/>
      <c r="O5304" s="697"/>
    </row>
    <row r="5305" s="652" customFormat="1" ht="15" spans="1:17">
      <c r="A5305" s="704" t="s">
        <v>51</v>
      </c>
      <c r="B5305" s="756" t="s">
        <v>71</v>
      </c>
      <c r="C5305" s="706">
        <v>340200046</v>
      </c>
      <c r="D5305" s="706" t="s">
        <v>7169</v>
      </c>
      <c r="E5305" s="706"/>
      <c r="F5305" s="706"/>
      <c r="G5305" s="759"/>
      <c r="H5305" s="759"/>
      <c r="I5305" s="759"/>
      <c r="J5305" s="706"/>
      <c r="K5305" s="706"/>
      <c r="L5305" s="706"/>
      <c r="M5305" s="778" t="s">
        <v>106</v>
      </c>
      <c r="N5305" s="759"/>
      <c r="O5305" s="706"/>
      <c r="P5305" s="647"/>
      <c r="Q5305" s="647"/>
    </row>
    <row r="5306" s="652" customFormat="1" ht="15" spans="1:17">
      <c r="A5306" s="768" t="s">
        <v>7170</v>
      </c>
      <c r="B5306" s="756" t="s">
        <v>60</v>
      </c>
      <c r="C5306" s="804">
        <v>340200051</v>
      </c>
      <c r="D5306" s="706" t="s">
        <v>7171</v>
      </c>
      <c r="E5306" s="770"/>
      <c r="F5306" s="770"/>
      <c r="G5306" s="759"/>
      <c r="H5306" s="759"/>
      <c r="I5306" s="759"/>
      <c r="J5306" s="759"/>
      <c r="K5306" s="759"/>
      <c r="L5306" s="759"/>
      <c r="M5306" s="800" t="s">
        <v>3973</v>
      </c>
      <c r="N5306" s="756"/>
      <c r="O5306" s="706"/>
      <c r="P5306" s="647"/>
      <c r="Q5306" s="647"/>
    </row>
    <row r="5307" s="647" customFormat="1" spans="1:17">
      <c r="A5307" s="704" t="s">
        <v>51</v>
      </c>
      <c r="B5307" s="686" t="s">
        <v>71</v>
      </c>
      <c r="C5307" s="691" t="s">
        <v>7172</v>
      </c>
      <c r="D5307" s="94" t="s">
        <v>7173</v>
      </c>
      <c r="E5307" s="94"/>
      <c r="F5307" s="94"/>
      <c r="G5307" s="688"/>
      <c r="H5307" s="688"/>
      <c r="I5307" s="688"/>
      <c r="J5307" s="689"/>
      <c r="K5307" s="689"/>
      <c r="L5307" s="689"/>
      <c r="M5307" s="778" t="s">
        <v>106</v>
      </c>
      <c r="N5307" s="696"/>
      <c r="O5307" s="697"/>
    </row>
    <row r="5308" s="647" customFormat="1" spans="1:17">
      <c r="A5308" s="702" t="s">
        <v>3626</v>
      </c>
      <c r="B5308" s="703" t="s">
        <v>60</v>
      </c>
      <c r="C5308" s="713" t="s">
        <v>7174</v>
      </c>
      <c r="D5308" s="700" t="s">
        <v>7175</v>
      </c>
      <c r="E5308" s="714"/>
      <c r="F5308" s="714"/>
      <c r="G5308" s="703"/>
      <c r="H5308" s="688"/>
      <c r="I5308" s="688"/>
      <c r="J5308" s="689"/>
      <c r="K5308" s="689"/>
      <c r="L5308" s="689"/>
      <c r="M5308" s="688" t="s">
        <v>3973</v>
      </c>
      <c r="N5308" s="696"/>
      <c r="O5308" s="697"/>
    </row>
    <row r="5309" s="647" customFormat="1" spans="1:17">
      <c r="A5309" s="702" t="s">
        <v>3626</v>
      </c>
      <c r="B5309" s="703" t="s">
        <v>60</v>
      </c>
      <c r="C5309" s="713" t="s">
        <v>7176</v>
      </c>
      <c r="D5309" s="805" t="s">
        <v>7177</v>
      </c>
      <c r="E5309" s="700"/>
      <c r="F5309" s="714"/>
      <c r="G5309" s="703"/>
      <c r="H5309" s="688"/>
      <c r="I5309" s="688"/>
      <c r="J5309" s="689"/>
      <c r="K5309" s="689"/>
      <c r="L5309" s="689"/>
      <c r="M5309" s="688" t="s">
        <v>3973</v>
      </c>
      <c r="N5309" s="696"/>
      <c r="O5309" s="697"/>
    </row>
    <row r="5310" s="647" customFormat="1" spans="1:17">
      <c r="A5310" s="702" t="s">
        <v>3626</v>
      </c>
      <c r="B5310" s="703" t="s">
        <v>60</v>
      </c>
      <c r="C5310" s="713" t="s">
        <v>7178</v>
      </c>
      <c r="D5310" s="805" t="s">
        <v>7179</v>
      </c>
      <c r="E5310" s="700"/>
      <c r="F5310" s="714"/>
      <c r="G5310" s="703"/>
      <c r="H5310" s="688"/>
      <c r="I5310" s="688"/>
      <c r="J5310" s="689"/>
      <c r="K5310" s="689"/>
      <c r="L5310" s="689"/>
      <c r="M5310" s="688" t="s">
        <v>3973</v>
      </c>
      <c r="N5310" s="696"/>
      <c r="O5310" s="697"/>
    </row>
    <row r="5311" ht="95" customHeight="1" spans="1:17">
      <c r="A5311" s="709" t="s">
        <v>7180</v>
      </c>
      <c r="B5311" s="704" t="s">
        <v>60</v>
      </c>
      <c r="C5311" s="687" t="s">
        <v>7181</v>
      </c>
      <c r="D5311" s="705" t="s">
        <v>7182</v>
      </c>
      <c r="E5311" s="700"/>
      <c r="F5311" s="705"/>
      <c r="G5311" s="704"/>
      <c r="H5311" s="756"/>
      <c r="I5311" s="756"/>
      <c r="J5311" s="704"/>
      <c r="K5311" s="806"/>
      <c r="L5311" s="806"/>
      <c r="M5311" s="688" t="s">
        <v>3973</v>
      </c>
      <c r="N5311" s="688"/>
      <c r="O5311" s="807"/>
    </row>
    <row r="5312" ht="18" customHeight="1" spans="1:17">
      <c r="A5312" s="704"/>
      <c r="B5312" s="704"/>
      <c r="C5312" s="691"/>
      <c r="D5312" s="691" t="s">
        <v>7183</v>
      </c>
      <c r="E5312" s="691"/>
      <c r="F5312" s="691"/>
      <c r="G5312" s="691"/>
      <c r="H5312" s="691"/>
      <c r="I5312" s="691"/>
      <c r="J5312" s="691"/>
      <c r="K5312" s="691"/>
      <c r="L5312" s="691"/>
      <c r="M5312" s="808"/>
      <c r="N5312" s="694"/>
      <c r="O5312" s="807"/>
    </row>
    <row r="5313" s="647" customFormat="1" ht="18" customHeight="1" spans="1:15">
      <c r="A5313" s="686" t="s">
        <v>21</v>
      </c>
      <c r="B5313" s="686"/>
      <c r="C5313" s="691"/>
      <c r="D5313" s="692" t="s">
        <v>7184</v>
      </c>
      <c r="E5313" s="693"/>
      <c r="F5313" s="693"/>
      <c r="G5313" s="694"/>
      <c r="H5313" s="694"/>
      <c r="I5313" s="694"/>
      <c r="J5313" s="765"/>
      <c r="K5313" s="765"/>
      <c r="L5313" s="765"/>
      <c r="M5313" s="694"/>
      <c r="N5313" s="694"/>
      <c r="O5313" s="697"/>
    </row>
    <row r="5314" s="647" customFormat="1" spans="1:15">
      <c r="A5314" s="766" t="s">
        <v>378</v>
      </c>
      <c r="B5314" s="686"/>
      <c r="C5314" s="691">
        <v>41</v>
      </c>
      <c r="D5314" s="94" t="s">
        <v>7185</v>
      </c>
      <c r="E5314" s="94"/>
      <c r="F5314" s="94"/>
      <c r="G5314" s="688"/>
      <c r="H5314" s="688"/>
      <c r="I5314" s="688"/>
      <c r="J5314" s="689"/>
      <c r="K5314" s="689"/>
      <c r="L5314" s="689"/>
      <c r="M5314" s="767" t="s">
        <v>3685</v>
      </c>
      <c r="N5314" s="696" t="s">
        <v>20</v>
      </c>
      <c r="O5314" s="697"/>
    </row>
    <row r="5315" s="647" customFormat="1" spans="1:15">
      <c r="A5315" s="766" t="s">
        <v>378</v>
      </c>
      <c r="B5315" s="686" t="s">
        <v>60</v>
      </c>
      <c r="C5315" s="691">
        <v>410000001</v>
      </c>
      <c r="D5315" s="94" t="s">
        <v>7186</v>
      </c>
      <c r="E5315" s="94"/>
      <c r="F5315" s="94"/>
      <c r="G5315" s="688"/>
      <c r="H5315" s="688"/>
      <c r="I5315" s="688"/>
      <c r="J5315" s="689"/>
      <c r="K5315" s="689"/>
      <c r="L5315" s="689"/>
      <c r="M5315" s="767" t="s">
        <v>3685</v>
      </c>
      <c r="N5315" s="696"/>
      <c r="O5315" s="697"/>
    </row>
    <row r="5316" s="647" customFormat="1" spans="1:15">
      <c r="A5316" s="766" t="s">
        <v>6462</v>
      </c>
      <c r="B5316" s="686" t="s">
        <v>60</v>
      </c>
      <c r="C5316" s="691">
        <v>410000002</v>
      </c>
      <c r="D5316" s="94" t="s">
        <v>7187</v>
      </c>
      <c r="E5316" s="94"/>
      <c r="F5316" s="94"/>
      <c r="G5316" s="688"/>
      <c r="H5316" s="688"/>
      <c r="I5316" s="688"/>
      <c r="J5316" s="689"/>
      <c r="K5316" s="689"/>
      <c r="L5316" s="689"/>
      <c r="M5316" s="767" t="s">
        <v>3685</v>
      </c>
      <c r="N5316" s="696"/>
      <c r="O5316" s="697"/>
    </row>
    <row r="5317" s="647" customFormat="1" spans="1:15">
      <c r="A5317" s="766" t="s">
        <v>414</v>
      </c>
      <c r="B5317" s="686" t="s">
        <v>60</v>
      </c>
      <c r="C5317" s="691">
        <v>410000003</v>
      </c>
      <c r="D5317" s="94" t="s">
        <v>7188</v>
      </c>
      <c r="E5317" s="94"/>
      <c r="F5317" s="94"/>
      <c r="G5317" s="688"/>
      <c r="H5317" s="688"/>
      <c r="I5317" s="688"/>
      <c r="J5317" s="689"/>
      <c r="K5317" s="689"/>
      <c r="L5317" s="689"/>
      <c r="M5317" s="767" t="s">
        <v>3685</v>
      </c>
      <c r="N5317" s="696"/>
      <c r="O5317" s="697"/>
    </row>
    <row r="5318" s="647" customFormat="1" spans="1:15">
      <c r="A5318" s="766" t="s">
        <v>378</v>
      </c>
      <c r="B5318" s="686" t="s">
        <v>60</v>
      </c>
      <c r="C5318" s="691">
        <v>410000004</v>
      </c>
      <c r="D5318" s="94" t="s">
        <v>7189</v>
      </c>
      <c r="E5318" s="94"/>
      <c r="F5318" s="94"/>
      <c r="G5318" s="688"/>
      <c r="H5318" s="688"/>
      <c r="I5318" s="688"/>
      <c r="J5318" s="689"/>
      <c r="K5318" s="689"/>
      <c r="L5318" s="689"/>
      <c r="M5318" s="767" t="s">
        <v>3685</v>
      </c>
      <c r="N5318" s="696"/>
      <c r="O5318" s="697"/>
    </row>
    <row r="5319" s="647" customFormat="1" spans="1:15">
      <c r="A5319" s="766" t="s">
        <v>375</v>
      </c>
      <c r="B5319" s="686"/>
      <c r="C5319" s="691">
        <v>410000005</v>
      </c>
      <c r="D5319" s="94" t="s">
        <v>7190</v>
      </c>
      <c r="E5319" s="94"/>
      <c r="F5319" s="94"/>
      <c r="G5319" s="688"/>
      <c r="H5319" s="688"/>
      <c r="I5319" s="688"/>
      <c r="J5319" s="689"/>
      <c r="K5319" s="689"/>
      <c r="L5319" s="689"/>
      <c r="M5319" s="767" t="s">
        <v>3685</v>
      </c>
      <c r="N5319" s="696"/>
      <c r="O5319" s="697"/>
    </row>
    <row r="5320" s="647" customFormat="1" spans="1:15">
      <c r="A5320" s="766" t="s">
        <v>375</v>
      </c>
      <c r="B5320" s="686" t="s">
        <v>60</v>
      </c>
      <c r="C5320" s="691">
        <v>41000000501</v>
      </c>
      <c r="D5320" s="94" t="s">
        <v>7191</v>
      </c>
      <c r="E5320" s="94"/>
      <c r="F5320" s="94"/>
      <c r="G5320" s="688"/>
      <c r="H5320" s="688"/>
      <c r="I5320" s="688"/>
      <c r="J5320" s="689"/>
      <c r="K5320" s="689"/>
      <c r="L5320" s="689"/>
      <c r="M5320" s="767" t="s">
        <v>3685</v>
      </c>
      <c r="N5320" s="696"/>
      <c r="O5320" s="697"/>
    </row>
    <row r="5321" s="647" customFormat="1" spans="1:15">
      <c r="A5321" s="766" t="s">
        <v>375</v>
      </c>
      <c r="B5321" s="686" t="s">
        <v>60</v>
      </c>
      <c r="C5321" s="691">
        <v>41000000502</v>
      </c>
      <c r="D5321" s="94" t="s">
        <v>7192</v>
      </c>
      <c r="E5321" s="94"/>
      <c r="F5321" s="94"/>
      <c r="G5321" s="688"/>
      <c r="H5321" s="688"/>
      <c r="I5321" s="688"/>
      <c r="J5321" s="689"/>
      <c r="K5321" s="689"/>
      <c r="L5321" s="689"/>
      <c r="M5321" s="767" t="s">
        <v>3685</v>
      </c>
      <c r="N5321" s="696"/>
      <c r="O5321" s="697"/>
    </row>
    <row r="5322" s="647" customFormat="1" spans="1:15">
      <c r="A5322" s="766" t="s">
        <v>375</v>
      </c>
      <c r="B5322" s="686" t="s">
        <v>60</v>
      </c>
      <c r="C5322" s="691">
        <v>41000000503</v>
      </c>
      <c r="D5322" s="94" t="s">
        <v>7193</v>
      </c>
      <c r="E5322" s="94"/>
      <c r="F5322" s="94"/>
      <c r="G5322" s="688"/>
      <c r="H5322" s="688"/>
      <c r="I5322" s="688"/>
      <c r="J5322" s="689"/>
      <c r="K5322" s="689"/>
      <c r="L5322" s="689"/>
      <c r="M5322" s="767" t="s">
        <v>3685</v>
      </c>
      <c r="N5322" s="696"/>
      <c r="O5322" s="697"/>
    </row>
    <row r="5323" s="647" customFormat="1" spans="1:15">
      <c r="A5323" s="766" t="s">
        <v>375</v>
      </c>
      <c r="B5323" s="686" t="s">
        <v>60</v>
      </c>
      <c r="C5323" s="691">
        <v>41000000504</v>
      </c>
      <c r="D5323" s="94" t="s">
        <v>7194</v>
      </c>
      <c r="E5323" s="94"/>
      <c r="F5323" s="94"/>
      <c r="G5323" s="688"/>
      <c r="H5323" s="688"/>
      <c r="I5323" s="688"/>
      <c r="J5323" s="689"/>
      <c r="K5323" s="689"/>
      <c r="L5323" s="689"/>
      <c r="M5323" s="767" t="s">
        <v>3685</v>
      </c>
      <c r="N5323" s="696"/>
      <c r="O5323" s="697"/>
    </row>
    <row r="5324" s="647" customFormat="1" spans="1:15">
      <c r="A5324" s="766" t="s">
        <v>378</v>
      </c>
      <c r="B5324" s="686" t="s">
        <v>60</v>
      </c>
      <c r="C5324" s="691">
        <v>410000006</v>
      </c>
      <c r="D5324" s="94" t="s">
        <v>7195</v>
      </c>
      <c r="E5324" s="94"/>
      <c r="F5324" s="94"/>
      <c r="G5324" s="688"/>
      <c r="H5324" s="688"/>
      <c r="I5324" s="688"/>
      <c r="J5324" s="689"/>
      <c r="K5324" s="689"/>
      <c r="L5324" s="689"/>
      <c r="M5324" s="767" t="s">
        <v>3685</v>
      </c>
      <c r="N5324" s="696"/>
      <c r="O5324" s="697"/>
    </row>
    <row r="5325" s="647" customFormat="1" spans="1:15">
      <c r="A5325" s="766" t="s">
        <v>378</v>
      </c>
      <c r="B5325" s="686" t="s">
        <v>60</v>
      </c>
      <c r="C5325" s="691">
        <v>410000007</v>
      </c>
      <c r="D5325" s="94" t="s">
        <v>7196</v>
      </c>
      <c r="E5325" s="94"/>
      <c r="F5325" s="94"/>
      <c r="G5325" s="688"/>
      <c r="H5325" s="688"/>
      <c r="I5325" s="688"/>
      <c r="J5325" s="689"/>
      <c r="K5325" s="689"/>
      <c r="L5325" s="689"/>
      <c r="M5325" s="767" t="s">
        <v>3685</v>
      </c>
      <c r="N5325" s="696"/>
      <c r="O5325" s="697"/>
    </row>
    <row r="5326" s="647" customFormat="1" spans="1:15">
      <c r="A5326" s="766" t="s">
        <v>378</v>
      </c>
      <c r="B5326" s="686" t="s">
        <v>60</v>
      </c>
      <c r="C5326" s="691">
        <v>410000008</v>
      </c>
      <c r="D5326" s="94" t="s">
        <v>7197</v>
      </c>
      <c r="E5326" s="94"/>
      <c r="F5326" s="94"/>
      <c r="G5326" s="688"/>
      <c r="H5326" s="688"/>
      <c r="I5326" s="688"/>
      <c r="J5326" s="689"/>
      <c r="K5326" s="689"/>
      <c r="L5326" s="689"/>
      <c r="M5326" s="767" t="s">
        <v>3685</v>
      </c>
      <c r="N5326" s="696"/>
      <c r="O5326" s="697"/>
    </row>
    <row r="5327" s="647" customFormat="1" spans="1:15">
      <c r="A5327" s="766" t="s">
        <v>414</v>
      </c>
      <c r="B5327" s="686" t="s">
        <v>60</v>
      </c>
      <c r="C5327" s="691">
        <v>410000009</v>
      </c>
      <c r="D5327" s="94" t="s">
        <v>7198</v>
      </c>
      <c r="E5327" s="94"/>
      <c r="F5327" s="94"/>
      <c r="G5327" s="688"/>
      <c r="H5327" s="688"/>
      <c r="I5327" s="688"/>
      <c r="J5327" s="689"/>
      <c r="K5327" s="689"/>
      <c r="L5327" s="689"/>
      <c r="M5327" s="767" t="s">
        <v>3685</v>
      </c>
      <c r="N5327" s="696"/>
      <c r="O5327" s="697"/>
    </row>
    <row r="5328" s="647" customFormat="1" spans="1:15">
      <c r="A5328" s="766" t="s">
        <v>378</v>
      </c>
      <c r="B5328" s="686" t="s">
        <v>60</v>
      </c>
      <c r="C5328" s="691">
        <v>410000010</v>
      </c>
      <c r="D5328" s="94" t="s">
        <v>7199</v>
      </c>
      <c r="E5328" s="94"/>
      <c r="F5328" s="94"/>
      <c r="G5328" s="688"/>
      <c r="H5328" s="688"/>
      <c r="I5328" s="688"/>
      <c r="J5328" s="689"/>
      <c r="K5328" s="689"/>
      <c r="L5328" s="689"/>
      <c r="M5328" s="767" t="s">
        <v>3685</v>
      </c>
      <c r="N5328" s="696"/>
      <c r="O5328" s="697"/>
    </row>
    <row r="5329" s="647" customFormat="1" spans="1:15">
      <c r="A5329" s="766" t="s">
        <v>378</v>
      </c>
      <c r="B5329" s="686" t="s">
        <v>60</v>
      </c>
      <c r="C5329" s="691">
        <v>410000011</v>
      </c>
      <c r="D5329" s="94" t="s">
        <v>7200</v>
      </c>
      <c r="E5329" s="94"/>
      <c r="F5329" s="94"/>
      <c r="G5329" s="688"/>
      <c r="H5329" s="688"/>
      <c r="I5329" s="688"/>
      <c r="J5329" s="689"/>
      <c r="K5329" s="689"/>
      <c r="L5329" s="689"/>
      <c r="M5329" s="767" t="s">
        <v>3685</v>
      </c>
      <c r="N5329" s="696"/>
      <c r="O5329" s="697"/>
    </row>
    <row r="5330" s="647" customFormat="1" spans="1:15">
      <c r="A5330" s="766" t="s">
        <v>378</v>
      </c>
      <c r="B5330" s="686" t="s">
        <v>60</v>
      </c>
      <c r="C5330" s="691">
        <v>410000012</v>
      </c>
      <c r="D5330" s="94" t="s">
        <v>7201</v>
      </c>
      <c r="E5330" s="94"/>
      <c r="F5330" s="94"/>
      <c r="G5330" s="688"/>
      <c r="H5330" s="688"/>
      <c r="I5330" s="688"/>
      <c r="J5330" s="689"/>
      <c r="K5330" s="689"/>
      <c r="L5330" s="689"/>
      <c r="M5330" s="767" t="s">
        <v>3685</v>
      </c>
      <c r="N5330" s="696"/>
      <c r="O5330" s="697"/>
    </row>
    <row r="5331" s="647" customFormat="1" spans="1:15">
      <c r="A5331" s="766" t="s">
        <v>667</v>
      </c>
      <c r="B5331" s="686" t="s">
        <v>60</v>
      </c>
      <c r="C5331" s="691">
        <v>410000013</v>
      </c>
      <c r="D5331" s="94" t="s">
        <v>7202</v>
      </c>
      <c r="E5331" s="94"/>
      <c r="F5331" s="94"/>
      <c r="G5331" s="688"/>
      <c r="H5331" s="688"/>
      <c r="I5331" s="688"/>
      <c r="J5331" s="689"/>
      <c r="K5331" s="689"/>
      <c r="L5331" s="689"/>
      <c r="M5331" s="767" t="s">
        <v>3685</v>
      </c>
      <c r="N5331" s="696"/>
      <c r="O5331" s="697"/>
    </row>
    <row r="5332" s="647" customFormat="1" spans="1:15">
      <c r="A5332" s="715" t="s">
        <v>84</v>
      </c>
      <c r="B5332" s="686"/>
      <c r="C5332" s="691">
        <v>42</v>
      </c>
      <c r="D5332" s="94" t="s">
        <v>7203</v>
      </c>
      <c r="E5332" s="94"/>
      <c r="F5332" s="94"/>
      <c r="G5332" s="688"/>
      <c r="H5332" s="688" t="s">
        <v>20</v>
      </c>
      <c r="I5332" s="688"/>
      <c r="J5332" s="689"/>
      <c r="K5332" s="689"/>
      <c r="L5332" s="689"/>
      <c r="M5332" s="94" t="s">
        <v>144</v>
      </c>
      <c r="N5332" s="696" t="s">
        <v>20</v>
      </c>
      <c r="O5332" s="697"/>
    </row>
    <row r="5333" s="647" customFormat="1" spans="1:15">
      <c r="A5333" s="715" t="s">
        <v>7204</v>
      </c>
      <c r="B5333" s="686" t="s">
        <v>60</v>
      </c>
      <c r="C5333" s="691">
        <v>420000001</v>
      </c>
      <c r="D5333" s="687" t="s">
        <v>7205</v>
      </c>
      <c r="E5333" s="687"/>
      <c r="F5333" s="687"/>
      <c r="G5333" s="698"/>
      <c r="H5333" s="698"/>
      <c r="I5333" s="698"/>
      <c r="J5333" s="689"/>
      <c r="K5333" s="689"/>
      <c r="L5333" s="689"/>
      <c r="M5333" s="94" t="s">
        <v>144</v>
      </c>
      <c r="N5333" s="696"/>
      <c r="O5333" s="697"/>
    </row>
    <row r="5334" s="647" customFormat="1" spans="1:15">
      <c r="A5334" s="715" t="s">
        <v>7204</v>
      </c>
      <c r="B5334" s="686" t="s">
        <v>60</v>
      </c>
      <c r="C5334" s="691">
        <v>420000002</v>
      </c>
      <c r="D5334" s="687" t="s">
        <v>7206</v>
      </c>
      <c r="E5334" s="687"/>
      <c r="F5334" s="687"/>
      <c r="G5334" s="698"/>
      <c r="H5334" s="698"/>
      <c r="I5334" s="698"/>
      <c r="J5334" s="689"/>
      <c r="K5334" s="689"/>
      <c r="L5334" s="689"/>
      <c r="M5334" s="94" t="s">
        <v>144</v>
      </c>
      <c r="N5334" s="696"/>
      <c r="O5334" s="697"/>
    </row>
    <row r="5335" s="647" customFormat="1" spans="1:15">
      <c r="A5335" s="715" t="s">
        <v>84</v>
      </c>
      <c r="B5335" s="686" t="s">
        <v>60</v>
      </c>
      <c r="C5335" s="691">
        <v>420000003</v>
      </c>
      <c r="D5335" s="94" t="s">
        <v>7207</v>
      </c>
      <c r="E5335" s="94"/>
      <c r="F5335" s="94"/>
      <c r="G5335" s="688"/>
      <c r="H5335" s="688"/>
      <c r="I5335" s="688"/>
      <c r="J5335" s="689"/>
      <c r="K5335" s="689"/>
      <c r="L5335" s="689"/>
      <c r="M5335" s="94" t="s">
        <v>144</v>
      </c>
      <c r="N5335" s="696"/>
      <c r="O5335" s="697"/>
    </row>
    <row r="5336" s="647" customFormat="1" ht="19" spans="1:15">
      <c r="A5336" s="715" t="s">
        <v>7204</v>
      </c>
      <c r="B5336" s="686" t="s">
        <v>60</v>
      </c>
      <c r="C5336" s="691">
        <v>420000004</v>
      </c>
      <c r="D5336" s="687" t="s">
        <v>7208</v>
      </c>
      <c r="E5336" s="687"/>
      <c r="F5336" s="687"/>
      <c r="G5336" s="698"/>
      <c r="H5336" s="698"/>
      <c r="I5336" s="698"/>
      <c r="J5336" s="689"/>
      <c r="K5336" s="689"/>
      <c r="L5336" s="689"/>
      <c r="M5336" s="94" t="s">
        <v>144</v>
      </c>
      <c r="N5336" s="696"/>
      <c r="O5336" s="697"/>
    </row>
    <row r="5337" s="647" customFormat="1" spans="1:15">
      <c r="A5337" s="715" t="s">
        <v>149</v>
      </c>
      <c r="B5337" s="686" t="s">
        <v>60</v>
      </c>
      <c r="C5337" s="691">
        <v>420000005</v>
      </c>
      <c r="D5337" s="94" t="s">
        <v>7209</v>
      </c>
      <c r="E5337" s="94"/>
      <c r="F5337" s="94"/>
      <c r="G5337" s="688"/>
      <c r="H5337" s="688"/>
      <c r="I5337" s="688"/>
      <c r="J5337" s="689"/>
      <c r="K5337" s="689"/>
      <c r="L5337" s="689"/>
      <c r="M5337" s="94" t="s">
        <v>144</v>
      </c>
      <c r="N5337" s="696"/>
      <c r="O5337" s="697"/>
    </row>
    <row r="5338" s="647" customFormat="1" spans="1:15">
      <c r="A5338" s="686" t="s">
        <v>270</v>
      </c>
      <c r="B5338" s="686" t="s">
        <v>60</v>
      </c>
      <c r="C5338" s="691">
        <v>420000006</v>
      </c>
      <c r="D5338" s="687" t="s">
        <v>7210</v>
      </c>
      <c r="E5338" s="687"/>
      <c r="F5338" s="687"/>
      <c r="G5338" s="698"/>
      <c r="H5338" s="698"/>
      <c r="I5338" s="698"/>
      <c r="J5338" s="689"/>
      <c r="K5338" s="689"/>
      <c r="L5338" s="689"/>
      <c r="M5338" s="698" t="s">
        <v>272</v>
      </c>
      <c r="N5338" s="696"/>
      <c r="O5338" s="697"/>
    </row>
    <row r="5339" s="647" customFormat="1" spans="1:15">
      <c r="A5339" s="715" t="s">
        <v>163</v>
      </c>
      <c r="B5339" s="686" t="s">
        <v>60</v>
      </c>
      <c r="C5339" s="691">
        <v>420000007</v>
      </c>
      <c r="D5339" s="687" t="s">
        <v>7211</v>
      </c>
      <c r="E5339" s="687"/>
      <c r="F5339" s="687"/>
      <c r="G5339" s="698"/>
      <c r="H5339" s="698"/>
      <c r="I5339" s="698"/>
      <c r="J5339" s="689"/>
      <c r="K5339" s="689"/>
      <c r="L5339" s="689"/>
      <c r="M5339" s="94" t="s">
        <v>144</v>
      </c>
      <c r="N5339" s="696"/>
      <c r="O5339" s="697"/>
    </row>
    <row r="5340" s="647" customFormat="1" spans="1:15">
      <c r="A5340" s="809" t="s">
        <v>7212</v>
      </c>
      <c r="B5340" s="686" t="s">
        <v>60</v>
      </c>
      <c r="C5340" s="691">
        <v>420000008</v>
      </c>
      <c r="D5340" s="810" t="s">
        <v>7213</v>
      </c>
      <c r="E5340" s="810" t="s">
        <v>20</v>
      </c>
      <c r="F5340" s="810" t="s">
        <v>20</v>
      </c>
      <c r="G5340" s="811"/>
      <c r="H5340" s="811"/>
      <c r="I5340" s="811"/>
      <c r="J5340" s="812"/>
      <c r="K5340" s="812"/>
      <c r="L5340" s="813"/>
      <c r="M5340" s="94" t="s">
        <v>144</v>
      </c>
      <c r="N5340" s="780"/>
      <c r="O5340" s="697"/>
    </row>
    <row r="5341" s="647" customFormat="1" ht="19" spans="1:15">
      <c r="A5341" s="715" t="s">
        <v>7214</v>
      </c>
      <c r="B5341" s="686" t="s">
        <v>60</v>
      </c>
      <c r="C5341" s="687">
        <v>420000009</v>
      </c>
      <c r="D5341" s="94" t="s">
        <v>7215</v>
      </c>
      <c r="E5341" s="687"/>
      <c r="F5341" s="687"/>
      <c r="G5341" s="698"/>
      <c r="H5341" s="698"/>
      <c r="I5341" s="698"/>
      <c r="J5341" s="689"/>
      <c r="K5341" s="689"/>
      <c r="L5341" s="689"/>
      <c r="M5341" s="94" t="s">
        <v>144</v>
      </c>
      <c r="N5341" s="696"/>
      <c r="O5341" s="697"/>
    </row>
    <row r="5342" s="647" customFormat="1" spans="1:15">
      <c r="A5342" s="686" t="s">
        <v>270</v>
      </c>
      <c r="B5342" s="686" t="s">
        <v>60</v>
      </c>
      <c r="C5342" s="691">
        <v>420000010</v>
      </c>
      <c r="D5342" s="94" t="s">
        <v>7216</v>
      </c>
      <c r="E5342" s="94"/>
      <c r="F5342" s="94"/>
      <c r="G5342" s="688"/>
      <c r="H5342" s="688"/>
      <c r="I5342" s="688"/>
      <c r="J5342" s="689"/>
      <c r="K5342" s="689"/>
      <c r="L5342" s="689"/>
      <c r="M5342" s="688" t="s">
        <v>272</v>
      </c>
      <c r="N5342" s="696"/>
      <c r="O5342" s="697"/>
    </row>
    <row r="5343" s="647" customFormat="1" spans="1:15">
      <c r="A5343" s="715" t="s">
        <v>166</v>
      </c>
      <c r="B5343" s="686" t="s">
        <v>60</v>
      </c>
      <c r="C5343" s="691">
        <v>420000011</v>
      </c>
      <c r="D5343" s="94" t="s">
        <v>7217</v>
      </c>
      <c r="E5343" s="94"/>
      <c r="F5343" s="94"/>
      <c r="G5343" s="688"/>
      <c r="H5343" s="688"/>
      <c r="I5343" s="688"/>
      <c r="J5343" s="689"/>
      <c r="K5343" s="689"/>
      <c r="L5343" s="689"/>
      <c r="M5343" s="94" t="s">
        <v>144</v>
      </c>
      <c r="N5343" s="696"/>
      <c r="O5343" s="697"/>
    </row>
    <row r="5344" s="647" customFormat="1" spans="1:15">
      <c r="A5344" s="715" t="s">
        <v>166</v>
      </c>
      <c r="B5344" s="686" t="s">
        <v>60</v>
      </c>
      <c r="C5344" s="691">
        <v>4200000111</v>
      </c>
      <c r="D5344" s="94" t="s">
        <v>7218</v>
      </c>
      <c r="E5344" s="94"/>
      <c r="F5344" s="94"/>
      <c r="G5344" s="688"/>
      <c r="H5344" s="688"/>
      <c r="I5344" s="688"/>
      <c r="J5344" s="689"/>
      <c r="K5344" s="689"/>
      <c r="L5344" s="689"/>
      <c r="M5344" s="94" t="s">
        <v>144</v>
      </c>
      <c r="N5344" s="696"/>
      <c r="O5344" s="697"/>
    </row>
    <row r="5345" s="647" customFormat="1" ht="19" spans="1:15">
      <c r="A5345" s="715" t="s">
        <v>309</v>
      </c>
      <c r="B5345" s="686" t="s">
        <v>60</v>
      </c>
      <c r="C5345" s="691">
        <v>4200000112</v>
      </c>
      <c r="D5345" s="94" t="s">
        <v>7219</v>
      </c>
      <c r="E5345" s="94"/>
      <c r="F5345" s="94"/>
      <c r="G5345" s="688"/>
      <c r="H5345" s="688"/>
      <c r="I5345" s="688"/>
      <c r="J5345" s="689"/>
      <c r="K5345" s="689"/>
      <c r="L5345" s="689"/>
      <c r="M5345" s="94" t="s">
        <v>144</v>
      </c>
      <c r="N5345" s="696"/>
      <c r="O5345" s="697"/>
    </row>
    <row r="5346" s="647" customFormat="1" ht="19" spans="1:15">
      <c r="A5346" s="715" t="s">
        <v>309</v>
      </c>
      <c r="B5346" s="686" t="s">
        <v>60</v>
      </c>
      <c r="C5346" s="691">
        <v>420000012</v>
      </c>
      <c r="D5346" s="94" t="s">
        <v>7220</v>
      </c>
      <c r="E5346" s="94"/>
      <c r="F5346" s="94"/>
      <c r="G5346" s="688"/>
      <c r="H5346" s="688"/>
      <c r="I5346" s="688"/>
      <c r="J5346" s="689"/>
      <c r="K5346" s="689"/>
      <c r="L5346" s="689"/>
      <c r="M5346" s="94" t="s">
        <v>144</v>
      </c>
      <c r="N5346" s="696"/>
      <c r="O5346" s="697"/>
    </row>
    <row r="5347" s="647" customFormat="1" ht="22" customHeight="1" spans="1:15">
      <c r="A5347" s="766" t="s">
        <v>454</v>
      </c>
      <c r="B5347" s="686" t="s">
        <v>60</v>
      </c>
      <c r="C5347" s="691">
        <v>420000013</v>
      </c>
      <c r="D5347" s="94" t="s">
        <v>7221</v>
      </c>
      <c r="E5347" s="94"/>
      <c r="F5347" s="94"/>
      <c r="G5347" s="688"/>
      <c r="H5347" s="688"/>
      <c r="I5347" s="688"/>
      <c r="J5347" s="689"/>
      <c r="K5347" s="689"/>
      <c r="L5347" s="689"/>
      <c r="M5347" s="767" t="s">
        <v>3685</v>
      </c>
      <c r="N5347" s="696"/>
      <c r="O5347" s="697"/>
    </row>
    <row r="5348" s="647" customFormat="1" spans="1:15">
      <c r="A5348" s="715" t="s">
        <v>149</v>
      </c>
      <c r="B5348" s="686" t="s">
        <v>60</v>
      </c>
      <c r="C5348" s="691">
        <v>420000015</v>
      </c>
      <c r="D5348" s="94" t="s">
        <v>7222</v>
      </c>
      <c r="E5348" s="94"/>
      <c r="F5348" s="94"/>
      <c r="G5348" s="688"/>
      <c r="H5348" s="688"/>
      <c r="I5348" s="688"/>
      <c r="J5348" s="689"/>
      <c r="K5348" s="689"/>
      <c r="L5348" s="689"/>
      <c r="M5348" s="94" t="s">
        <v>144</v>
      </c>
      <c r="N5348" s="696"/>
      <c r="O5348" s="697"/>
    </row>
    <row r="5349" s="647" customFormat="1" ht="19" spans="1:15">
      <c r="A5349" s="715" t="s">
        <v>163</v>
      </c>
      <c r="B5349" s="686" t="s">
        <v>60</v>
      </c>
      <c r="C5349" s="691">
        <v>420000016</v>
      </c>
      <c r="D5349" s="94" t="s">
        <v>7223</v>
      </c>
      <c r="E5349" s="94"/>
      <c r="F5349" s="94"/>
      <c r="G5349" s="688"/>
      <c r="H5349" s="688"/>
      <c r="I5349" s="688"/>
      <c r="J5349" s="689"/>
      <c r="K5349" s="689"/>
      <c r="L5349" s="689"/>
      <c r="M5349" s="94" t="s">
        <v>144</v>
      </c>
      <c r="N5349" s="696"/>
      <c r="O5349" s="697"/>
    </row>
    <row r="5350" s="647" customFormat="1" spans="1:15">
      <c r="A5350" s="715" t="s">
        <v>163</v>
      </c>
      <c r="B5350" s="686" t="s">
        <v>60</v>
      </c>
      <c r="C5350" s="691">
        <v>420000017</v>
      </c>
      <c r="D5350" s="94" t="s">
        <v>7224</v>
      </c>
      <c r="E5350" s="94"/>
      <c r="F5350" s="94"/>
      <c r="G5350" s="688"/>
      <c r="H5350" s="688"/>
      <c r="I5350" s="688"/>
      <c r="J5350" s="689"/>
      <c r="K5350" s="689"/>
      <c r="L5350" s="689"/>
      <c r="M5350" s="94" t="s">
        <v>144</v>
      </c>
      <c r="N5350" s="696"/>
      <c r="O5350" s="697"/>
    </row>
    <row r="5351" s="647" customFormat="1" ht="19" spans="1:15">
      <c r="A5351" s="715" t="s">
        <v>7225</v>
      </c>
      <c r="B5351" s="686" t="s">
        <v>60</v>
      </c>
      <c r="C5351" s="691" t="s">
        <v>7226</v>
      </c>
      <c r="D5351" s="94" t="s">
        <v>7227</v>
      </c>
      <c r="E5351" s="94"/>
      <c r="F5351" s="94"/>
      <c r="G5351" s="688"/>
      <c r="H5351" s="688"/>
      <c r="I5351" s="688"/>
      <c r="J5351" s="689"/>
      <c r="K5351" s="689"/>
      <c r="L5351" s="689"/>
      <c r="M5351" s="94" t="s">
        <v>144</v>
      </c>
      <c r="N5351" s="696"/>
      <c r="O5351" s="697"/>
    </row>
    <row r="5352" s="647" customFormat="1" spans="1:15">
      <c r="A5352" s="766" t="s">
        <v>378</v>
      </c>
      <c r="B5352" s="686"/>
      <c r="C5352" s="691">
        <v>43</v>
      </c>
      <c r="D5352" s="94" t="s">
        <v>7228</v>
      </c>
      <c r="E5352" s="94"/>
      <c r="F5352" s="94"/>
      <c r="G5352" s="688"/>
      <c r="H5352" s="688" t="s">
        <v>20</v>
      </c>
      <c r="I5352" s="688"/>
      <c r="J5352" s="689"/>
      <c r="K5352" s="689"/>
      <c r="L5352" s="689"/>
      <c r="M5352" s="767" t="s">
        <v>3685</v>
      </c>
      <c r="N5352" s="696" t="s">
        <v>20</v>
      </c>
      <c r="O5352" s="697"/>
    </row>
    <row r="5353" spans="1:15">
      <c r="A5353" s="814" t="s">
        <v>3746</v>
      </c>
      <c r="B5353" s="811"/>
      <c r="C5353" s="810">
        <v>430000001</v>
      </c>
      <c r="D5353" s="810" t="s">
        <v>7229</v>
      </c>
      <c r="E5353" s="810"/>
      <c r="F5353" s="810"/>
      <c r="G5353" s="811"/>
      <c r="H5353" s="811"/>
      <c r="I5353" s="811"/>
      <c r="J5353" s="689"/>
      <c r="K5353" s="689"/>
      <c r="L5353" s="689"/>
      <c r="M5353" s="767" t="s">
        <v>3685</v>
      </c>
      <c r="N5353" s="756"/>
      <c r="O5353" s="813"/>
    </row>
    <row r="5354" spans="1:15">
      <c r="A5354" s="814" t="s">
        <v>3746</v>
      </c>
      <c r="B5354" s="800" t="s">
        <v>60</v>
      </c>
      <c r="C5354" s="810">
        <v>43000000101</v>
      </c>
      <c r="D5354" s="810" t="s">
        <v>7229</v>
      </c>
      <c r="E5354" s="810"/>
      <c r="F5354" s="810"/>
      <c r="G5354" s="811"/>
      <c r="H5354" s="811"/>
      <c r="I5354" s="811"/>
      <c r="J5354" s="689"/>
      <c r="K5354" s="689"/>
      <c r="L5354" s="689"/>
      <c r="M5354" s="767" t="s">
        <v>3685</v>
      </c>
      <c r="N5354" s="759"/>
      <c r="O5354" s="813"/>
    </row>
    <row r="5355" spans="1:15">
      <c r="A5355" s="814" t="s">
        <v>3746</v>
      </c>
      <c r="B5355" s="800" t="s">
        <v>60</v>
      </c>
      <c r="C5355" s="810">
        <v>43000000102</v>
      </c>
      <c r="D5355" s="810" t="s">
        <v>7230</v>
      </c>
      <c r="E5355" s="810"/>
      <c r="F5355" s="810"/>
      <c r="G5355" s="811"/>
      <c r="H5355" s="811"/>
      <c r="I5355" s="811"/>
      <c r="J5355" s="689"/>
      <c r="K5355" s="689"/>
      <c r="L5355" s="689"/>
      <c r="M5355" s="767" t="s">
        <v>3685</v>
      </c>
      <c r="N5355" s="759"/>
      <c r="O5355" s="813"/>
    </row>
    <row r="5356" spans="1:15">
      <c r="A5356" s="814" t="s">
        <v>3746</v>
      </c>
      <c r="B5356" s="800" t="s">
        <v>60</v>
      </c>
      <c r="C5356" s="810">
        <v>43000000103</v>
      </c>
      <c r="D5356" s="810" t="s">
        <v>7231</v>
      </c>
      <c r="E5356" s="810"/>
      <c r="F5356" s="810"/>
      <c r="G5356" s="811"/>
      <c r="H5356" s="811"/>
      <c r="I5356" s="811"/>
      <c r="J5356" s="689"/>
      <c r="K5356" s="689"/>
      <c r="L5356" s="689"/>
      <c r="M5356" s="767" t="s">
        <v>3685</v>
      </c>
      <c r="N5356" s="759"/>
      <c r="O5356" s="813"/>
    </row>
    <row r="5357" spans="1:15">
      <c r="A5357" s="814" t="s">
        <v>3763</v>
      </c>
      <c r="B5357" s="800" t="s">
        <v>60</v>
      </c>
      <c r="C5357" s="810">
        <v>430000002</v>
      </c>
      <c r="D5357" s="810" t="s">
        <v>7232</v>
      </c>
      <c r="E5357" s="810"/>
      <c r="F5357" s="810"/>
      <c r="G5357" s="811"/>
      <c r="H5357" s="811"/>
      <c r="I5357" s="811"/>
      <c r="J5357" s="689"/>
      <c r="K5357" s="689"/>
      <c r="L5357" s="689"/>
      <c r="M5357" s="767" t="s">
        <v>3685</v>
      </c>
      <c r="N5357" s="759"/>
      <c r="O5357" s="813"/>
    </row>
    <row r="5358" s="647" customFormat="1" spans="1:15">
      <c r="A5358" s="800" t="s">
        <v>7233</v>
      </c>
      <c r="B5358" s="800" t="s">
        <v>60</v>
      </c>
      <c r="C5358" s="810">
        <v>430000003</v>
      </c>
      <c r="D5358" s="810" t="s">
        <v>7234</v>
      </c>
      <c r="E5358" s="810"/>
      <c r="F5358" s="810"/>
      <c r="G5358" s="811"/>
      <c r="H5358" s="811"/>
      <c r="I5358" s="811"/>
      <c r="J5358" s="689"/>
      <c r="K5358" s="689"/>
      <c r="L5358" s="689"/>
      <c r="M5358" s="94" t="s">
        <v>144</v>
      </c>
      <c r="N5358" s="780"/>
      <c r="O5358" s="813"/>
    </row>
    <row r="5359" s="647" customFormat="1" spans="1:15">
      <c r="A5359" s="766" t="s">
        <v>378</v>
      </c>
      <c r="B5359" s="686" t="s">
        <v>60</v>
      </c>
      <c r="C5359" s="691">
        <v>430000004</v>
      </c>
      <c r="D5359" s="94" t="s">
        <v>7235</v>
      </c>
      <c r="E5359" s="94"/>
      <c r="F5359" s="94"/>
      <c r="G5359" s="688"/>
      <c r="H5359" s="688"/>
      <c r="I5359" s="688"/>
      <c r="J5359" s="689"/>
      <c r="K5359" s="689"/>
      <c r="L5359" s="689"/>
      <c r="M5359" s="767" t="s">
        <v>3685</v>
      </c>
      <c r="N5359" s="696"/>
      <c r="O5359" s="697"/>
    </row>
    <row r="5360" spans="1:15">
      <c r="A5360" s="814" t="s">
        <v>3746</v>
      </c>
      <c r="B5360" s="800" t="s">
        <v>60</v>
      </c>
      <c r="C5360" s="810">
        <v>430000005</v>
      </c>
      <c r="D5360" s="810" t="s">
        <v>7236</v>
      </c>
      <c r="E5360" s="810"/>
      <c r="F5360" s="810"/>
      <c r="G5360" s="811"/>
      <c r="H5360" s="811"/>
      <c r="I5360" s="811"/>
      <c r="J5360" s="689"/>
      <c r="K5360" s="689"/>
      <c r="L5360" s="689"/>
      <c r="M5360" s="767" t="s">
        <v>3685</v>
      </c>
      <c r="N5360" s="759"/>
      <c r="O5360" s="813"/>
    </row>
    <row r="5361" s="647" customFormat="1" spans="1:15">
      <c r="A5361" s="766" t="s">
        <v>378</v>
      </c>
      <c r="B5361" s="686" t="s">
        <v>60</v>
      </c>
      <c r="C5361" s="691">
        <v>430000006</v>
      </c>
      <c r="D5361" s="94" t="s">
        <v>7237</v>
      </c>
      <c r="E5361" s="94"/>
      <c r="F5361" s="94"/>
      <c r="G5361" s="688"/>
      <c r="H5361" s="688"/>
      <c r="I5361" s="688"/>
      <c r="J5361" s="689"/>
      <c r="K5361" s="689"/>
      <c r="L5361" s="689"/>
      <c r="M5361" s="767" t="s">
        <v>3685</v>
      </c>
      <c r="N5361" s="696"/>
      <c r="O5361" s="697"/>
    </row>
    <row r="5362" spans="1:15">
      <c r="A5362" s="814" t="s">
        <v>3763</v>
      </c>
      <c r="B5362" s="800" t="s">
        <v>60</v>
      </c>
      <c r="C5362" s="810">
        <v>430000007</v>
      </c>
      <c r="D5362" s="810" t="s">
        <v>7238</v>
      </c>
      <c r="E5362" s="810"/>
      <c r="F5362" s="810"/>
      <c r="G5362" s="811"/>
      <c r="H5362" s="811"/>
      <c r="I5362" s="811"/>
      <c r="J5362" s="689"/>
      <c r="K5362" s="689"/>
      <c r="L5362" s="689"/>
      <c r="M5362" s="767" t="s">
        <v>3685</v>
      </c>
      <c r="N5362" s="759"/>
      <c r="O5362" s="813"/>
    </row>
    <row r="5363" spans="1:15">
      <c r="A5363" s="814" t="s">
        <v>3785</v>
      </c>
      <c r="B5363" s="800" t="s">
        <v>60</v>
      </c>
      <c r="C5363" s="810">
        <v>430000008</v>
      </c>
      <c r="D5363" s="810" t="s">
        <v>7239</v>
      </c>
      <c r="E5363" s="810"/>
      <c r="F5363" s="810"/>
      <c r="G5363" s="811"/>
      <c r="H5363" s="811"/>
      <c r="I5363" s="811"/>
      <c r="J5363" s="689"/>
      <c r="K5363" s="689"/>
      <c r="L5363" s="689"/>
      <c r="M5363" s="767" t="s">
        <v>3685</v>
      </c>
      <c r="N5363" s="759"/>
      <c r="O5363" s="813"/>
    </row>
    <row r="5364" spans="1:15">
      <c r="A5364" s="814" t="s">
        <v>3763</v>
      </c>
      <c r="B5364" s="800" t="s">
        <v>60</v>
      </c>
      <c r="C5364" s="810">
        <v>430000009</v>
      </c>
      <c r="D5364" s="810" t="s">
        <v>7240</v>
      </c>
      <c r="E5364" s="810"/>
      <c r="F5364" s="810"/>
      <c r="G5364" s="811"/>
      <c r="H5364" s="811"/>
      <c r="I5364" s="811"/>
      <c r="J5364" s="689"/>
      <c r="K5364" s="689"/>
      <c r="L5364" s="689"/>
      <c r="M5364" s="767" t="s">
        <v>3685</v>
      </c>
      <c r="N5364" s="759"/>
      <c r="O5364" s="813"/>
    </row>
    <row r="5365" s="647" customFormat="1" spans="1:15">
      <c r="A5365" s="766" t="s">
        <v>378</v>
      </c>
      <c r="B5365" s="686" t="s">
        <v>60</v>
      </c>
      <c r="C5365" s="691">
        <v>430000010</v>
      </c>
      <c r="D5365" s="94" t="s">
        <v>7241</v>
      </c>
      <c r="E5365" s="94"/>
      <c r="F5365" s="94"/>
      <c r="G5365" s="688"/>
      <c r="H5365" s="688"/>
      <c r="I5365" s="688"/>
      <c r="J5365" s="689"/>
      <c r="K5365" s="689"/>
      <c r="L5365" s="689"/>
      <c r="M5365" s="767" t="s">
        <v>3685</v>
      </c>
      <c r="N5365" s="696"/>
      <c r="O5365" s="697"/>
    </row>
    <row r="5366" spans="1:15">
      <c r="A5366" s="814" t="s">
        <v>3763</v>
      </c>
      <c r="B5366" s="800" t="s">
        <v>60</v>
      </c>
      <c r="C5366" s="810">
        <v>430000011</v>
      </c>
      <c r="D5366" s="810" t="s">
        <v>7242</v>
      </c>
      <c r="E5366" s="810"/>
      <c r="F5366" s="810"/>
      <c r="G5366" s="811"/>
      <c r="H5366" s="811"/>
      <c r="I5366" s="811"/>
      <c r="J5366" s="689"/>
      <c r="K5366" s="689"/>
      <c r="L5366" s="689"/>
      <c r="M5366" s="767" t="s">
        <v>3685</v>
      </c>
      <c r="N5366" s="759"/>
      <c r="O5366" s="813"/>
    </row>
    <row r="5367" s="647" customFormat="1" spans="1:15">
      <c r="A5367" s="766" t="s">
        <v>378</v>
      </c>
      <c r="B5367" s="686" t="s">
        <v>60</v>
      </c>
      <c r="C5367" s="691">
        <v>430000012</v>
      </c>
      <c r="D5367" s="94" t="s">
        <v>7243</v>
      </c>
      <c r="E5367" s="94"/>
      <c r="F5367" s="94"/>
      <c r="G5367" s="688"/>
      <c r="H5367" s="688"/>
      <c r="I5367" s="688"/>
      <c r="J5367" s="689"/>
      <c r="K5367" s="689"/>
      <c r="L5367" s="689"/>
      <c r="M5367" s="767" t="s">
        <v>3685</v>
      </c>
      <c r="N5367" s="696"/>
      <c r="O5367" s="697"/>
    </row>
    <row r="5368" s="647" customFormat="1" spans="1:15">
      <c r="A5368" s="766" t="s">
        <v>378</v>
      </c>
      <c r="B5368" s="686" t="s">
        <v>60</v>
      </c>
      <c r="C5368" s="691">
        <v>430000013</v>
      </c>
      <c r="D5368" s="94" t="s">
        <v>7244</v>
      </c>
      <c r="E5368" s="94"/>
      <c r="F5368" s="94"/>
      <c r="G5368" s="688"/>
      <c r="H5368" s="688"/>
      <c r="I5368" s="688"/>
      <c r="J5368" s="689"/>
      <c r="K5368" s="689"/>
      <c r="L5368" s="689"/>
      <c r="M5368" s="767" t="s">
        <v>3685</v>
      </c>
      <c r="N5368" s="696"/>
      <c r="O5368" s="697"/>
    </row>
    <row r="5369" spans="1:15">
      <c r="A5369" s="814" t="s">
        <v>3763</v>
      </c>
      <c r="B5369" s="800" t="s">
        <v>60</v>
      </c>
      <c r="C5369" s="810">
        <v>430000014</v>
      </c>
      <c r="D5369" s="810" t="s">
        <v>7245</v>
      </c>
      <c r="E5369" s="810"/>
      <c r="F5369" s="810"/>
      <c r="G5369" s="811"/>
      <c r="H5369" s="811"/>
      <c r="I5369" s="811"/>
      <c r="J5369" s="689"/>
      <c r="K5369" s="689"/>
      <c r="L5369" s="689"/>
      <c r="M5369" s="767" t="s">
        <v>3685</v>
      </c>
      <c r="N5369" s="780"/>
      <c r="O5369" s="813"/>
    </row>
    <row r="5370" s="647" customFormat="1" spans="1:15">
      <c r="A5370" s="766" t="s">
        <v>414</v>
      </c>
      <c r="B5370" s="686" t="s">
        <v>60</v>
      </c>
      <c r="C5370" s="691">
        <v>430000015</v>
      </c>
      <c r="D5370" s="94" t="s">
        <v>7246</v>
      </c>
      <c r="E5370" s="94"/>
      <c r="F5370" s="94"/>
      <c r="G5370" s="688"/>
      <c r="H5370" s="688"/>
      <c r="I5370" s="688"/>
      <c r="J5370" s="689"/>
      <c r="K5370" s="689"/>
      <c r="L5370" s="689"/>
      <c r="M5370" s="767" t="s">
        <v>3685</v>
      </c>
      <c r="N5370" s="696"/>
      <c r="O5370" s="697"/>
    </row>
    <row r="5371" spans="1:15">
      <c r="A5371" s="814" t="s">
        <v>3763</v>
      </c>
      <c r="B5371" s="800" t="s">
        <v>60</v>
      </c>
      <c r="C5371" s="810">
        <v>430000016</v>
      </c>
      <c r="D5371" s="810" t="s">
        <v>7247</v>
      </c>
      <c r="E5371" s="810"/>
      <c r="F5371" s="810"/>
      <c r="G5371" s="811"/>
      <c r="H5371" s="811"/>
      <c r="I5371" s="811"/>
      <c r="J5371" s="689"/>
      <c r="K5371" s="689"/>
      <c r="L5371" s="689"/>
      <c r="M5371" s="767" t="s">
        <v>3685</v>
      </c>
      <c r="N5371" s="780"/>
      <c r="O5371" s="813"/>
    </row>
    <row r="5372" spans="1:15">
      <c r="A5372" s="814" t="s">
        <v>3763</v>
      </c>
      <c r="B5372" s="800" t="s">
        <v>60</v>
      </c>
      <c r="C5372" s="810">
        <v>430000017</v>
      </c>
      <c r="D5372" s="810" t="s">
        <v>7248</v>
      </c>
      <c r="E5372" s="810"/>
      <c r="F5372" s="810"/>
      <c r="G5372" s="811"/>
      <c r="H5372" s="811"/>
      <c r="I5372" s="811"/>
      <c r="J5372" s="689"/>
      <c r="K5372" s="689"/>
      <c r="L5372" s="689"/>
      <c r="M5372" s="767" t="s">
        <v>3685</v>
      </c>
      <c r="N5372" s="780"/>
      <c r="O5372" s="813"/>
    </row>
    <row r="5373" spans="1:15">
      <c r="A5373" s="814" t="s">
        <v>3763</v>
      </c>
      <c r="B5373" s="800" t="s">
        <v>60</v>
      </c>
      <c r="C5373" s="810">
        <v>430000018</v>
      </c>
      <c r="D5373" s="810" t="s">
        <v>7249</v>
      </c>
      <c r="E5373" s="810"/>
      <c r="F5373" s="810"/>
      <c r="G5373" s="811"/>
      <c r="H5373" s="811"/>
      <c r="I5373" s="811"/>
      <c r="J5373" s="689"/>
      <c r="K5373" s="689"/>
      <c r="L5373" s="689"/>
      <c r="M5373" s="767" t="s">
        <v>3685</v>
      </c>
      <c r="N5373" s="780"/>
      <c r="O5373" s="813"/>
    </row>
    <row r="5374" spans="1:15">
      <c r="A5374" s="814" t="s">
        <v>3763</v>
      </c>
      <c r="B5374" s="800" t="s">
        <v>60</v>
      </c>
      <c r="C5374" s="810">
        <v>430000019</v>
      </c>
      <c r="D5374" s="810" t="s">
        <v>7250</v>
      </c>
      <c r="E5374" s="810"/>
      <c r="F5374" s="810"/>
      <c r="G5374" s="811"/>
      <c r="H5374" s="811"/>
      <c r="I5374" s="811"/>
      <c r="J5374" s="689"/>
      <c r="K5374" s="689"/>
      <c r="L5374" s="689"/>
      <c r="M5374" s="767" t="s">
        <v>3685</v>
      </c>
      <c r="N5374" s="780"/>
      <c r="O5374" s="813"/>
    </row>
    <row r="5375" spans="1:15">
      <c r="A5375" s="814" t="s">
        <v>3763</v>
      </c>
      <c r="B5375" s="800" t="s">
        <v>60</v>
      </c>
      <c r="C5375" s="810">
        <v>430000020</v>
      </c>
      <c r="D5375" s="810" t="s">
        <v>7251</v>
      </c>
      <c r="E5375" s="810"/>
      <c r="F5375" s="810"/>
      <c r="G5375" s="811"/>
      <c r="H5375" s="811"/>
      <c r="I5375" s="811"/>
      <c r="J5375" s="689"/>
      <c r="K5375" s="689"/>
      <c r="L5375" s="689"/>
      <c r="M5375" s="767" t="s">
        <v>3685</v>
      </c>
      <c r="N5375" s="780"/>
      <c r="O5375" s="813"/>
    </row>
    <row r="5376" spans="1:15">
      <c r="A5376" s="814" t="s">
        <v>3785</v>
      </c>
      <c r="B5376" s="800" t="s">
        <v>60</v>
      </c>
      <c r="C5376" s="810">
        <v>430000021</v>
      </c>
      <c r="D5376" s="810" t="s">
        <v>7252</v>
      </c>
      <c r="E5376" s="810"/>
      <c r="F5376" s="810"/>
      <c r="G5376" s="811"/>
      <c r="H5376" s="811"/>
      <c r="I5376" s="811"/>
      <c r="J5376" s="689"/>
      <c r="K5376" s="689"/>
      <c r="L5376" s="689"/>
      <c r="M5376" s="767" t="s">
        <v>3685</v>
      </c>
      <c r="N5376" s="780"/>
      <c r="O5376" s="813"/>
    </row>
    <row r="5377" s="647" customFormat="1" spans="1:17">
      <c r="A5377" s="766" t="s">
        <v>3788</v>
      </c>
      <c r="B5377" s="686" t="s">
        <v>60</v>
      </c>
      <c r="C5377" s="691">
        <v>430000022</v>
      </c>
      <c r="D5377" s="94" t="s">
        <v>7253</v>
      </c>
      <c r="E5377" s="94"/>
      <c r="F5377" s="94"/>
      <c r="G5377" s="688"/>
      <c r="H5377" s="688"/>
      <c r="I5377" s="688"/>
      <c r="J5377" s="689"/>
      <c r="K5377" s="689"/>
      <c r="L5377" s="689"/>
      <c r="M5377" s="767" t="s">
        <v>3685</v>
      </c>
      <c r="N5377" s="696"/>
      <c r="O5377" s="697"/>
    </row>
    <row r="5378" s="647" customFormat="1" ht="16" customHeight="1" spans="1:17">
      <c r="A5378" s="766" t="s">
        <v>378</v>
      </c>
      <c r="B5378" s="686" t="s">
        <v>60</v>
      </c>
      <c r="C5378" s="691">
        <v>430000023</v>
      </c>
      <c r="D5378" s="94" t="s">
        <v>7254</v>
      </c>
      <c r="E5378" s="94"/>
      <c r="F5378" s="94"/>
      <c r="G5378" s="688"/>
      <c r="H5378" s="688"/>
      <c r="I5378" s="688"/>
      <c r="J5378" s="689"/>
      <c r="K5378" s="689"/>
      <c r="L5378" s="689"/>
      <c r="M5378" s="767" t="s">
        <v>3685</v>
      </c>
      <c r="N5378" s="696"/>
      <c r="O5378" s="697"/>
    </row>
    <row r="5379" s="647" customFormat="1" spans="1:17">
      <c r="A5379" s="766" t="s">
        <v>414</v>
      </c>
      <c r="B5379" s="686" t="s">
        <v>60</v>
      </c>
      <c r="C5379" s="691">
        <v>430000024</v>
      </c>
      <c r="D5379" s="94" t="s">
        <v>7255</v>
      </c>
      <c r="E5379" s="94"/>
      <c r="F5379" s="94"/>
      <c r="G5379" s="688"/>
      <c r="H5379" s="688"/>
      <c r="I5379" s="688"/>
      <c r="J5379" s="689"/>
      <c r="K5379" s="689"/>
      <c r="L5379" s="689"/>
      <c r="M5379" s="767" t="s">
        <v>3685</v>
      </c>
      <c r="N5379" s="696"/>
      <c r="O5379" s="697"/>
    </row>
    <row r="5380" s="647" customFormat="1" spans="1:17">
      <c r="A5380" s="766" t="s">
        <v>384</v>
      </c>
      <c r="B5380" s="686" t="s">
        <v>60</v>
      </c>
      <c r="C5380" s="691">
        <v>430000025</v>
      </c>
      <c r="D5380" s="94" t="s">
        <v>7256</v>
      </c>
      <c r="E5380" s="94"/>
      <c r="F5380" s="94"/>
      <c r="G5380" s="688"/>
      <c r="H5380" s="688"/>
      <c r="I5380" s="688"/>
      <c r="J5380" s="689"/>
      <c r="K5380" s="689"/>
      <c r="L5380" s="689"/>
      <c r="M5380" s="767" t="s">
        <v>3685</v>
      </c>
      <c r="N5380" s="696"/>
      <c r="O5380" s="697"/>
    </row>
    <row r="5381" s="647" customFormat="1" spans="1:17">
      <c r="A5381" s="766" t="s">
        <v>375</v>
      </c>
      <c r="B5381" s="686" t="s">
        <v>60</v>
      </c>
      <c r="C5381" s="691">
        <v>430000026</v>
      </c>
      <c r="D5381" s="94" t="s">
        <v>7257</v>
      </c>
      <c r="E5381" s="94"/>
      <c r="F5381" s="94"/>
      <c r="G5381" s="688"/>
      <c r="H5381" s="688"/>
      <c r="I5381" s="688"/>
      <c r="J5381" s="689"/>
      <c r="K5381" s="689"/>
      <c r="L5381" s="689"/>
      <c r="M5381" s="767" t="s">
        <v>3685</v>
      </c>
      <c r="N5381" s="696"/>
      <c r="O5381" s="697"/>
    </row>
    <row r="5382" s="647" customFormat="1" spans="1:17">
      <c r="A5382" s="766" t="s">
        <v>375</v>
      </c>
      <c r="B5382" s="686" t="s">
        <v>60</v>
      </c>
      <c r="C5382" s="691">
        <v>430000027</v>
      </c>
      <c r="D5382" s="94" t="s">
        <v>7258</v>
      </c>
      <c r="E5382" s="94"/>
      <c r="F5382" s="94"/>
      <c r="G5382" s="688"/>
      <c r="H5382" s="688"/>
      <c r="I5382" s="688"/>
      <c r="J5382" s="689"/>
      <c r="K5382" s="689"/>
      <c r="L5382" s="689"/>
      <c r="M5382" s="767" t="s">
        <v>3685</v>
      </c>
      <c r="N5382" s="696"/>
      <c r="O5382" s="697"/>
    </row>
    <row r="5383" spans="1:17">
      <c r="A5383" s="814" t="s">
        <v>3800</v>
      </c>
      <c r="B5383" s="800" t="s">
        <v>60</v>
      </c>
      <c r="C5383" s="810">
        <v>430000028</v>
      </c>
      <c r="D5383" s="810" t="s">
        <v>7259</v>
      </c>
      <c r="E5383" s="810"/>
      <c r="F5383" s="810"/>
      <c r="G5383" s="811"/>
      <c r="H5383" s="811"/>
      <c r="I5383" s="811"/>
      <c r="J5383" s="689"/>
      <c r="K5383" s="689"/>
      <c r="L5383" s="689"/>
      <c r="M5383" s="767" t="s">
        <v>3685</v>
      </c>
      <c r="N5383" s="780"/>
      <c r="O5383" s="813"/>
    </row>
    <row r="5384" s="647" customFormat="1" spans="1:17">
      <c r="A5384" s="766" t="s">
        <v>667</v>
      </c>
      <c r="B5384" s="686" t="s">
        <v>60</v>
      </c>
      <c r="C5384" s="691" t="s">
        <v>7260</v>
      </c>
      <c r="D5384" s="94" t="s">
        <v>7261</v>
      </c>
      <c r="E5384" s="94"/>
      <c r="F5384" s="94"/>
      <c r="G5384" s="688"/>
      <c r="H5384" s="688"/>
      <c r="I5384" s="688"/>
      <c r="J5384" s="689"/>
      <c r="K5384" s="689"/>
      <c r="L5384" s="689"/>
      <c r="M5384" s="767" t="s">
        <v>3685</v>
      </c>
      <c r="N5384" s="696"/>
      <c r="O5384" s="697"/>
    </row>
    <row r="5385" s="657" customFormat="1" spans="1:17">
      <c r="A5385" s="814" t="s">
        <v>3804</v>
      </c>
      <c r="B5385" s="800" t="s">
        <v>60</v>
      </c>
      <c r="C5385" s="815">
        <v>430000030</v>
      </c>
      <c r="D5385" s="815" t="s">
        <v>7262</v>
      </c>
      <c r="E5385" s="816"/>
      <c r="F5385" s="815"/>
      <c r="G5385" s="800"/>
      <c r="H5385" s="800"/>
      <c r="I5385" s="800"/>
      <c r="J5385" s="689"/>
      <c r="K5385" s="689"/>
      <c r="L5385" s="689"/>
      <c r="M5385" s="767" t="s">
        <v>3685</v>
      </c>
      <c r="N5385" s="800"/>
      <c r="O5385" s="817"/>
      <c r="P5385" s="647"/>
      <c r="Q5385" s="647"/>
    </row>
    <row r="5386" s="647" customFormat="1" spans="1:17">
      <c r="A5386" s="766" t="s">
        <v>378</v>
      </c>
      <c r="B5386" s="686"/>
      <c r="C5386" s="691">
        <v>44</v>
      </c>
      <c r="D5386" s="94" t="s">
        <v>7263</v>
      </c>
      <c r="E5386" s="94"/>
      <c r="F5386" s="94"/>
      <c r="G5386" s="688"/>
      <c r="H5386" s="688"/>
      <c r="I5386" s="688"/>
      <c r="J5386" s="689"/>
      <c r="K5386" s="689"/>
      <c r="L5386" s="689"/>
      <c r="M5386" s="767" t="s">
        <v>3685</v>
      </c>
      <c r="N5386" s="696"/>
      <c r="O5386" s="697"/>
    </row>
    <row r="5387" spans="1:17">
      <c r="A5387" s="814" t="s">
        <v>3763</v>
      </c>
      <c r="B5387" s="800" t="s">
        <v>60</v>
      </c>
      <c r="C5387" s="810">
        <v>440000001</v>
      </c>
      <c r="D5387" s="810" t="s">
        <v>7264</v>
      </c>
      <c r="E5387" s="810"/>
      <c r="F5387" s="810"/>
      <c r="G5387" s="811"/>
      <c r="H5387" s="811"/>
      <c r="I5387" s="811"/>
      <c r="J5387" s="689"/>
      <c r="K5387" s="689"/>
      <c r="L5387" s="689"/>
      <c r="M5387" s="767" t="s">
        <v>3685</v>
      </c>
      <c r="N5387" s="780"/>
      <c r="O5387" s="813"/>
    </row>
    <row r="5388" s="647" customFormat="1" spans="1:17">
      <c r="A5388" s="766" t="s">
        <v>378</v>
      </c>
      <c r="B5388" s="686" t="s">
        <v>60</v>
      </c>
      <c r="C5388" s="691">
        <v>440000002</v>
      </c>
      <c r="D5388" s="94" t="s">
        <v>7265</v>
      </c>
      <c r="E5388" s="94"/>
      <c r="F5388" s="94"/>
      <c r="G5388" s="688"/>
      <c r="H5388" s="688"/>
      <c r="I5388" s="688"/>
      <c r="J5388" s="689"/>
      <c r="K5388" s="689"/>
      <c r="L5388" s="689"/>
      <c r="M5388" s="767" t="s">
        <v>3685</v>
      </c>
      <c r="N5388" s="696"/>
      <c r="O5388" s="697"/>
    </row>
    <row r="5389" s="647" customFormat="1" spans="1:17">
      <c r="A5389" s="766" t="s">
        <v>375</v>
      </c>
      <c r="B5389" s="686" t="s">
        <v>60</v>
      </c>
      <c r="C5389" s="691">
        <v>440000003</v>
      </c>
      <c r="D5389" s="94" t="s">
        <v>7266</v>
      </c>
      <c r="E5389" s="94"/>
      <c r="F5389" s="94"/>
      <c r="G5389" s="688"/>
      <c r="H5389" s="688"/>
      <c r="I5389" s="688"/>
      <c r="J5389" s="689"/>
      <c r="K5389" s="689"/>
      <c r="L5389" s="689"/>
      <c r="M5389" s="767" t="s">
        <v>3685</v>
      </c>
      <c r="N5389" s="696"/>
      <c r="O5389" s="697"/>
    </row>
    <row r="5390" s="647" customFormat="1" spans="1:17">
      <c r="A5390" s="814" t="s">
        <v>3819</v>
      </c>
      <c r="B5390" s="800" t="s">
        <v>60</v>
      </c>
      <c r="C5390" s="810">
        <v>440000004</v>
      </c>
      <c r="D5390" s="810" t="s">
        <v>7267</v>
      </c>
      <c r="E5390" s="810"/>
      <c r="F5390" s="810"/>
      <c r="G5390" s="811"/>
      <c r="H5390" s="811"/>
      <c r="I5390" s="811"/>
      <c r="J5390" s="812"/>
      <c r="K5390" s="812"/>
      <c r="L5390" s="813"/>
      <c r="M5390" s="767" t="s">
        <v>3685</v>
      </c>
      <c r="N5390" s="780"/>
      <c r="O5390" s="696"/>
    </row>
    <row r="5391" s="647" customFormat="1" spans="1:17">
      <c r="A5391" s="814" t="s">
        <v>3819</v>
      </c>
      <c r="B5391" s="800" t="s">
        <v>60</v>
      </c>
      <c r="C5391" s="810">
        <v>440000005</v>
      </c>
      <c r="D5391" s="810" t="s">
        <v>7268</v>
      </c>
      <c r="E5391" s="810"/>
      <c r="F5391" s="810"/>
      <c r="G5391" s="811"/>
      <c r="H5391" s="811"/>
      <c r="I5391" s="811"/>
      <c r="J5391" s="812"/>
      <c r="K5391" s="812"/>
      <c r="L5391" s="813"/>
      <c r="M5391" s="767" t="s">
        <v>3685</v>
      </c>
      <c r="N5391" s="780"/>
      <c r="O5391" s="696"/>
    </row>
    <row r="5392" s="647" customFormat="1" spans="1:17">
      <c r="A5392" s="814" t="s">
        <v>3819</v>
      </c>
      <c r="B5392" s="800" t="s">
        <v>60</v>
      </c>
      <c r="C5392" s="810">
        <v>440000006</v>
      </c>
      <c r="D5392" s="810" t="s">
        <v>7269</v>
      </c>
      <c r="E5392" s="810"/>
      <c r="F5392" s="810"/>
      <c r="G5392" s="811"/>
      <c r="H5392" s="811"/>
      <c r="I5392" s="811"/>
      <c r="J5392" s="812"/>
      <c r="K5392" s="812"/>
      <c r="L5392" s="813"/>
      <c r="M5392" s="767" t="s">
        <v>3685</v>
      </c>
      <c r="N5392" s="780"/>
      <c r="O5392" s="696"/>
    </row>
    <row r="5393" s="647" customFormat="1" spans="1:15">
      <c r="A5393" s="814" t="s">
        <v>3830</v>
      </c>
      <c r="B5393" s="800" t="s">
        <v>60</v>
      </c>
      <c r="C5393" s="810">
        <v>440000007</v>
      </c>
      <c r="D5393" s="810" t="s">
        <v>7270</v>
      </c>
      <c r="E5393" s="810"/>
      <c r="F5393" s="810"/>
      <c r="G5393" s="811"/>
      <c r="H5393" s="811"/>
      <c r="I5393" s="811"/>
      <c r="J5393" s="812"/>
      <c r="K5393" s="812"/>
      <c r="L5393" s="813"/>
      <c r="M5393" s="767" t="s">
        <v>3685</v>
      </c>
      <c r="N5393" s="780"/>
      <c r="O5393" s="696"/>
    </row>
    <row r="5394" s="647" customFormat="1" spans="1:15">
      <c r="A5394" s="814" t="s">
        <v>3830</v>
      </c>
      <c r="B5394" s="800" t="s">
        <v>60</v>
      </c>
      <c r="C5394" s="810">
        <v>440000008</v>
      </c>
      <c r="D5394" s="810" t="s">
        <v>7271</v>
      </c>
      <c r="E5394" s="810"/>
      <c r="F5394" s="810"/>
      <c r="G5394" s="811"/>
      <c r="H5394" s="811"/>
      <c r="I5394" s="811"/>
      <c r="J5394" s="810"/>
      <c r="K5394" s="812"/>
      <c r="L5394" s="813"/>
      <c r="M5394" s="767" t="s">
        <v>3685</v>
      </c>
      <c r="N5394" s="780"/>
      <c r="O5394" s="696"/>
    </row>
    <row r="5395" spans="1:15">
      <c r="A5395" s="800" t="s">
        <v>7272</v>
      </c>
      <c r="B5395" s="811"/>
      <c r="C5395" s="810">
        <v>440000009</v>
      </c>
      <c r="D5395" s="810" t="s">
        <v>7273</v>
      </c>
      <c r="E5395" s="810"/>
      <c r="F5395" s="810"/>
      <c r="G5395" s="811"/>
      <c r="H5395" s="811"/>
      <c r="I5395" s="811"/>
      <c r="J5395" s="689"/>
      <c r="K5395" s="689"/>
      <c r="L5395" s="689"/>
      <c r="M5395" s="811" t="s">
        <v>4851</v>
      </c>
      <c r="N5395" s="759"/>
      <c r="O5395" s="813"/>
    </row>
    <row r="5396" s="647" customFormat="1" spans="1:15">
      <c r="A5396" s="766" t="s">
        <v>450</v>
      </c>
      <c r="B5396" s="686" t="s">
        <v>60</v>
      </c>
      <c r="C5396" s="691">
        <v>440000010</v>
      </c>
      <c r="D5396" s="94" t="s">
        <v>7274</v>
      </c>
      <c r="E5396" s="94"/>
      <c r="F5396" s="94"/>
      <c r="G5396" s="688"/>
      <c r="H5396" s="688"/>
      <c r="I5396" s="688"/>
      <c r="J5396" s="689"/>
      <c r="K5396" s="689"/>
      <c r="L5396" s="689"/>
      <c r="M5396" s="767" t="s">
        <v>3685</v>
      </c>
      <c r="N5396" s="696"/>
      <c r="O5396" s="697"/>
    </row>
    <row r="5397" s="647" customFormat="1" ht="30" customHeight="1" spans="1:15">
      <c r="A5397" s="766" t="s">
        <v>667</v>
      </c>
      <c r="B5397" s="686" t="s">
        <v>60</v>
      </c>
      <c r="C5397" s="691" t="s">
        <v>7275</v>
      </c>
      <c r="D5397" s="94" t="s">
        <v>7276</v>
      </c>
      <c r="E5397" s="94"/>
      <c r="F5397" s="94"/>
      <c r="G5397" s="688"/>
      <c r="H5397" s="688"/>
      <c r="I5397" s="688"/>
      <c r="J5397" s="689"/>
      <c r="K5397" s="689"/>
      <c r="L5397" s="689"/>
      <c r="M5397" s="767" t="s">
        <v>3685</v>
      </c>
      <c r="N5397" s="696"/>
      <c r="O5397" s="697"/>
    </row>
    <row r="5398" spans="1:15">
      <c r="A5398" s="814" t="s">
        <v>3763</v>
      </c>
      <c r="B5398" s="800" t="s">
        <v>60</v>
      </c>
      <c r="C5398" s="810">
        <v>440000014</v>
      </c>
      <c r="D5398" s="810" t="s">
        <v>7277</v>
      </c>
      <c r="E5398" s="810"/>
      <c r="F5398" s="810"/>
      <c r="G5398" s="811"/>
      <c r="H5398" s="811"/>
      <c r="I5398" s="811"/>
      <c r="J5398" s="689"/>
      <c r="K5398" s="689"/>
      <c r="L5398" s="689"/>
      <c r="M5398" s="767" t="s">
        <v>3685</v>
      </c>
      <c r="N5398" s="780"/>
      <c r="O5398" s="813"/>
    </row>
    <row r="5399" spans="1:15">
      <c r="A5399" s="814" t="s">
        <v>3763</v>
      </c>
      <c r="B5399" s="800" t="s">
        <v>60</v>
      </c>
      <c r="C5399" s="810">
        <v>440000015</v>
      </c>
      <c r="D5399" s="810" t="s">
        <v>7278</v>
      </c>
      <c r="E5399" s="810"/>
      <c r="F5399" s="810"/>
      <c r="G5399" s="811"/>
      <c r="H5399" s="811"/>
      <c r="I5399" s="811"/>
      <c r="J5399" s="689"/>
      <c r="K5399" s="689"/>
      <c r="L5399" s="689"/>
      <c r="M5399" s="767" t="s">
        <v>3685</v>
      </c>
      <c r="N5399" s="780"/>
      <c r="O5399" s="813"/>
    </row>
    <row r="5400" spans="1:15">
      <c r="A5400" s="814" t="s">
        <v>3763</v>
      </c>
      <c r="B5400" s="800" t="s">
        <v>60</v>
      </c>
      <c r="C5400" s="810">
        <v>440000016</v>
      </c>
      <c r="D5400" s="810" t="s">
        <v>7279</v>
      </c>
      <c r="E5400" s="810"/>
      <c r="F5400" s="810"/>
      <c r="G5400" s="811"/>
      <c r="H5400" s="811"/>
      <c r="I5400" s="811"/>
      <c r="J5400" s="689"/>
      <c r="K5400" s="689"/>
      <c r="L5400" s="689"/>
      <c r="M5400" s="767" t="s">
        <v>3685</v>
      </c>
      <c r="N5400" s="780"/>
      <c r="O5400" s="813"/>
    </row>
    <row r="5401" s="647" customFormat="1" ht="16" customHeight="1" spans="1:15">
      <c r="A5401" s="766" t="s">
        <v>667</v>
      </c>
      <c r="B5401" s="686" t="s">
        <v>60</v>
      </c>
      <c r="C5401" s="691" t="s">
        <v>7280</v>
      </c>
      <c r="D5401" s="94" t="s">
        <v>7281</v>
      </c>
      <c r="E5401" s="754"/>
      <c r="F5401" s="94"/>
      <c r="G5401" s="688"/>
      <c r="H5401" s="688"/>
      <c r="I5401" s="688"/>
      <c r="J5401" s="689"/>
      <c r="K5401" s="689"/>
      <c r="L5401" s="689"/>
      <c r="M5401" s="767" t="s">
        <v>3685</v>
      </c>
      <c r="N5401" s="696"/>
      <c r="O5401" s="697"/>
    </row>
    <row r="5402" s="647" customFormat="1" ht="17" customHeight="1" spans="1:15">
      <c r="A5402" s="766" t="s">
        <v>667</v>
      </c>
      <c r="B5402" s="686" t="s">
        <v>60</v>
      </c>
      <c r="C5402" s="691" t="s">
        <v>7282</v>
      </c>
      <c r="D5402" s="94" t="s">
        <v>7283</v>
      </c>
      <c r="E5402" s="94"/>
      <c r="F5402" s="94"/>
      <c r="G5402" s="688"/>
      <c r="H5402" s="688"/>
      <c r="I5402" s="688"/>
      <c r="J5402" s="689"/>
      <c r="K5402" s="689"/>
      <c r="L5402" s="689"/>
      <c r="M5402" s="767" t="s">
        <v>3685</v>
      </c>
      <c r="N5402" s="696"/>
      <c r="O5402" s="697"/>
    </row>
    <row r="5403" spans="1:15">
      <c r="A5403" s="814" t="s">
        <v>3763</v>
      </c>
      <c r="B5403" s="811"/>
      <c r="C5403" s="810">
        <v>45</v>
      </c>
      <c r="D5403" s="810" t="s">
        <v>7284</v>
      </c>
      <c r="E5403" s="810"/>
      <c r="F5403" s="810"/>
      <c r="G5403" s="811"/>
      <c r="H5403" s="811"/>
      <c r="I5403" s="811"/>
      <c r="J5403" s="689"/>
      <c r="K5403" s="689"/>
      <c r="L5403" s="689"/>
      <c r="M5403" s="767" t="s">
        <v>3685</v>
      </c>
      <c r="N5403" s="780"/>
      <c r="O5403" s="813"/>
    </row>
    <row r="5404" spans="1:15">
      <c r="A5404" s="814" t="s">
        <v>3763</v>
      </c>
      <c r="B5404" s="811"/>
      <c r="C5404" s="810">
        <v>450000001</v>
      </c>
      <c r="D5404" s="810" t="s">
        <v>7285</v>
      </c>
      <c r="E5404" s="810"/>
      <c r="F5404" s="810"/>
      <c r="G5404" s="811"/>
      <c r="H5404" s="811"/>
      <c r="I5404" s="811"/>
      <c r="J5404" s="689"/>
      <c r="K5404" s="689"/>
      <c r="L5404" s="689"/>
      <c r="M5404" s="767" t="s">
        <v>3685</v>
      </c>
      <c r="N5404" s="756"/>
      <c r="O5404" s="813"/>
    </row>
    <row r="5405" spans="1:15">
      <c r="A5405" s="814" t="s">
        <v>3763</v>
      </c>
      <c r="B5405" s="800" t="s">
        <v>60</v>
      </c>
      <c r="C5405" s="810">
        <v>45000000101</v>
      </c>
      <c r="D5405" s="810" t="s">
        <v>7286</v>
      </c>
      <c r="E5405" s="810"/>
      <c r="F5405" s="810"/>
      <c r="G5405" s="811"/>
      <c r="H5405" s="811"/>
      <c r="I5405" s="811"/>
      <c r="J5405" s="689"/>
      <c r="K5405" s="689"/>
      <c r="L5405" s="689"/>
      <c r="M5405" s="767" t="s">
        <v>3685</v>
      </c>
      <c r="N5405" s="780"/>
      <c r="O5405" s="813"/>
    </row>
    <row r="5406" ht="19" spans="1:15">
      <c r="A5406" s="814" t="s">
        <v>3763</v>
      </c>
      <c r="B5406" s="800" t="s">
        <v>60</v>
      </c>
      <c r="C5406" s="810">
        <v>45000000102</v>
      </c>
      <c r="D5406" s="810" t="s">
        <v>7287</v>
      </c>
      <c r="E5406" s="810"/>
      <c r="F5406" s="810"/>
      <c r="G5406" s="811"/>
      <c r="H5406" s="811"/>
      <c r="I5406" s="811"/>
      <c r="J5406" s="689"/>
      <c r="K5406" s="689"/>
      <c r="L5406" s="689"/>
      <c r="M5406" s="767" t="s">
        <v>3685</v>
      </c>
      <c r="N5406" s="780"/>
      <c r="O5406" s="813"/>
    </row>
    <row r="5407" spans="1:15">
      <c r="A5407" s="814" t="s">
        <v>3763</v>
      </c>
      <c r="B5407" s="800" t="s">
        <v>60</v>
      </c>
      <c r="C5407" s="810">
        <v>45000000103</v>
      </c>
      <c r="D5407" s="810" t="s">
        <v>7288</v>
      </c>
      <c r="E5407" s="810"/>
      <c r="F5407" s="810"/>
      <c r="G5407" s="811"/>
      <c r="H5407" s="811"/>
      <c r="I5407" s="811"/>
      <c r="J5407" s="689"/>
      <c r="K5407" s="689"/>
      <c r="L5407" s="689"/>
      <c r="M5407" s="767" t="s">
        <v>3685</v>
      </c>
      <c r="N5407" s="780"/>
      <c r="O5407" s="813"/>
    </row>
    <row r="5408" spans="1:15">
      <c r="A5408" s="814" t="s">
        <v>3763</v>
      </c>
      <c r="B5408" s="811"/>
      <c r="C5408" s="810">
        <v>450000002</v>
      </c>
      <c r="D5408" s="810" t="s">
        <v>7289</v>
      </c>
      <c r="E5408" s="810"/>
      <c r="F5408" s="810"/>
      <c r="G5408" s="811"/>
      <c r="H5408" s="811"/>
      <c r="I5408" s="811"/>
      <c r="J5408" s="689"/>
      <c r="K5408" s="689"/>
      <c r="L5408" s="689"/>
      <c r="M5408" s="767" t="s">
        <v>3685</v>
      </c>
      <c r="N5408" s="756"/>
      <c r="O5408" s="813"/>
    </row>
    <row r="5409" spans="1:15">
      <c r="A5409" s="814" t="s">
        <v>3763</v>
      </c>
      <c r="B5409" s="800" t="s">
        <v>60</v>
      </c>
      <c r="C5409" s="810">
        <v>45000000201</v>
      </c>
      <c r="D5409" s="810" t="s">
        <v>7290</v>
      </c>
      <c r="E5409" s="810"/>
      <c r="F5409" s="810"/>
      <c r="G5409" s="811"/>
      <c r="H5409" s="811"/>
      <c r="I5409" s="811"/>
      <c r="J5409" s="703"/>
      <c r="K5409" s="703"/>
      <c r="L5409" s="703"/>
      <c r="M5409" s="767" t="s">
        <v>3685</v>
      </c>
      <c r="N5409" s="780"/>
      <c r="O5409" s="813"/>
    </row>
    <row r="5410" ht="19" spans="1:15">
      <c r="A5410" s="814" t="s">
        <v>3763</v>
      </c>
      <c r="B5410" s="800" t="s">
        <v>60</v>
      </c>
      <c r="C5410" s="810">
        <v>45000000202</v>
      </c>
      <c r="D5410" s="810" t="s">
        <v>7291</v>
      </c>
      <c r="E5410" s="810"/>
      <c r="F5410" s="810"/>
      <c r="G5410" s="811"/>
      <c r="H5410" s="811"/>
      <c r="I5410" s="811"/>
      <c r="J5410" s="689"/>
      <c r="K5410" s="689"/>
      <c r="L5410" s="689"/>
      <c r="M5410" s="767" t="s">
        <v>3685</v>
      </c>
      <c r="N5410" s="780"/>
      <c r="O5410" s="813"/>
    </row>
    <row r="5411" ht="19" spans="1:15">
      <c r="A5411" s="814" t="s">
        <v>3763</v>
      </c>
      <c r="B5411" s="800" t="s">
        <v>60</v>
      </c>
      <c r="C5411" s="810">
        <v>45000000203</v>
      </c>
      <c r="D5411" s="810" t="s">
        <v>7292</v>
      </c>
      <c r="E5411" s="810"/>
      <c r="F5411" s="810"/>
      <c r="G5411" s="811"/>
      <c r="H5411" s="811"/>
      <c r="I5411" s="811"/>
      <c r="J5411" s="689"/>
      <c r="K5411" s="689"/>
      <c r="L5411" s="689"/>
      <c r="M5411" s="767" t="s">
        <v>3685</v>
      </c>
      <c r="N5411" s="780"/>
      <c r="O5411" s="813"/>
    </row>
    <row r="5412" spans="1:15">
      <c r="A5412" s="814" t="s">
        <v>3800</v>
      </c>
      <c r="B5412" s="811"/>
      <c r="C5412" s="810">
        <v>450000003</v>
      </c>
      <c r="D5412" s="810" t="s">
        <v>7293</v>
      </c>
      <c r="E5412" s="810"/>
      <c r="F5412" s="810"/>
      <c r="G5412" s="811"/>
      <c r="H5412" s="811"/>
      <c r="I5412" s="811"/>
      <c r="J5412" s="689"/>
      <c r="K5412" s="689"/>
      <c r="L5412" s="689"/>
      <c r="M5412" s="767" t="s">
        <v>3685</v>
      </c>
      <c r="N5412" s="756"/>
      <c r="O5412" s="813"/>
    </row>
    <row r="5413" spans="1:15">
      <c r="A5413" s="814" t="s">
        <v>3800</v>
      </c>
      <c r="B5413" s="800" t="s">
        <v>60</v>
      </c>
      <c r="C5413" s="810">
        <v>45000000301</v>
      </c>
      <c r="D5413" s="810" t="s">
        <v>7294</v>
      </c>
      <c r="E5413" s="810"/>
      <c r="F5413" s="810"/>
      <c r="G5413" s="811"/>
      <c r="H5413" s="811"/>
      <c r="I5413" s="811"/>
      <c r="J5413" s="689"/>
      <c r="K5413" s="689"/>
      <c r="L5413" s="689"/>
      <c r="M5413" s="767" t="s">
        <v>3685</v>
      </c>
      <c r="N5413" s="780"/>
      <c r="O5413" s="813"/>
    </row>
    <row r="5414" ht="19" spans="1:15">
      <c r="A5414" s="814" t="s">
        <v>3800</v>
      </c>
      <c r="B5414" s="800" t="s">
        <v>60</v>
      </c>
      <c r="C5414" s="810">
        <v>45000000302</v>
      </c>
      <c r="D5414" s="810" t="s">
        <v>7295</v>
      </c>
      <c r="E5414" s="810"/>
      <c r="F5414" s="810"/>
      <c r="G5414" s="811"/>
      <c r="H5414" s="811"/>
      <c r="I5414" s="811"/>
      <c r="J5414" s="689"/>
      <c r="K5414" s="689"/>
      <c r="L5414" s="689"/>
      <c r="M5414" s="767" t="s">
        <v>3685</v>
      </c>
      <c r="N5414" s="780"/>
      <c r="O5414" s="813"/>
    </row>
    <row r="5415" ht="19" spans="1:15">
      <c r="A5415" s="814" t="s">
        <v>3800</v>
      </c>
      <c r="B5415" s="800" t="s">
        <v>60</v>
      </c>
      <c r="C5415" s="810">
        <v>45000000303</v>
      </c>
      <c r="D5415" s="810" t="s">
        <v>7296</v>
      </c>
      <c r="E5415" s="810"/>
      <c r="F5415" s="810"/>
      <c r="G5415" s="811"/>
      <c r="H5415" s="811"/>
      <c r="I5415" s="811"/>
      <c r="J5415" s="689"/>
      <c r="K5415" s="689"/>
      <c r="L5415" s="689"/>
      <c r="M5415" s="767" t="s">
        <v>3685</v>
      </c>
      <c r="N5415" s="780"/>
      <c r="O5415" s="813"/>
    </row>
    <row r="5416" spans="1:15">
      <c r="A5416" s="814" t="s">
        <v>3763</v>
      </c>
      <c r="B5416" s="811"/>
      <c r="C5416" s="810">
        <v>450000004</v>
      </c>
      <c r="D5416" s="810" t="s">
        <v>7297</v>
      </c>
      <c r="E5416" s="810"/>
      <c r="F5416" s="810"/>
      <c r="G5416" s="811"/>
      <c r="H5416" s="811"/>
      <c r="I5416" s="811"/>
      <c r="J5416" s="689"/>
      <c r="K5416" s="689"/>
      <c r="L5416" s="689"/>
      <c r="M5416" s="767" t="s">
        <v>3685</v>
      </c>
      <c r="N5416" s="756"/>
      <c r="O5416" s="813"/>
    </row>
    <row r="5417" spans="1:15">
      <c r="A5417" s="814" t="s">
        <v>3763</v>
      </c>
      <c r="B5417" s="800" t="s">
        <v>60</v>
      </c>
      <c r="C5417" s="810">
        <v>45000000401</v>
      </c>
      <c r="D5417" s="810" t="s">
        <v>7298</v>
      </c>
      <c r="E5417" s="810"/>
      <c r="F5417" s="810"/>
      <c r="G5417" s="811"/>
      <c r="H5417" s="811"/>
      <c r="I5417" s="811"/>
      <c r="J5417" s="689"/>
      <c r="K5417" s="689"/>
      <c r="L5417" s="689"/>
      <c r="M5417" s="767" t="s">
        <v>3685</v>
      </c>
      <c r="N5417" s="780"/>
      <c r="O5417" s="813"/>
    </row>
    <row r="5418" ht="19" spans="1:15">
      <c r="A5418" s="814" t="s">
        <v>3763</v>
      </c>
      <c r="B5418" s="800" t="s">
        <v>60</v>
      </c>
      <c r="C5418" s="810">
        <v>45000000402</v>
      </c>
      <c r="D5418" s="810" t="s">
        <v>7299</v>
      </c>
      <c r="E5418" s="810"/>
      <c r="F5418" s="810"/>
      <c r="G5418" s="811"/>
      <c r="H5418" s="811"/>
      <c r="I5418" s="811"/>
      <c r="J5418" s="689"/>
      <c r="K5418" s="689"/>
      <c r="L5418" s="689"/>
      <c r="M5418" s="767" t="s">
        <v>3685</v>
      </c>
      <c r="N5418" s="780"/>
      <c r="O5418" s="813"/>
    </row>
    <row r="5419" ht="19" spans="1:15">
      <c r="A5419" s="814" t="s">
        <v>3763</v>
      </c>
      <c r="B5419" s="800" t="s">
        <v>60</v>
      </c>
      <c r="C5419" s="810">
        <v>45000000403</v>
      </c>
      <c r="D5419" s="810" t="s">
        <v>7300</v>
      </c>
      <c r="E5419" s="810"/>
      <c r="F5419" s="810"/>
      <c r="G5419" s="811"/>
      <c r="H5419" s="811"/>
      <c r="I5419" s="811"/>
      <c r="J5419" s="689"/>
      <c r="K5419" s="689"/>
      <c r="L5419" s="689"/>
      <c r="M5419" s="767" t="s">
        <v>3685</v>
      </c>
      <c r="N5419" s="780"/>
      <c r="O5419" s="813"/>
    </row>
    <row r="5420" spans="1:15">
      <c r="A5420" s="814" t="s">
        <v>3763</v>
      </c>
      <c r="B5420" s="811"/>
      <c r="C5420" s="810">
        <v>450000005</v>
      </c>
      <c r="D5420" s="810" t="s">
        <v>7301</v>
      </c>
      <c r="E5420" s="810"/>
      <c r="F5420" s="810"/>
      <c r="G5420" s="811"/>
      <c r="H5420" s="811"/>
      <c r="I5420" s="811"/>
      <c r="J5420" s="689"/>
      <c r="K5420" s="689"/>
      <c r="L5420" s="689"/>
      <c r="M5420" s="767" t="s">
        <v>3685</v>
      </c>
      <c r="N5420" s="756"/>
      <c r="O5420" s="813"/>
    </row>
    <row r="5421" ht="19" spans="1:15">
      <c r="A5421" s="814" t="s">
        <v>3763</v>
      </c>
      <c r="B5421" s="800" t="s">
        <v>60</v>
      </c>
      <c r="C5421" s="810">
        <v>45000000501</v>
      </c>
      <c r="D5421" s="810" t="s">
        <v>7302</v>
      </c>
      <c r="E5421" s="810"/>
      <c r="F5421" s="810"/>
      <c r="G5421" s="811"/>
      <c r="H5421" s="811"/>
      <c r="I5421" s="811"/>
      <c r="J5421" s="689"/>
      <c r="K5421" s="689"/>
      <c r="L5421" s="689"/>
      <c r="M5421" s="767" t="s">
        <v>3685</v>
      </c>
      <c r="N5421" s="780"/>
      <c r="O5421" s="813"/>
    </row>
    <row r="5422" ht="19" spans="1:15">
      <c r="A5422" s="814" t="s">
        <v>3763</v>
      </c>
      <c r="B5422" s="800" t="s">
        <v>60</v>
      </c>
      <c r="C5422" s="810">
        <v>45000000502</v>
      </c>
      <c r="D5422" s="810" t="s">
        <v>7303</v>
      </c>
      <c r="E5422" s="810"/>
      <c r="F5422" s="810"/>
      <c r="G5422" s="811"/>
      <c r="H5422" s="811"/>
      <c r="I5422" s="811"/>
      <c r="J5422" s="689"/>
      <c r="K5422" s="689"/>
      <c r="L5422" s="689"/>
      <c r="M5422" s="767" t="s">
        <v>3685</v>
      </c>
      <c r="N5422" s="780"/>
      <c r="O5422" s="813"/>
    </row>
    <row r="5423" ht="19" spans="1:15">
      <c r="A5423" s="814" t="s">
        <v>3763</v>
      </c>
      <c r="B5423" s="800" t="s">
        <v>60</v>
      </c>
      <c r="C5423" s="810">
        <v>45000000503</v>
      </c>
      <c r="D5423" s="810" t="s">
        <v>7304</v>
      </c>
      <c r="E5423" s="810"/>
      <c r="F5423" s="810"/>
      <c r="G5423" s="811"/>
      <c r="H5423" s="811"/>
      <c r="I5423" s="811"/>
      <c r="J5423" s="689"/>
      <c r="K5423" s="689"/>
      <c r="L5423" s="689"/>
      <c r="M5423" s="767" t="s">
        <v>3685</v>
      </c>
      <c r="N5423" s="780"/>
      <c r="O5423" s="813"/>
    </row>
    <row r="5424" spans="1:15">
      <c r="A5424" s="814" t="s">
        <v>3746</v>
      </c>
      <c r="B5424" s="811"/>
      <c r="C5424" s="810">
        <v>450000006</v>
      </c>
      <c r="D5424" s="810" t="s">
        <v>7305</v>
      </c>
      <c r="E5424" s="810"/>
      <c r="F5424" s="810"/>
      <c r="G5424" s="811"/>
      <c r="H5424" s="811"/>
      <c r="I5424" s="811"/>
      <c r="J5424" s="689"/>
      <c r="K5424" s="689"/>
      <c r="L5424" s="689"/>
      <c r="M5424" s="767" t="s">
        <v>3685</v>
      </c>
      <c r="N5424" s="756"/>
      <c r="O5424" s="813"/>
    </row>
    <row r="5425" ht="19" spans="1:15">
      <c r="A5425" s="814" t="s">
        <v>3746</v>
      </c>
      <c r="B5425" s="800" t="s">
        <v>60</v>
      </c>
      <c r="C5425" s="810">
        <v>45000000601</v>
      </c>
      <c r="D5425" s="810" t="s">
        <v>7306</v>
      </c>
      <c r="E5425" s="810"/>
      <c r="F5425" s="810"/>
      <c r="G5425" s="811"/>
      <c r="H5425" s="811"/>
      <c r="I5425" s="811"/>
      <c r="J5425" s="689"/>
      <c r="K5425" s="689"/>
      <c r="L5425" s="689"/>
      <c r="M5425" s="767" t="s">
        <v>3685</v>
      </c>
      <c r="N5425" s="780"/>
      <c r="O5425" s="813"/>
    </row>
    <row r="5426" ht="19" spans="1:15">
      <c r="A5426" s="814" t="s">
        <v>3746</v>
      </c>
      <c r="B5426" s="800" t="s">
        <v>60</v>
      </c>
      <c r="C5426" s="810">
        <v>45000000602</v>
      </c>
      <c r="D5426" s="810" t="s">
        <v>7307</v>
      </c>
      <c r="E5426" s="810"/>
      <c r="F5426" s="810"/>
      <c r="G5426" s="811"/>
      <c r="H5426" s="811"/>
      <c r="I5426" s="811"/>
      <c r="J5426" s="689"/>
      <c r="K5426" s="689"/>
      <c r="L5426" s="689"/>
      <c r="M5426" s="767" t="s">
        <v>3685</v>
      </c>
      <c r="N5426" s="780"/>
      <c r="O5426" s="813"/>
    </row>
    <row r="5427" ht="19" spans="1:15">
      <c r="A5427" s="814" t="s">
        <v>3746</v>
      </c>
      <c r="B5427" s="800" t="s">
        <v>60</v>
      </c>
      <c r="C5427" s="810">
        <v>45000000603</v>
      </c>
      <c r="D5427" s="810" t="s">
        <v>7308</v>
      </c>
      <c r="E5427" s="810"/>
      <c r="F5427" s="810"/>
      <c r="G5427" s="811"/>
      <c r="H5427" s="811"/>
      <c r="I5427" s="811"/>
      <c r="J5427" s="689"/>
      <c r="K5427" s="689"/>
      <c r="L5427" s="689"/>
      <c r="M5427" s="767" t="s">
        <v>3685</v>
      </c>
      <c r="N5427" s="780"/>
      <c r="O5427" s="813"/>
    </row>
    <row r="5428" ht="19" spans="1:15">
      <c r="A5428" s="814" t="s">
        <v>3763</v>
      </c>
      <c r="B5428" s="811"/>
      <c r="C5428" s="810">
        <v>450000007</v>
      </c>
      <c r="D5428" s="810" t="s">
        <v>7309</v>
      </c>
      <c r="E5428" s="810"/>
      <c r="F5428" s="810"/>
      <c r="G5428" s="811"/>
      <c r="H5428" s="811"/>
      <c r="I5428" s="811"/>
      <c r="J5428" s="689"/>
      <c r="K5428" s="689"/>
      <c r="L5428" s="689"/>
      <c r="M5428" s="767" t="s">
        <v>3685</v>
      </c>
      <c r="N5428" s="756"/>
      <c r="O5428" s="813"/>
    </row>
    <row r="5429" ht="19" spans="1:15">
      <c r="A5429" s="814" t="s">
        <v>3763</v>
      </c>
      <c r="B5429" s="800" t="s">
        <v>60</v>
      </c>
      <c r="C5429" s="810">
        <v>45000000701</v>
      </c>
      <c r="D5429" s="810" t="s">
        <v>7310</v>
      </c>
      <c r="E5429" s="810"/>
      <c r="F5429" s="810"/>
      <c r="G5429" s="811"/>
      <c r="H5429" s="811"/>
      <c r="I5429" s="811"/>
      <c r="J5429" s="689"/>
      <c r="K5429" s="689"/>
      <c r="L5429" s="689"/>
      <c r="M5429" s="767" t="s">
        <v>3685</v>
      </c>
      <c r="N5429" s="780"/>
      <c r="O5429" s="813"/>
    </row>
    <row r="5430" ht="19" spans="1:15">
      <c r="A5430" s="814" t="s">
        <v>3763</v>
      </c>
      <c r="B5430" s="800" t="s">
        <v>60</v>
      </c>
      <c r="C5430" s="810">
        <v>45000000702</v>
      </c>
      <c r="D5430" s="810" t="s">
        <v>7311</v>
      </c>
      <c r="E5430" s="810"/>
      <c r="F5430" s="810"/>
      <c r="G5430" s="811"/>
      <c r="H5430" s="811"/>
      <c r="I5430" s="811"/>
      <c r="J5430" s="689"/>
      <c r="K5430" s="689"/>
      <c r="L5430" s="689"/>
      <c r="M5430" s="767" t="s">
        <v>3685</v>
      </c>
      <c r="N5430" s="780"/>
      <c r="O5430" s="813"/>
    </row>
    <row r="5431" ht="19" spans="1:15">
      <c r="A5431" s="814" t="s">
        <v>3763</v>
      </c>
      <c r="B5431" s="800" t="s">
        <v>60</v>
      </c>
      <c r="C5431" s="810">
        <v>45000000703</v>
      </c>
      <c r="D5431" s="810" t="s">
        <v>7312</v>
      </c>
      <c r="E5431" s="810"/>
      <c r="F5431" s="810"/>
      <c r="G5431" s="811"/>
      <c r="H5431" s="811"/>
      <c r="I5431" s="811"/>
      <c r="J5431" s="689"/>
      <c r="K5431" s="689"/>
      <c r="L5431" s="689"/>
      <c r="M5431" s="767" t="s">
        <v>3685</v>
      </c>
      <c r="N5431" s="780"/>
      <c r="O5431" s="813"/>
    </row>
    <row r="5432" spans="1:15">
      <c r="A5432" s="814" t="s">
        <v>3763</v>
      </c>
      <c r="B5432" s="811"/>
      <c r="C5432" s="810">
        <v>450000008</v>
      </c>
      <c r="D5432" s="810" t="s">
        <v>7313</v>
      </c>
      <c r="E5432" s="810"/>
      <c r="F5432" s="810"/>
      <c r="G5432" s="811"/>
      <c r="H5432" s="811"/>
      <c r="I5432" s="811"/>
      <c r="J5432" s="689"/>
      <c r="K5432" s="689"/>
      <c r="L5432" s="689"/>
      <c r="M5432" s="767" t="s">
        <v>3685</v>
      </c>
      <c r="N5432" s="756"/>
      <c r="O5432" s="813"/>
    </row>
    <row r="5433" spans="1:15">
      <c r="A5433" s="814" t="s">
        <v>3763</v>
      </c>
      <c r="B5433" s="800" t="s">
        <v>60</v>
      </c>
      <c r="C5433" s="810">
        <v>45000000801</v>
      </c>
      <c r="D5433" s="810" t="s">
        <v>7314</v>
      </c>
      <c r="E5433" s="810"/>
      <c r="F5433" s="810"/>
      <c r="G5433" s="811"/>
      <c r="H5433" s="811"/>
      <c r="I5433" s="811"/>
      <c r="J5433" s="689"/>
      <c r="K5433" s="689"/>
      <c r="L5433" s="689"/>
      <c r="M5433" s="767" t="s">
        <v>3685</v>
      </c>
      <c r="N5433" s="780"/>
      <c r="O5433" s="813"/>
    </row>
    <row r="5434" ht="19" spans="1:15">
      <c r="A5434" s="814" t="s">
        <v>3763</v>
      </c>
      <c r="B5434" s="800" t="s">
        <v>60</v>
      </c>
      <c r="C5434" s="810">
        <v>45000000802</v>
      </c>
      <c r="D5434" s="810" t="s">
        <v>7315</v>
      </c>
      <c r="E5434" s="810"/>
      <c r="F5434" s="810"/>
      <c r="G5434" s="811"/>
      <c r="H5434" s="811"/>
      <c r="I5434" s="811"/>
      <c r="J5434" s="689"/>
      <c r="K5434" s="689"/>
      <c r="L5434" s="689"/>
      <c r="M5434" s="767" t="s">
        <v>3685</v>
      </c>
      <c r="N5434" s="780"/>
      <c r="O5434" s="813"/>
    </row>
    <row r="5435" spans="1:15">
      <c r="A5435" s="814" t="s">
        <v>3763</v>
      </c>
      <c r="B5435" s="800" t="s">
        <v>60</v>
      </c>
      <c r="C5435" s="810">
        <v>45000000803</v>
      </c>
      <c r="D5435" s="810" t="s">
        <v>7316</v>
      </c>
      <c r="E5435" s="810"/>
      <c r="F5435" s="810"/>
      <c r="G5435" s="811"/>
      <c r="H5435" s="811"/>
      <c r="I5435" s="811"/>
      <c r="J5435" s="689"/>
      <c r="K5435" s="689"/>
      <c r="L5435" s="689"/>
      <c r="M5435" s="767" t="s">
        <v>3685</v>
      </c>
      <c r="N5435" s="780"/>
      <c r="O5435" s="813"/>
    </row>
    <row r="5436" s="647" customFormat="1" spans="1:15">
      <c r="A5436" s="766" t="s">
        <v>414</v>
      </c>
      <c r="B5436" s="686" t="s">
        <v>60</v>
      </c>
      <c r="C5436" s="691">
        <v>450000010</v>
      </c>
      <c r="D5436" s="94" t="s">
        <v>7317</v>
      </c>
      <c r="E5436" s="94"/>
      <c r="F5436" s="94"/>
      <c r="G5436" s="688"/>
      <c r="H5436" s="688"/>
      <c r="I5436" s="688"/>
      <c r="J5436" s="689"/>
      <c r="K5436" s="689"/>
      <c r="L5436" s="689"/>
      <c r="M5436" s="767" t="s">
        <v>3685</v>
      </c>
      <c r="N5436" s="696"/>
      <c r="O5436" s="697"/>
    </row>
    <row r="5437" ht="19" spans="1:15">
      <c r="A5437" s="814" t="s">
        <v>3889</v>
      </c>
      <c r="B5437" s="811"/>
      <c r="C5437" s="810">
        <v>450000012</v>
      </c>
      <c r="D5437" s="810" t="s">
        <v>7318</v>
      </c>
      <c r="E5437" s="810"/>
      <c r="F5437" s="810"/>
      <c r="G5437" s="811"/>
      <c r="H5437" s="811"/>
      <c r="I5437" s="811"/>
      <c r="J5437" s="689"/>
      <c r="K5437" s="689"/>
      <c r="L5437" s="689"/>
      <c r="M5437" s="767" t="s">
        <v>3685</v>
      </c>
      <c r="N5437" s="780"/>
      <c r="O5437" s="813"/>
    </row>
    <row r="5438" ht="19" spans="1:15">
      <c r="A5438" s="814" t="s">
        <v>3889</v>
      </c>
      <c r="B5438" s="800" t="s">
        <v>60</v>
      </c>
      <c r="C5438" s="810">
        <v>45000001201</v>
      </c>
      <c r="D5438" s="810" t="s">
        <v>7319</v>
      </c>
      <c r="E5438" s="810"/>
      <c r="F5438" s="810"/>
      <c r="G5438" s="811"/>
      <c r="H5438" s="811"/>
      <c r="I5438" s="811"/>
      <c r="J5438" s="689"/>
      <c r="K5438" s="689"/>
      <c r="L5438" s="689"/>
      <c r="M5438" s="767" t="s">
        <v>3685</v>
      </c>
      <c r="N5438" s="780"/>
      <c r="O5438" s="813"/>
    </row>
    <row r="5439" ht="19" spans="1:15">
      <c r="A5439" s="814" t="s">
        <v>3889</v>
      </c>
      <c r="B5439" s="800" t="s">
        <v>60</v>
      </c>
      <c r="C5439" s="810">
        <v>45000001202</v>
      </c>
      <c r="D5439" s="810" t="s">
        <v>7320</v>
      </c>
      <c r="E5439" s="810"/>
      <c r="F5439" s="810"/>
      <c r="G5439" s="811"/>
      <c r="H5439" s="811"/>
      <c r="I5439" s="811"/>
      <c r="J5439" s="689"/>
      <c r="K5439" s="689"/>
      <c r="L5439" s="689"/>
      <c r="M5439" s="767" t="s">
        <v>3685</v>
      </c>
      <c r="N5439" s="780"/>
      <c r="O5439" s="813"/>
    </row>
    <row r="5440" ht="19" spans="1:15">
      <c r="A5440" s="814" t="s">
        <v>3889</v>
      </c>
      <c r="B5440" s="800" t="s">
        <v>60</v>
      </c>
      <c r="C5440" s="810">
        <v>45000001203</v>
      </c>
      <c r="D5440" s="810" t="s">
        <v>7321</v>
      </c>
      <c r="E5440" s="810"/>
      <c r="F5440" s="810"/>
      <c r="G5440" s="811"/>
      <c r="H5440" s="811"/>
      <c r="I5440" s="811"/>
      <c r="J5440" s="689"/>
      <c r="K5440" s="689"/>
      <c r="L5440" s="689"/>
      <c r="M5440" s="767" t="s">
        <v>3685</v>
      </c>
      <c r="N5440" s="780"/>
      <c r="O5440" s="813"/>
    </row>
    <row r="5441" ht="19" spans="1:15">
      <c r="A5441" s="814" t="s">
        <v>3800</v>
      </c>
      <c r="B5441" s="811"/>
      <c r="C5441" s="810">
        <v>450000014</v>
      </c>
      <c r="D5441" s="810" t="s">
        <v>7322</v>
      </c>
      <c r="E5441" s="810"/>
      <c r="F5441" s="810"/>
      <c r="G5441" s="811"/>
      <c r="H5441" s="811"/>
      <c r="I5441" s="811"/>
      <c r="J5441" s="689"/>
      <c r="K5441" s="689"/>
      <c r="L5441" s="689"/>
      <c r="M5441" s="767" t="s">
        <v>3685</v>
      </c>
      <c r="N5441" s="780"/>
      <c r="O5441" s="813"/>
    </row>
    <row r="5442" ht="19" spans="1:15">
      <c r="A5442" s="814" t="s">
        <v>3800</v>
      </c>
      <c r="B5442" s="800" t="s">
        <v>60</v>
      </c>
      <c r="C5442" s="810">
        <v>45000001401</v>
      </c>
      <c r="D5442" s="810" t="s">
        <v>7323</v>
      </c>
      <c r="E5442" s="810"/>
      <c r="F5442" s="810"/>
      <c r="G5442" s="811"/>
      <c r="H5442" s="811"/>
      <c r="I5442" s="811"/>
      <c r="J5442" s="689"/>
      <c r="K5442" s="689"/>
      <c r="L5442" s="689"/>
      <c r="M5442" s="767" t="s">
        <v>3685</v>
      </c>
      <c r="N5442" s="780"/>
      <c r="O5442" s="813"/>
    </row>
    <row r="5443" ht="19" spans="1:15">
      <c r="A5443" s="814" t="s">
        <v>3800</v>
      </c>
      <c r="B5443" s="800" t="s">
        <v>60</v>
      </c>
      <c r="C5443" s="810">
        <v>45000001402</v>
      </c>
      <c r="D5443" s="810" t="s">
        <v>7324</v>
      </c>
      <c r="E5443" s="810"/>
      <c r="F5443" s="810"/>
      <c r="G5443" s="811"/>
      <c r="H5443" s="811"/>
      <c r="I5443" s="811"/>
      <c r="J5443" s="689"/>
      <c r="K5443" s="689"/>
      <c r="L5443" s="689"/>
      <c r="M5443" s="767" t="s">
        <v>3685</v>
      </c>
      <c r="N5443" s="780"/>
      <c r="O5443" s="813"/>
    </row>
    <row r="5444" ht="19" spans="1:15">
      <c r="A5444" s="814" t="s">
        <v>3800</v>
      </c>
      <c r="B5444" s="800" t="s">
        <v>60</v>
      </c>
      <c r="C5444" s="810">
        <v>45000001403</v>
      </c>
      <c r="D5444" s="810" t="s">
        <v>7325</v>
      </c>
      <c r="E5444" s="810"/>
      <c r="F5444" s="810"/>
      <c r="G5444" s="811"/>
      <c r="H5444" s="811"/>
      <c r="I5444" s="811"/>
      <c r="J5444" s="689"/>
      <c r="K5444" s="689"/>
      <c r="L5444" s="689"/>
      <c r="M5444" s="767" t="s">
        <v>3685</v>
      </c>
      <c r="N5444" s="780"/>
      <c r="O5444" s="813"/>
    </row>
    <row r="5445" spans="1:15">
      <c r="A5445" s="814" t="s">
        <v>3889</v>
      </c>
      <c r="B5445" s="811"/>
      <c r="C5445" s="810">
        <v>450000015</v>
      </c>
      <c r="D5445" s="810" t="s">
        <v>7326</v>
      </c>
      <c r="E5445" s="810"/>
      <c r="F5445" s="810"/>
      <c r="G5445" s="811"/>
      <c r="H5445" s="811"/>
      <c r="I5445" s="811"/>
      <c r="J5445" s="689"/>
      <c r="K5445" s="689"/>
      <c r="L5445" s="689"/>
      <c r="M5445" s="767" t="s">
        <v>3685</v>
      </c>
      <c r="N5445" s="756"/>
      <c r="O5445" s="813"/>
    </row>
    <row r="5446" ht="19" spans="1:15">
      <c r="A5446" s="814" t="s">
        <v>3889</v>
      </c>
      <c r="B5446" s="800" t="s">
        <v>60</v>
      </c>
      <c r="C5446" s="810">
        <v>45000001501</v>
      </c>
      <c r="D5446" s="810" t="s">
        <v>7327</v>
      </c>
      <c r="E5446" s="810"/>
      <c r="F5446" s="810"/>
      <c r="G5446" s="811"/>
      <c r="H5446" s="811"/>
      <c r="I5446" s="811"/>
      <c r="J5446" s="689"/>
      <c r="K5446" s="689"/>
      <c r="L5446" s="689"/>
      <c r="M5446" s="767" t="s">
        <v>3685</v>
      </c>
      <c r="N5446" s="780"/>
      <c r="O5446" s="813"/>
    </row>
    <row r="5447" ht="19" spans="1:15">
      <c r="A5447" s="814" t="s">
        <v>3889</v>
      </c>
      <c r="B5447" s="800" t="s">
        <v>60</v>
      </c>
      <c r="C5447" s="810">
        <v>45000001502</v>
      </c>
      <c r="D5447" s="810" t="s">
        <v>7328</v>
      </c>
      <c r="E5447" s="810"/>
      <c r="F5447" s="810"/>
      <c r="G5447" s="811"/>
      <c r="H5447" s="811"/>
      <c r="I5447" s="811"/>
      <c r="J5447" s="689"/>
      <c r="K5447" s="689"/>
      <c r="L5447" s="689"/>
      <c r="M5447" s="767" t="s">
        <v>3685</v>
      </c>
      <c r="N5447" s="780"/>
      <c r="O5447" s="813"/>
    </row>
    <row r="5448" ht="19" spans="1:15">
      <c r="A5448" s="814" t="s">
        <v>3889</v>
      </c>
      <c r="B5448" s="800" t="s">
        <v>60</v>
      </c>
      <c r="C5448" s="810">
        <v>45000001503</v>
      </c>
      <c r="D5448" s="810" t="s">
        <v>7329</v>
      </c>
      <c r="E5448" s="810"/>
      <c r="F5448" s="810"/>
      <c r="G5448" s="811"/>
      <c r="H5448" s="811"/>
      <c r="I5448" s="811"/>
      <c r="J5448" s="689"/>
      <c r="K5448" s="689"/>
      <c r="L5448" s="689"/>
      <c r="M5448" s="767" t="s">
        <v>3685</v>
      </c>
      <c r="N5448" s="780"/>
      <c r="O5448" s="813"/>
    </row>
    <row r="5449" spans="1:15">
      <c r="A5449" s="814" t="s">
        <v>3910</v>
      </c>
      <c r="B5449" s="811"/>
      <c r="C5449" s="810">
        <v>450000016</v>
      </c>
      <c r="D5449" s="810" t="s">
        <v>7330</v>
      </c>
      <c r="E5449" s="810"/>
      <c r="F5449" s="810"/>
      <c r="G5449" s="811"/>
      <c r="H5449" s="811"/>
      <c r="I5449" s="811"/>
      <c r="J5449" s="689"/>
      <c r="K5449" s="689"/>
      <c r="L5449" s="689"/>
      <c r="M5449" s="767" t="s">
        <v>3685</v>
      </c>
      <c r="N5449" s="780"/>
      <c r="O5449" s="813"/>
    </row>
    <row r="5450" ht="19" spans="1:15">
      <c r="A5450" s="814" t="s">
        <v>3910</v>
      </c>
      <c r="B5450" s="800" t="s">
        <v>60</v>
      </c>
      <c r="C5450" s="810">
        <v>45000001601</v>
      </c>
      <c r="D5450" s="810" t="s">
        <v>7331</v>
      </c>
      <c r="E5450" s="810"/>
      <c r="F5450" s="810"/>
      <c r="G5450" s="811"/>
      <c r="H5450" s="811"/>
      <c r="I5450" s="811"/>
      <c r="J5450" s="689"/>
      <c r="K5450" s="689"/>
      <c r="L5450" s="689"/>
      <c r="M5450" s="767" t="s">
        <v>3685</v>
      </c>
      <c r="N5450" s="780"/>
      <c r="O5450" s="813"/>
    </row>
    <row r="5451" ht="19" spans="1:15">
      <c r="A5451" s="814" t="s">
        <v>3910</v>
      </c>
      <c r="B5451" s="800" t="s">
        <v>60</v>
      </c>
      <c r="C5451" s="810">
        <v>45000001602</v>
      </c>
      <c r="D5451" s="810" t="s">
        <v>7332</v>
      </c>
      <c r="E5451" s="810"/>
      <c r="F5451" s="810"/>
      <c r="G5451" s="811"/>
      <c r="H5451" s="811"/>
      <c r="I5451" s="811"/>
      <c r="J5451" s="689"/>
      <c r="K5451" s="689"/>
      <c r="L5451" s="689"/>
      <c r="M5451" s="767" t="s">
        <v>3685</v>
      </c>
      <c r="N5451" s="780"/>
      <c r="O5451" s="813"/>
    </row>
    <row r="5452" ht="19" spans="1:15">
      <c r="A5452" s="814" t="s">
        <v>3910</v>
      </c>
      <c r="B5452" s="800" t="s">
        <v>60</v>
      </c>
      <c r="C5452" s="810">
        <v>45000001603</v>
      </c>
      <c r="D5452" s="810" t="s">
        <v>7333</v>
      </c>
      <c r="E5452" s="810"/>
      <c r="F5452" s="810"/>
      <c r="G5452" s="811"/>
      <c r="H5452" s="811"/>
      <c r="I5452" s="811"/>
      <c r="J5452" s="689"/>
      <c r="K5452" s="689"/>
      <c r="L5452" s="689"/>
      <c r="M5452" s="767" t="s">
        <v>3685</v>
      </c>
      <c r="N5452" s="780"/>
      <c r="O5452" s="813"/>
    </row>
    <row r="5453" spans="1:15">
      <c r="A5453" s="814" t="s">
        <v>3910</v>
      </c>
      <c r="B5453" s="811"/>
      <c r="C5453" s="810">
        <v>450000018</v>
      </c>
      <c r="D5453" s="810" t="s">
        <v>7334</v>
      </c>
      <c r="E5453" s="810"/>
      <c r="F5453" s="810"/>
      <c r="G5453" s="811"/>
      <c r="H5453" s="811"/>
      <c r="I5453" s="811"/>
      <c r="J5453" s="811"/>
      <c r="K5453" s="811"/>
      <c r="L5453" s="811"/>
      <c r="M5453" s="767" t="s">
        <v>3685</v>
      </c>
      <c r="N5453" s="780"/>
      <c r="O5453" s="818"/>
    </row>
    <row r="5454" spans="1:15">
      <c r="A5454" s="814" t="s">
        <v>3910</v>
      </c>
      <c r="B5454" s="800" t="s">
        <v>60</v>
      </c>
      <c r="C5454" s="810">
        <v>45000001801</v>
      </c>
      <c r="D5454" s="810" t="s">
        <v>7335</v>
      </c>
      <c r="E5454" s="810"/>
      <c r="F5454" s="810"/>
      <c r="G5454" s="811"/>
      <c r="H5454" s="811"/>
      <c r="I5454" s="811"/>
      <c r="J5454" s="811"/>
      <c r="K5454" s="811"/>
      <c r="L5454" s="811"/>
      <c r="M5454" s="767" t="s">
        <v>3685</v>
      </c>
      <c r="N5454" s="780"/>
      <c r="O5454" s="818"/>
    </row>
    <row r="5455" ht="19" spans="1:15">
      <c r="A5455" s="814" t="s">
        <v>3910</v>
      </c>
      <c r="B5455" s="800" t="s">
        <v>60</v>
      </c>
      <c r="C5455" s="810">
        <v>45000001802</v>
      </c>
      <c r="D5455" s="810" t="s">
        <v>7336</v>
      </c>
      <c r="E5455" s="810"/>
      <c r="F5455" s="810"/>
      <c r="G5455" s="811"/>
      <c r="H5455" s="811"/>
      <c r="I5455" s="811"/>
      <c r="J5455" s="811"/>
      <c r="K5455" s="811"/>
      <c r="L5455" s="811"/>
      <c r="M5455" s="767" t="s">
        <v>3685</v>
      </c>
      <c r="N5455" s="780"/>
      <c r="O5455" s="818"/>
    </row>
    <row r="5456" ht="19" spans="1:15">
      <c r="A5456" s="814" t="s">
        <v>3910</v>
      </c>
      <c r="B5456" s="800" t="s">
        <v>60</v>
      </c>
      <c r="C5456" s="810">
        <v>45000001803</v>
      </c>
      <c r="D5456" s="810" t="s">
        <v>7337</v>
      </c>
      <c r="E5456" s="810"/>
      <c r="F5456" s="810"/>
      <c r="G5456" s="811"/>
      <c r="H5456" s="811"/>
      <c r="I5456" s="811"/>
      <c r="J5456" s="811"/>
      <c r="K5456" s="811"/>
      <c r="L5456" s="811"/>
      <c r="M5456" s="767" t="s">
        <v>3685</v>
      </c>
      <c r="N5456" s="780"/>
      <c r="O5456" s="818"/>
    </row>
    <row r="5457" spans="1:15">
      <c r="A5457" s="814" t="s">
        <v>3910</v>
      </c>
      <c r="B5457" s="811"/>
      <c r="C5457" s="810">
        <v>450000019</v>
      </c>
      <c r="D5457" s="810" t="s">
        <v>7338</v>
      </c>
      <c r="E5457" s="810"/>
      <c r="F5457" s="810"/>
      <c r="G5457" s="811"/>
      <c r="H5457" s="811"/>
      <c r="I5457" s="811"/>
      <c r="J5457" s="811"/>
      <c r="K5457" s="811"/>
      <c r="L5457" s="811"/>
      <c r="M5457" s="767" t="s">
        <v>3685</v>
      </c>
      <c r="N5457" s="780"/>
      <c r="O5457" s="818"/>
    </row>
    <row r="5458" spans="1:15">
      <c r="A5458" s="814" t="s">
        <v>3910</v>
      </c>
      <c r="B5458" s="800" t="s">
        <v>60</v>
      </c>
      <c r="C5458" s="810">
        <v>45000001901</v>
      </c>
      <c r="D5458" s="810" t="s">
        <v>7339</v>
      </c>
      <c r="E5458" s="810"/>
      <c r="F5458" s="810"/>
      <c r="G5458" s="811"/>
      <c r="H5458" s="811"/>
      <c r="I5458" s="811"/>
      <c r="J5458" s="811"/>
      <c r="K5458" s="811"/>
      <c r="L5458" s="811"/>
      <c r="M5458" s="767" t="s">
        <v>3685</v>
      </c>
      <c r="N5458" s="780"/>
      <c r="O5458" s="818"/>
    </row>
    <row r="5459" ht="19" spans="1:15">
      <c r="A5459" s="814" t="s">
        <v>3910</v>
      </c>
      <c r="B5459" s="800" t="s">
        <v>60</v>
      </c>
      <c r="C5459" s="810">
        <v>45000001902</v>
      </c>
      <c r="D5459" s="810" t="s">
        <v>7340</v>
      </c>
      <c r="E5459" s="810"/>
      <c r="F5459" s="810"/>
      <c r="G5459" s="811"/>
      <c r="H5459" s="811"/>
      <c r="I5459" s="811"/>
      <c r="J5459" s="811"/>
      <c r="K5459" s="811"/>
      <c r="L5459" s="811"/>
      <c r="M5459" s="767" t="s">
        <v>3685</v>
      </c>
      <c r="N5459" s="780"/>
      <c r="O5459" s="818"/>
    </row>
    <row r="5460" ht="19" spans="1:15">
      <c r="A5460" s="814" t="s">
        <v>3910</v>
      </c>
      <c r="B5460" s="800" t="s">
        <v>60</v>
      </c>
      <c r="C5460" s="810">
        <v>45000001903</v>
      </c>
      <c r="D5460" s="810" t="s">
        <v>7341</v>
      </c>
      <c r="E5460" s="810"/>
      <c r="F5460" s="810"/>
      <c r="G5460" s="811"/>
      <c r="H5460" s="811"/>
      <c r="I5460" s="811"/>
      <c r="J5460" s="811"/>
      <c r="K5460" s="811"/>
      <c r="L5460" s="811"/>
      <c r="M5460" s="767" t="s">
        <v>3685</v>
      </c>
      <c r="N5460" s="780"/>
      <c r="O5460" s="818"/>
    </row>
    <row r="5461" spans="1:15">
      <c r="A5461" s="814" t="s">
        <v>3910</v>
      </c>
      <c r="B5461" s="811"/>
      <c r="C5461" s="810">
        <v>450000020</v>
      </c>
      <c r="D5461" s="810" t="s">
        <v>7342</v>
      </c>
      <c r="E5461" s="810"/>
      <c r="F5461" s="810"/>
      <c r="G5461" s="811"/>
      <c r="H5461" s="811"/>
      <c r="I5461" s="811"/>
      <c r="J5461" s="811"/>
      <c r="K5461" s="811"/>
      <c r="L5461" s="811"/>
      <c r="M5461" s="767" t="s">
        <v>3685</v>
      </c>
      <c r="N5461" s="756"/>
      <c r="O5461" s="818"/>
    </row>
    <row r="5462" spans="1:15">
      <c r="A5462" s="814" t="s">
        <v>3910</v>
      </c>
      <c r="B5462" s="800" t="s">
        <v>60</v>
      </c>
      <c r="C5462" s="810">
        <v>45000002001</v>
      </c>
      <c r="D5462" s="810" t="s">
        <v>7343</v>
      </c>
      <c r="E5462" s="810"/>
      <c r="F5462" s="810"/>
      <c r="G5462" s="811"/>
      <c r="H5462" s="811"/>
      <c r="I5462" s="811"/>
      <c r="J5462" s="811"/>
      <c r="K5462" s="811"/>
      <c r="L5462" s="811"/>
      <c r="M5462" s="767" t="s">
        <v>3685</v>
      </c>
      <c r="N5462" s="780"/>
      <c r="O5462" s="818"/>
    </row>
    <row r="5463" ht="19" spans="1:15">
      <c r="A5463" s="814" t="s">
        <v>3910</v>
      </c>
      <c r="B5463" s="800" t="s">
        <v>60</v>
      </c>
      <c r="C5463" s="810">
        <v>45000002002</v>
      </c>
      <c r="D5463" s="810" t="s">
        <v>7344</v>
      </c>
      <c r="E5463" s="810"/>
      <c r="F5463" s="810"/>
      <c r="G5463" s="811"/>
      <c r="H5463" s="811"/>
      <c r="I5463" s="811"/>
      <c r="J5463" s="811"/>
      <c r="K5463" s="811"/>
      <c r="L5463" s="811"/>
      <c r="M5463" s="767" t="s">
        <v>3685</v>
      </c>
      <c r="N5463" s="780"/>
      <c r="O5463" s="818"/>
    </row>
    <row r="5464" ht="19" spans="1:15">
      <c r="A5464" s="814" t="s">
        <v>3910</v>
      </c>
      <c r="B5464" s="800" t="s">
        <v>60</v>
      </c>
      <c r="C5464" s="810">
        <v>45000002003</v>
      </c>
      <c r="D5464" s="810" t="s">
        <v>7345</v>
      </c>
      <c r="E5464" s="810"/>
      <c r="F5464" s="810"/>
      <c r="G5464" s="811"/>
      <c r="H5464" s="811"/>
      <c r="I5464" s="811"/>
      <c r="J5464" s="811"/>
      <c r="K5464" s="811"/>
      <c r="L5464" s="811"/>
      <c r="M5464" s="767" t="s">
        <v>3685</v>
      </c>
      <c r="N5464" s="780"/>
      <c r="O5464" s="818"/>
    </row>
    <row r="5465" spans="1:15">
      <c r="A5465" s="814" t="s">
        <v>3910</v>
      </c>
      <c r="B5465" s="811"/>
      <c r="C5465" s="810">
        <v>450000021</v>
      </c>
      <c r="D5465" s="810" t="s">
        <v>7346</v>
      </c>
      <c r="E5465" s="810"/>
      <c r="F5465" s="810"/>
      <c r="G5465" s="811"/>
      <c r="H5465" s="811"/>
      <c r="I5465" s="811"/>
      <c r="J5465" s="811"/>
      <c r="K5465" s="811"/>
      <c r="L5465" s="811"/>
      <c r="M5465" s="767" t="s">
        <v>3685</v>
      </c>
      <c r="N5465" s="780"/>
      <c r="O5465" s="818"/>
    </row>
    <row r="5466" spans="1:15">
      <c r="A5466" s="814" t="s">
        <v>3910</v>
      </c>
      <c r="B5466" s="800" t="s">
        <v>60</v>
      </c>
      <c r="C5466" s="810">
        <v>45000002101</v>
      </c>
      <c r="D5466" s="810" t="s">
        <v>7347</v>
      </c>
      <c r="E5466" s="810"/>
      <c r="F5466" s="810"/>
      <c r="G5466" s="811"/>
      <c r="H5466" s="811"/>
      <c r="I5466" s="811"/>
      <c r="J5466" s="811"/>
      <c r="K5466" s="811"/>
      <c r="L5466" s="811"/>
      <c r="M5466" s="767" t="s">
        <v>3685</v>
      </c>
      <c r="N5466" s="780"/>
      <c r="O5466" s="818"/>
    </row>
    <row r="5467" ht="19" spans="1:15">
      <c r="A5467" s="814" t="s">
        <v>3910</v>
      </c>
      <c r="B5467" s="800" t="s">
        <v>60</v>
      </c>
      <c r="C5467" s="810">
        <v>45000002102</v>
      </c>
      <c r="D5467" s="810" t="s">
        <v>7348</v>
      </c>
      <c r="E5467" s="810"/>
      <c r="F5467" s="810"/>
      <c r="G5467" s="811"/>
      <c r="H5467" s="811"/>
      <c r="I5467" s="811"/>
      <c r="J5467" s="811"/>
      <c r="K5467" s="811"/>
      <c r="L5467" s="811"/>
      <c r="M5467" s="767" t="s">
        <v>3685</v>
      </c>
      <c r="N5467" s="780"/>
      <c r="O5467" s="818"/>
    </row>
    <row r="5468" ht="19" spans="1:15">
      <c r="A5468" s="814" t="s">
        <v>3910</v>
      </c>
      <c r="B5468" s="800" t="s">
        <v>60</v>
      </c>
      <c r="C5468" s="810">
        <v>45000002103</v>
      </c>
      <c r="D5468" s="810" t="s">
        <v>7349</v>
      </c>
      <c r="E5468" s="810"/>
      <c r="F5468" s="810"/>
      <c r="G5468" s="811"/>
      <c r="H5468" s="811"/>
      <c r="I5468" s="811"/>
      <c r="J5468" s="811"/>
      <c r="K5468" s="811"/>
      <c r="L5468" s="811"/>
      <c r="M5468" s="767" t="s">
        <v>3685</v>
      </c>
      <c r="N5468" s="780"/>
      <c r="O5468" s="818"/>
    </row>
    <row r="5469" spans="1:15">
      <c r="A5469" s="814" t="s">
        <v>3910</v>
      </c>
      <c r="B5469" s="811"/>
      <c r="C5469" s="810">
        <v>450000022</v>
      </c>
      <c r="D5469" s="810" t="s">
        <v>7350</v>
      </c>
      <c r="E5469" s="810"/>
      <c r="F5469" s="810"/>
      <c r="G5469" s="811"/>
      <c r="H5469" s="811"/>
      <c r="I5469" s="811"/>
      <c r="J5469" s="811"/>
      <c r="K5469" s="811"/>
      <c r="L5469" s="811"/>
      <c r="M5469" s="767" t="s">
        <v>3685</v>
      </c>
      <c r="N5469" s="780"/>
      <c r="O5469" s="818"/>
    </row>
    <row r="5470" spans="1:15">
      <c r="A5470" s="814" t="s">
        <v>3910</v>
      </c>
      <c r="B5470" s="800" t="s">
        <v>60</v>
      </c>
      <c r="C5470" s="810">
        <v>45000002201</v>
      </c>
      <c r="D5470" s="810" t="s">
        <v>7351</v>
      </c>
      <c r="E5470" s="810"/>
      <c r="F5470" s="810"/>
      <c r="G5470" s="811"/>
      <c r="H5470" s="811"/>
      <c r="I5470" s="811"/>
      <c r="J5470" s="811"/>
      <c r="K5470" s="811"/>
      <c r="L5470" s="811"/>
      <c r="M5470" s="767" t="s">
        <v>3685</v>
      </c>
      <c r="N5470" s="780"/>
      <c r="O5470" s="818"/>
    </row>
    <row r="5471" ht="19" spans="1:15">
      <c r="A5471" s="814" t="s">
        <v>3910</v>
      </c>
      <c r="B5471" s="800" t="s">
        <v>60</v>
      </c>
      <c r="C5471" s="810">
        <v>45000002202</v>
      </c>
      <c r="D5471" s="810" t="s">
        <v>7352</v>
      </c>
      <c r="E5471" s="810"/>
      <c r="F5471" s="810"/>
      <c r="G5471" s="811"/>
      <c r="H5471" s="811"/>
      <c r="I5471" s="811"/>
      <c r="J5471" s="811"/>
      <c r="K5471" s="811"/>
      <c r="L5471" s="811"/>
      <c r="M5471" s="767" t="s">
        <v>3685</v>
      </c>
      <c r="N5471" s="780"/>
      <c r="O5471" s="818"/>
    </row>
    <row r="5472" ht="19" spans="1:15">
      <c r="A5472" s="814" t="s">
        <v>3910</v>
      </c>
      <c r="B5472" s="800" t="s">
        <v>60</v>
      </c>
      <c r="C5472" s="810">
        <v>45000002203</v>
      </c>
      <c r="D5472" s="810" t="s">
        <v>7353</v>
      </c>
      <c r="E5472" s="810"/>
      <c r="F5472" s="810"/>
      <c r="G5472" s="811"/>
      <c r="H5472" s="811"/>
      <c r="I5472" s="811"/>
      <c r="J5472" s="811"/>
      <c r="K5472" s="811"/>
      <c r="L5472" s="811"/>
      <c r="M5472" s="767" t="s">
        <v>3685</v>
      </c>
      <c r="N5472" s="780"/>
      <c r="O5472" s="818"/>
    </row>
    <row r="5473" spans="1:15">
      <c r="A5473" s="814" t="s">
        <v>3910</v>
      </c>
      <c r="B5473" s="811"/>
      <c r="C5473" s="810">
        <v>450000023</v>
      </c>
      <c r="D5473" s="810" t="s">
        <v>7354</v>
      </c>
      <c r="E5473" s="810"/>
      <c r="F5473" s="810"/>
      <c r="G5473" s="811"/>
      <c r="H5473" s="811"/>
      <c r="I5473" s="811"/>
      <c r="J5473" s="811"/>
      <c r="K5473" s="811"/>
      <c r="L5473" s="811"/>
      <c r="M5473" s="767" t="s">
        <v>3685</v>
      </c>
      <c r="N5473" s="780"/>
      <c r="O5473" s="818"/>
    </row>
    <row r="5474" spans="1:15">
      <c r="A5474" s="814" t="s">
        <v>3910</v>
      </c>
      <c r="B5474" s="800" t="s">
        <v>60</v>
      </c>
      <c r="C5474" s="810">
        <v>45000002301</v>
      </c>
      <c r="D5474" s="810" t="s">
        <v>7355</v>
      </c>
      <c r="E5474" s="810"/>
      <c r="F5474" s="810"/>
      <c r="G5474" s="811"/>
      <c r="H5474" s="811"/>
      <c r="I5474" s="811"/>
      <c r="J5474" s="811"/>
      <c r="K5474" s="811"/>
      <c r="L5474" s="811"/>
      <c r="M5474" s="767" t="s">
        <v>3685</v>
      </c>
      <c r="N5474" s="780"/>
      <c r="O5474" s="818"/>
    </row>
    <row r="5475" ht="19" spans="1:15">
      <c r="A5475" s="814" t="s">
        <v>3910</v>
      </c>
      <c r="B5475" s="800" t="s">
        <v>60</v>
      </c>
      <c r="C5475" s="810">
        <v>45000002302</v>
      </c>
      <c r="D5475" s="810" t="s">
        <v>7356</v>
      </c>
      <c r="E5475" s="810"/>
      <c r="F5475" s="810"/>
      <c r="G5475" s="811"/>
      <c r="H5475" s="811"/>
      <c r="I5475" s="811"/>
      <c r="J5475" s="811"/>
      <c r="K5475" s="811"/>
      <c r="L5475" s="811"/>
      <c r="M5475" s="767" t="s">
        <v>3685</v>
      </c>
      <c r="N5475" s="780"/>
      <c r="O5475" s="818"/>
    </row>
    <row r="5476" ht="19" spans="1:15">
      <c r="A5476" s="814" t="s">
        <v>3910</v>
      </c>
      <c r="B5476" s="800" t="s">
        <v>60</v>
      </c>
      <c r="C5476" s="810">
        <v>45000002303</v>
      </c>
      <c r="D5476" s="810" t="s">
        <v>7357</v>
      </c>
      <c r="E5476" s="810"/>
      <c r="F5476" s="810"/>
      <c r="G5476" s="811"/>
      <c r="H5476" s="811"/>
      <c r="I5476" s="811"/>
      <c r="J5476" s="811"/>
      <c r="K5476" s="811"/>
      <c r="L5476" s="811"/>
      <c r="M5476" s="767" t="s">
        <v>3685</v>
      </c>
      <c r="N5476" s="780"/>
      <c r="O5476" s="818"/>
    </row>
    <row r="5477" spans="1:15">
      <c r="A5477" s="814" t="s">
        <v>3910</v>
      </c>
      <c r="B5477" s="811"/>
      <c r="C5477" s="810">
        <v>450000024</v>
      </c>
      <c r="D5477" s="810" t="s">
        <v>7358</v>
      </c>
      <c r="E5477" s="810"/>
      <c r="F5477" s="810"/>
      <c r="G5477" s="811"/>
      <c r="H5477" s="811"/>
      <c r="I5477" s="811"/>
      <c r="J5477" s="811"/>
      <c r="K5477" s="811"/>
      <c r="L5477" s="811"/>
      <c r="M5477" s="767" t="s">
        <v>3685</v>
      </c>
      <c r="N5477" s="780"/>
      <c r="O5477" s="818"/>
    </row>
    <row r="5478" spans="1:15">
      <c r="A5478" s="814" t="s">
        <v>3910</v>
      </c>
      <c r="B5478" s="800" t="s">
        <v>60</v>
      </c>
      <c r="C5478" s="810">
        <v>45000002401</v>
      </c>
      <c r="D5478" s="810" t="s">
        <v>7359</v>
      </c>
      <c r="E5478" s="810"/>
      <c r="F5478" s="810"/>
      <c r="G5478" s="811"/>
      <c r="H5478" s="811"/>
      <c r="I5478" s="811"/>
      <c r="J5478" s="811"/>
      <c r="K5478" s="811"/>
      <c r="L5478" s="811"/>
      <c r="M5478" s="767" t="s">
        <v>3685</v>
      </c>
      <c r="N5478" s="780"/>
      <c r="O5478" s="818"/>
    </row>
    <row r="5479" ht="19" spans="1:15">
      <c r="A5479" s="814" t="s">
        <v>3910</v>
      </c>
      <c r="B5479" s="800" t="s">
        <v>60</v>
      </c>
      <c r="C5479" s="810">
        <v>45000002402</v>
      </c>
      <c r="D5479" s="810" t="s">
        <v>7360</v>
      </c>
      <c r="E5479" s="810"/>
      <c r="F5479" s="810"/>
      <c r="G5479" s="811"/>
      <c r="H5479" s="811"/>
      <c r="I5479" s="811"/>
      <c r="J5479" s="811"/>
      <c r="K5479" s="811"/>
      <c r="L5479" s="811"/>
      <c r="M5479" s="767" t="s">
        <v>3685</v>
      </c>
      <c r="N5479" s="780"/>
      <c r="O5479" s="818"/>
    </row>
    <row r="5480" ht="19" spans="1:15">
      <c r="A5480" s="814" t="s">
        <v>3910</v>
      </c>
      <c r="B5480" s="800" t="s">
        <v>60</v>
      </c>
      <c r="C5480" s="810">
        <v>45000002403</v>
      </c>
      <c r="D5480" s="810" t="s">
        <v>7361</v>
      </c>
      <c r="E5480" s="810"/>
      <c r="F5480" s="810"/>
      <c r="G5480" s="811"/>
      <c r="H5480" s="811"/>
      <c r="I5480" s="811"/>
      <c r="J5480" s="811"/>
      <c r="K5480" s="811"/>
      <c r="L5480" s="811"/>
      <c r="M5480" s="767" t="s">
        <v>3685</v>
      </c>
      <c r="N5480" s="780"/>
      <c r="O5480" s="818"/>
    </row>
    <row r="5481" spans="1:15">
      <c r="A5481" s="814" t="s">
        <v>3910</v>
      </c>
      <c r="B5481" s="811"/>
      <c r="C5481" s="810">
        <v>450000025</v>
      </c>
      <c r="D5481" s="810" t="s">
        <v>7362</v>
      </c>
      <c r="E5481" s="810"/>
      <c r="F5481" s="810"/>
      <c r="G5481" s="811"/>
      <c r="H5481" s="811"/>
      <c r="I5481" s="811"/>
      <c r="J5481" s="811"/>
      <c r="K5481" s="811"/>
      <c r="L5481" s="811"/>
      <c r="M5481" s="767" t="s">
        <v>3685</v>
      </c>
      <c r="N5481" s="780"/>
      <c r="O5481" s="818"/>
    </row>
    <row r="5482" spans="1:15">
      <c r="A5482" s="814" t="s">
        <v>3910</v>
      </c>
      <c r="B5482" s="800" t="s">
        <v>60</v>
      </c>
      <c r="C5482" s="810">
        <v>45000002501</v>
      </c>
      <c r="D5482" s="810" t="s">
        <v>7363</v>
      </c>
      <c r="E5482" s="810"/>
      <c r="F5482" s="810"/>
      <c r="G5482" s="811"/>
      <c r="H5482" s="811"/>
      <c r="I5482" s="811"/>
      <c r="J5482" s="811"/>
      <c r="K5482" s="811"/>
      <c r="L5482" s="811"/>
      <c r="M5482" s="767" t="s">
        <v>3685</v>
      </c>
      <c r="N5482" s="780"/>
      <c r="O5482" s="818"/>
    </row>
    <row r="5483" ht="19" spans="1:15">
      <c r="A5483" s="814" t="s">
        <v>3910</v>
      </c>
      <c r="B5483" s="800" t="s">
        <v>60</v>
      </c>
      <c r="C5483" s="810">
        <v>45000002502</v>
      </c>
      <c r="D5483" s="810" t="s">
        <v>7364</v>
      </c>
      <c r="E5483" s="810"/>
      <c r="F5483" s="810"/>
      <c r="G5483" s="811"/>
      <c r="H5483" s="811"/>
      <c r="I5483" s="811"/>
      <c r="J5483" s="811"/>
      <c r="K5483" s="811"/>
      <c r="L5483" s="811"/>
      <c r="M5483" s="767" t="s">
        <v>3685</v>
      </c>
      <c r="N5483" s="780"/>
      <c r="O5483" s="818"/>
    </row>
    <row r="5484" ht="19" spans="1:15">
      <c r="A5484" s="814" t="s">
        <v>3910</v>
      </c>
      <c r="B5484" s="800" t="s">
        <v>60</v>
      </c>
      <c r="C5484" s="810">
        <v>45000002503</v>
      </c>
      <c r="D5484" s="810" t="s">
        <v>7365</v>
      </c>
      <c r="E5484" s="810"/>
      <c r="F5484" s="810"/>
      <c r="G5484" s="811"/>
      <c r="H5484" s="811"/>
      <c r="I5484" s="811"/>
      <c r="J5484" s="811"/>
      <c r="K5484" s="811"/>
      <c r="L5484" s="811"/>
      <c r="M5484" s="767" t="s">
        <v>3685</v>
      </c>
      <c r="N5484" s="780"/>
      <c r="O5484" s="818"/>
    </row>
    <row r="5485" spans="1:15">
      <c r="A5485" s="814" t="s">
        <v>3910</v>
      </c>
      <c r="B5485" s="811"/>
      <c r="C5485" s="810">
        <v>450000026</v>
      </c>
      <c r="D5485" s="810" t="s">
        <v>7366</v>
      </c>
      <c r="E5485" s="810"/>
      <c r="F5485" s="810"/>
      <c r="G5485" s="811"/>
      <c r="H5485" s="811"/>
      <c r="I5485" s="811"/>
      <c r="J5485" s="811"/>
      <c r="K5485" s="811"/>
      <c r="L5485" s="811"/>
      <c r="M5485" s="767" t="s">
        <v>3685</v>
      </c>
      <c r="N5485" s="780"/>
      <c r="O5485" s="818"/>
    </row>
    <row r="5486" spans="1:15">
      <c r="A5486" s="814" t="s">
        <v>3910</v>
      </c>
      <c r="B5486" s="800" t="s">
        <v>60</v>
      </c>
      <c r="C5486" s="810">
        <v>45000002601</v>
      </c>
      <c r="D5486" s="810" t="s">
        <v>7367</v>
      </c>
      <c r="E5486" s="810"/>
      <c r="F5486" s="810"/>
      <c r="G5486" s="811"/>
      <c r="H5486" s="811"/>
      <c r="I5486" s="811"/>
      <c r="J5486" s="811"/>
      <c r="K5486" s="811"/>
      <c r="L5486" s="811"/>
      <c r="M5486" s="767" t="s">
        <v>3685</v>
      </c>
      <c r="N5486" s="780"/>
      <c r="O5486" s="818"/>
    </row>
    <row r="5487" ht="19" spans="1:15">
      <c r="A5487" s="814" t="s">
        <v>3910</v>
      </c>
      <c r="B5487" s="800" t="s">
        <v>60</v>
      </c>
      <c r="C5487" s="810">
        <v>45000002602</v>
      </c>
      <c r="D5487" s="810" t="s">
        <v>7368</v>
      </c>
      <c r="E5487" s="810"/>
      <c r="F5487" s="810"/>
      <c r="G5487" s="811"/>
      <c r="H5487" s="811"/>
      <c r="I5487" s="811"/>
      <c r="J5487" s="811"/>
      <c r="K5487" s="811"/>
      <c r="L5487" s="811"/>
      <c r="M5487" s="767" t="s">
        <v>3685</v>
      </c>
      <c r="N5487" s="780"/>
      <c r="O5487" s="818"/>
    </row>
    <row r="5488" ht="19" spans="1:15">
      <c r="A5488" s="814" t="s">
        <v>3910</v>
      </c>
      <c r="B5488" s="800" t="s">
        <v>60</v>
      </c>
      <c r="C5488" s="810">
        <v>45000002603</v>
      </c>
      <c r="D5488" s="810" t="s">
        <v>7369</v>
      </c>
      <c r="E5488" s="810"/>
      <c r="F5488" s="810"/>
      <c r="G5488" s="811"/>
      <c r="H5488" s="811"/>
      <c r="I5488" s="811"/>
      <c r="J5488" s="811"/>
      <c r="K5488" s="811"/>
      <c r="L5488" s="811"/>
      <c r="M5488" s="767" t="s">
        <v>3685</v>
      </c>
      <c r="N5488" s="780"/>
      <c r="O5488" s="818"/>
    </row>
    <row r="5489" spans="1:15">
      <c r="A5489" s="814" t="s">
        <v>3910</v>
      </c>
      <c r="B5489" s="811"/>
      <c r="C5489" s="810">
        <v>450000027</v>
      </c>
      <c r="D5489" s="810" t="s">
        <v>7370</v>
      </c>
      <c r="E5489" s="810"/>
      <c r="F5489" s="810"/>
      <c r="G5489" s="811"/>
      <c r="H5489" s="811"/>
      <c r="I5489" s="811"/>
      <c r="J5489" s="811"/>
      <c r="K5489" s="811"/>
      <c r="L5489" s="811"/>
      <c r="M5489" s="767" t="s">
        <v>3685</v>
      </c>
      <c r="N5489" s="780"/>
      <c r="O5489" s="818"/>
    </row>
    <row r="5490" spans="1:15">
      <c r="A5490" s="814" t="s">
        <v>3910</v>
      </c>
      <c r="B5490" s="800" t="s">
        <v>60</v>
      </c>
      <c r="C5490" s="810">
        <v>45000002701</v>
      </c>
      <c r="D5490" s="810" t="s">
        <v>7371</v>
      </c>
      <c r="E5490" s="810"/>
      <c r="F5490" s="810"/>
      <c r="G5490" s="811"/>
      <c r="H5490" s="811"/>
      <c r="I5490" s="811"/>
      <c r="J5490" s="811"/>
      <c r="K5490" s="811"/>
      <c r="L5490" s="811"/>
      <c r="M5490" s="767" t="s">
        <v>3685</v>
      </c>
      <c r="N5490" s="780"/>
      <c r="O5490" s="818"/>
    </row>
    <row r="5491" ht="19" spans="1:15">
      <c r="A5491" s="814" t="s">
        <v>3910</v>
      </c>
      <c r="B5491" s="800" t="s">
        <v>60</v>
      </c>
      <c r="C5491" s="810">
        <v>45000002702</v>
      </c>
      <c r="D5491" s="810" t="s">
        <v>7372</v>
      </c>
      <c r="E5491" s="810"/>
      <c r="F5491" s="810"/>
      <c r="G5491" s="811"/>
      <c r="H5491" s="811"/>
      <c r="I5491" s="811"/>
      <c r="J5491" s="811"/>
      <c r="K5491" s="811"/>
      <c r="L5491" s="811"/>
      <c r="M5491" s="767" t="s">
        <v>3685</v>
      </c>
      <c r="N5491" s="780"/>
      <c r="O5491" s="818"/>
    </row>
    <row r="5492" ht="19" spans="1:15">
      <c r="A5492" s="814" t="s">
        <v>3910</v>
      </c>
      <c r="B5492" s="800" t="s">
        <v>60</v>
      </c>
      <c r="C5492" s="810">
        <v>45000002703</v>
      </c>
      <c r="D5492" s="810" t="s">
        <v>7373</v>
      </c>
      <c r="E5492" s="810"/>
      <c r="F5492" s="810"/>
      <c r="G5492" s="811"/>
      <c r="H5492" s="811"/>
      <c r="I5492" s="811"/>
      <c r="J5492" s="811"/>
      <c r="K5492" s="811"/>
      <c r="L5492" s="811"/>
      <c r="M5492" s="767" t="s">
        <v>3685</v>
      </c>
      <c r="N5492" s="780"/>
      <c r="O5492" s="818"/>
    </row>
    <row r="5493" spans="1:15">
      <c r="A5493" s="814" t="s">
        <v>3910</v>
      </c>
      <c r="B5493" s="811"/>
      <c r="C5493" s="810">
        <v>450000028</v>
      </c>
      <c r="D5493" s="810" t="s">
        <v>7374</v>
      </c>
      <c r="E5493" s="810"/>
      <c r="F5493" s="810"/>
      <c r="G5493" s="811"/>
      <c r="H5493" s="811"/>
      <c r="I5493" s="811"/>
      <c r="J5493" s="811"/>
      <c r="K5493" s="811"/>
      <c r="L5493" s="811"/>
      <c r="M5493" s="767" t="s">
        <v>3685</v>
      </c>
      <c r="N5493" s="780"/>
      <c r="O5493" s="818"/>
    </row>
    <row r="5494" spans="1:15">
      <c r="A5494" s="814" t="s">
        <v>3910</v>
      </c>
      <c r="B5494" s="800" t="s">
        <v>60</v>
      </c>
      <c r="C5494" s="810">
        <v>45000002801</v>
      </c>
      <c r="D5494" s="810" t="s">
        <v>7375</v>
      </c>
      <c r="E5494" s="810"/>
      <c r="F5494" s="810"/>
      <c r="G5494" s="811"/>
      <c r="H5494" s="811"/>
      <c r="I5494" s="811"/>
      <c r="J5494" s="811"/>
      <c r="K5494" s="811"/>
      <c r="L5494" s="811"/>
      <c r="M5494" s="767" t="s">
        <v>3685</v>
      </c>
      <c r="N5494" s="780"/>
      <c r="O5494" s="818"/>
    </row>
    <row r="5495" ht="19" spans="1:15">
      <c r="A5495" s="814" t="s">
        <v>3910</v>
      </c>
      <c r="B5495" s="800" t="s">
        <v>60</v>
      </c>
      <c r="C5495" s="810">
        <v>45000002802</v>
      </c>
      <c r="D5495" s="810" t="s">
        <v>7376</v>
      </c>
      <c r="E5495" s="810"/>
      <c r="F5495" s="810"/>
      <c r="G5495" s="811"/>
      <c r="H5495" s="811"/>
      <c r="I5495" s="811"/>
      <c r="J5495" s="811"/>
      <c r="K5495" s="811"/>
      <c r="L5495" s="811"/>
      <c r="M5495" s="767" t="s">
        <v>3685</v>
      </c>
      <c r="N5495" s="780"/>
      <c r="O5495" s="818"/>
    </row>
    <row r="5496" ht="19" spans="1:15">
      <c r="A5496" s="814" t="s">
        <v>3910</v>
      </c>
      <c r="B5496" s="800" t="s">
        <v>60</v>
      </c>
      <c r="C5496" s="810">
        <v>45000002803</v>
      </c>
      <c r="D5496" s="810" t="s">
        <v>7377</v>
      </c>
      <c r="E5496" s="810"/>
      <c r="F5496" s="810"/>
      <c r="G5496" s="811"/>
      <c r="H5496" s="811"/>
      <c r="I5496" s="811"/>
      <c r="J5496" s="811"/>
      <c r="K5496" s="811"/>
      <c r="L5496" s="811"/>
      <c r="M5496" s="767" t="s">
        <v>3685</v>
      </c>
      <c r="N5496" s="780"/>
      <c r="O5496" s="818"/>
    </row>
    <row r="5497" spans="1:15">
      <c r="A5497" s="814" t="s">
        <v>3910</v>
      </c>
      <c r="B5497" s="811"/>
      <c r="C5497" s="810">
        <v>450000029</v>
      </c>
      <c r="D5497" s="810" t="s">
        <v>7378</v>
      </c>
      <c r="E5497" s="810"/>
      <c r="F5497" s="810"/>
      <c r="G5497" s="811"/>
      <c r="H5497" s="811"/>
      <c r="I5497" s="811"/>
      <c r="J5497" s="811"/>
      <c r="K5497" s="811"/>
      <c r="L5497" s="811"/>
      <c r="M5497" s="767" t="s">
        <v>3685</v>
      </c>
      <c r="N5497" s="756"/>
      <c r="O5497" s="818"/>
    </row>
    <row r="5498" spans="1:15">
      <c r="A5498" s="814" t="s">
        <v>3910</v>
      </c>
      <c r="B5498" s="800" t="s">
        <v>60</v>
      </c>
      <c r="C5498" s="810">
        <v>45000002901</v>
      </c>
      <c r="D5498" s="810" t="s">
        <v>7379</v>
      </c>
      <c r="E5498" s="810"/>
      <c r="F5498" s="810"/>
      <c r="G5498" s="811"/>
      <c r="H5498" s="811"/>
      <c r="I5498" s="811"/>
      <c r="J5498" s="811"/>
      <c r="K5498" s="811"/>
      <c r="L5498" s="811"/>
      <c r="M5498" s="767" t="s">
        <v>3685</v>
      </c>
      <c r="N5498" s="780"/>
      <c r="O5498" s="818"/>
    </row>
    <row r="5499" ht="19" spans="1:15">
      <c r="A5499" s="814" t="s">
        <v>3910</v>
      </c>
      <c r="B5499" s="800" t="s">
        <v>60</v>
      </c>
      <c r="C5499" s="810">
        <v>45000002902</v>
      </c>
      <c r="D5499" s="810" t="s">
        <v>7380</v>
      </c>
      <c r="E5499" s="810"/>
      <c r="F5499" s="810"/>
      <c r="G5499" s="811"/>
      <c r="H5499" s="811"/>
      <c r="I5499" s="811"/>
      <c r="J5499" s="811"/>
      <c r="K5499" s="811"/>
      <c r="L5499" s="811"/>
      <c r="M5499" s="767" t="s">
        <v>3685</v>
      </c>
      <c r="N5499" s="780"/>
      <c r="O5499" s="818"/>
    </row>
    <row r="5500" ht="19" spans="1:15">
      <c r="A5500" s="814" t="s">
        <v>3910</v>
      </c>
      <c r="B5500" s="800" t="s">
        <v>60</v>
      </c>
      <c r="C5500" s="810">
        <v>45000002903</v>
      </c>
      <c r="D5500" s="810" t="s">
        <v>7381</v>
      </c>
      <c r="E5500" s="810"/>
      <c r="F5500" s="810"/>
      <c r="G5500" s="811"/>
      <c r="H5500" s="811"/>
      <c r="I5500" s="811"/>
      <c r="J5500" s="811"/>
      <c r="K5500" s="811"/>
      <c r="L5500" s="811"/>
      <c r="M5500" s="767" t="s">
        <v>3685</v>
      </c>
      <c r="N5500" s="780"/>
      <c r="O5500" s="818"/>
    </row>
    <row r="5501" ht="19" spans="1:15">
      <c r="A5501" s="814" t="s">
        <v>3910</v>
      </c>
      <c r="B5501" s="811"/>
      <c r="C5501" s="810">
        <v>450000030</v>
      </c>
      <c r="D5501" s="810" t="s">
        <v>7382</v>
      </c>
      <c r="E5501" s="810"/>
      <c r="F5501" s="810"/>
      <c r="G5501" s="811"/>
      <c r="H5501" s="811"/>
      <c r="I5501" s="811"/>
      <c r="J5501" s="811"/>
      <c r="K5501" s="811"/>
      <c r="L5501" s="811"/>
      <c r="M5501" s="767" t="s">
        <v>3685</v>
      </c>
      <c r="N5501" s="780"/>
      <c r="O5501" s="818"/>
    </row>
    <row r="5502" ht="19" spans="1:15">
      <c r="A5502" s="814" t="s">
        <v>3910</v>
      </c>
      <c r="B5502" s="800" t="s">
        <v>60</v>
      </c>
      <c r="C5502" s="810">
        <v>45000003001</v>
      </c>
      <c r="D5502" s="810" t="s">
        <v>7383</v>
      </c>
      <c r="E5502" s="810"/>
      <c r="F5502" s="810"/>
      <c r="G5502" s="811"/>
      <c r="H5502" s="811"/>
      <c r="I5502" s="811"/>
      <c r="J5502" s="811"/>
      <c r="K5502" s="811"/>
      <c r="L5502" s="811"/>
      <c r="M5502" s="767" t="s">
        <v>3685</v>
      </c>
      <c r="N5502" s="780"/>
      <c r="O5502" s="818"/>
    </row>
    <row r="5503" ht="19" spans="1:15">
      <c r="A5503" s="814" t="s">
        <v>3910</v>
      </c>
      <c r="B5503" s="800" t="s">
        <v>60</v>
      </c>
      <c r="C5503" s="810">
        <v>45000003002</v>
      </c>
      <c r="D5503" s="810" t="s">
        <v>7384</v>
      </c>
      <c r="E5503" s="810"/>
      <c r="F5503" s="810"/>
      <c r="G5503" s="811"/>
      <c r="H5503" s="811"/>
      <c r="I5503" s="811"/>
      <c r="J5503" s="811"/>
      <c r="K5503" s="811"/>
      <c r="L5503" s="811"/>
      <c r="M5503" s="767" t="s">
        <v>3685</v>
      </c>
      <c r="N5503" s="780"/>
      <c r="O5503" s="818"/>
    </row>
    <row r="5504" ht="19" spans="1:15">
      <c r="A5504" s="814" t="s">
        <v>3910</v>
      </c>
      <c r="B5504" s="800" t="s">
        <v>60</v>
      </c>
      <c r="C5504" s="810">
        <v>45000003003</v>
      </c>
      <c r="D5504" s="810" t="s">
        <v>7385</v>
      </c>
      <c r="E5504" s="810"/>
      <c r="F5504" s="810"/>
      <c r="G5504" s="811"/>
      <c r="H5504" s="811"/>
      <c r="I5504" s="811"/>
      <c r="J5504" s="811"/>
      <c r="K5504" s="811"/>
      <c r="L5504" s="811"/>
      <c r="M5504" s="767" t="s">
        <v>3685</v>
      </c>
      <c r="N5504" s="780"/>
      <c r="O5504" s="818"/>
    </row>
    <row r="5505" s="657" customFormat="1" ht="19" spans="1:17">
      <c r="A5505" s="814" t="s">
        <v>3804</v>
      </c>
      <c r="B5505" s="800"/>
      <c r="C5505" s="819">
        <v>450000031</v>
      </c>
      <c r="D5505" s="815" t="s">
        <v>7386</v>
      </c>
      <c r="E5505" s="816"/>
      <c r="F5505" s="815"/>
      <c r="G5505" s="800"/>
      <c r="H5505" s="756"/>
      <c r="I5505" s="756"/>
      <c r="J5505" s="689"/>
      <c r="K5505" s="689"/>
      <c r="L5505" s="689"/>
      <c r="M5505" s="767" t="s">
        <v>3685</v>
      </c>
      <c r="N5505" s="756"/>
      <c r="O5505" s="816"/>
      <c r="P5505" s="647"/>
      <c r="Q5505" s="647"/>
    </row>
    <row r="5506" s="657" customFormat="1" ht="19" spans="1:17">
      <c r="A5506" s="814" t="s">
        <v>3804</v>
      </c>
      <c r="B5506" s="800" t="s">
        <v>60</v>
      </c>
      <c r="C5506" s="819">
        <v>45000003101</v>
      </c>
      <c r="D5506" s="815" t="s">
        <v>7387</v>
      </c>
      <c r="E5506" s="810"/>
      <c r="F5506" s="815"/>
      <c r="G5506" s="800"/>
      <c r="H5506" s="800"/>
      <c r="I5506" s="800"/>
      <c r="J5506" s="689"/>
      <c r="K5506" s="689"/>
      <c r="L5506" s="689"/>
      <c r="M5506" s="767" t="s">
        <v>3685</v>
      </c>
      <c r="N5506" s="800"/>
      <c r="O5506" s="816"/>
      <c r="P5506" s="647"/>
      <c r="Q5506" s="647"/>
    </row>
    <row r="5507" s="657" customFormat="1" ht="19" spans="1:17">
      <c r="A5507" s="814" t="s">
        <v>3804</v>
      </c>
      <c r="B5507" s="800" t="s">
        <v>60</v>
      </c>
      <c r="C5507" s="819">
        <v>45000003102</v>
      </c>
      <c r="D5507" s="815" t="s">
        <v>7388</v>
      </c>
      <c r="E5507" s="816"/>
      <c r="F5507" s="815"/>
      <c r="G5507" s="800"/>
      <c r="H5507" s="800"/>
      <c r="I5507" s="800"/>
      <c r="J5507" s="689"/>
      <c r="K5507" s="689"/>
      <c r="L5507" s="689"/>
      <c r="M5507" s="767" t="s">
        <v>3685</v>
      </c>
      <c r="N5507" s="800"/>
      <c r="O5507" s="816"/>
      <c r="P5507" s="647"/>
      <c r="Q5507" s="647"/>
    </row>
    <row r="5508" s="657" customFormat="1" ht="19" spans="1:17">
      <c r="A5508" s="814" t="s">
        <v>3804</v>
      </c>
      <c r="B5508" s="800" t="s">
        <v>60</v>
      </c>
      <c r="C5508" s="819">
        <v>45000003103</v>
      </c>
      <c r="D5508" s="815" t="s">
        <v>7389</v>
      </c>
      <c r="E5508" s="816"/>
      <c r="F5508" s="815"/>
      <c r="G5508" s="800"/>
      <c r="H5508" s="800"/>
      <c r="I5508" s="800"/>
      <c r="J5508" s="689"/>
      <c r="K5508" s="689"/>
      <c r="L5508" s="689"/>
      <c r="M5508" s="767" t="s">
        <v>3685</v>
      </c>
      <c r="N5508" s="800"/>
      <c r="O5508" s="816"/>
      <c r="P5508" s="647"/>
      <c r="Q5508" s="647"/>
    </row>
    <row r="5509" s="657" customFormat="1" spans="1:17">
      <c r="A5509" s="814" t="s">
        <v>3804</v>
      </c>
      <c r="B5509" s="800"/>
      <c r="C5509" s="819">
        <v>450000032</v>
      </c>
      <c r="D5509" s="815" t="s">
        <v>7390</v>
      </c>
      <c r="E5509" s="816"/>
      <c r="F5509" s="815"/>
      <c r="G5509" s="800"/>
      <c r="H5509" s="756"/>
      <c r="I5509" s="756"/>
      <c r="J5509" s="689"/>
      <c r="K5509" s="689"/>
      <c r="L5509" s="689"/>
      <c r="M5509" s="767" t="s">
        <v>3685</v>
      </c>
      <c r="N5509" s="756"/>
      <c r="O5509" s="816"/>
      <c r="P5509" s="647"/>
      <c r="Q5509" s="647"/>
    </row>
    <row r="5510" s="657" customFormat="1" ht="19" spans="1:17">
      <c r="A5510" s="814" t="s">
        <v>3804</v>
      </c>
      <c r="B5510" s="800" t="s">
        <v>60</v>
      </c>
      <c r="C5510" s="819">
        <v>45000003201</v>
      </c>
      <c r="D5510" s="815" t="s">
        <v>7391</v>
      </c>
      <c r="E5510" s="810"/>
      <c r="F5510" s="815"/>
      <c r="G5510" s="800"/>
      <c r="H5510" s="800"/>
      <c r="I5510" s="800"/>
      <c r="J5510" s="689"/>
      <c r="K5510" s="689"/>
      <c r="L5510" s="689"/>
      <c r="M5510" s="767" t="s">
        <v>3685</v>
      </c>
      <c r="N5510" s="800"/>
      <c r="O5510" s="816"/>
      <c r="P5510" s="647"/>
      <c r="Q5510" s="647"/>
    </row>
    <row r="5511" s="657" customFormat="1" ht="19" spans="1:17">
      <c r="A5511" s="814" t="s">
        <v>3804</v>
      </c>
      <c r="B5511" s="800" t="s">
        <v>60</v>
      </c>
      <c r="C5511" s="819">
        <v>45000003202</v>
      </c>
      <c r="D5511" s="815" t="s">
        <v>7392</v>
      </c>
      <c r="E5511" s="816"/>
      <c r="F5511" s="815"/>
      <c r="G5511" s="800"/>
      <c r="H5511" s="800"/>
      <c r="I5511" s="800"/>
      <c r="J5511" s="689"/>
      <c r="K5511" s="689"/>
      <c r="L5511" s="689"/>
      <c r="M5511" s="767" t="s">
        <v>3685</v>
      </c>
      <c r="N5511" s="800"/>
      <c r="O5511" s="816"/>
      <c r="P5511" s="647"/>
      <c r="Q5511" s="647"/>
    </row>
    <row r="5512" s="657" customFormat="1" ht="19" spans="1:17">
      <c r="A5512" s="814" t="s">
        <v>3804</v>
      </c>
      <c r="B5512" s="800" t="s">
        <v>60</v>
      </c>
      <c r="C5512" s="819">
        <v>45000003203</v>
      </c>
      <c r="D5512" s="815" t="s">
        <v>7393</v>
      </c>
      <c r="E5512" s="816"/>
      <c r="F5512" s="815"/>
      <c r="G5512" s="800"/>
      <c r="H5512" s="800"/>
      <c r="I5512" s="800"/>
      <c r="J5512" s="689"/>
      <c r="K5512" s="689"/>
      <c r="L5512" s="689"/>
      <c r="M5512" s="767" t="s">
        <v>3685</v>
      </c>
      <c r="N5512" s="800"/>
      <c r="O5512" s="816"/>
      <c r="P5512" s="647"/>
      <c r="Q5512" s="647"/>
    </row>
    <row r="5513" s="657" customFormat="1" spans="1:17">
      <c r="A5513" s="814" t="s">
        <v>3804</v>
      </c>
      <c r="B5513" s="800"/>
      <c r="C5513" s="819">
        <v>450000033</v>
      </c>
      <c r="D5513" s="815" t="s">
        <v>7394</v>
      </c>
      <c r="E5513" s="816"/>
      <c r="F5513" s="815"/>
      <c r="G5513" s="800"/>
      <c r="H5513" s="756"/>
      <c r="I5513" s="756"/>
      <c r="J5513" s="689"/>
      <c r="K5513" s="689"/>
      <c r="L5513" s="689"/>
      <c r="M5513" s="767" t="s">
        <v>3685</v>
      </c>
      <c r="N5513" s="756"/>
      <c r="O5513" s="816"/>
      <c r="P5513" s="647"/>
      <c r="Q5513" s="647"/>
    </row>
    <row r="5514" s="657" customFormat="1" ht="19" spans="1:17">
      <c r="A5514" s="814" t="s">
        <v>3804</v>
      </c>
      <c r="B5514" s="800" t="s">
        <v>60</v>
      </c>
      <c r="C5514" s="819">
        <v>45000003301</v>
      </c>
      <c r="D5514" s="815" t="s">
        <v>7395</v>
      </c>
      <c r="E5514" s="810"/>
      <c r="F5514" s="815"/>
      <c r="G5514" s="800"/>
      <c r="H5514" s="800"/>
      <c r="I5514" s="800"/>
      <c r="J5514" s="689"/>
      <c r="K5514" s="689"/>
      <c r="L5514" s="689"/>
      <c r="M5514" s="767" t="s">
        <v>3685</v>
      </c>
      <c r="N5514" s="800"/>
      <c r="O5514" s="816"/>
      <c r="P5514" s="647"/>
      <c r="Q5514" s="647"/>
    </row>
    <row r="5515" s="657" customFormat="1" ht="19" spans="1:17">
      <c r="A5515" s="814" t="s">
        <v>3804</v>
      </c>
      <c r="B5515" s="800" t="s">
        <v>60</v>
      </c>
      <c r="C5515" s="819">
        <v>45000003302</v>
      </c>
      <c r="D5515" s="815" t="s">
        <v>7396</v>
      </c>
      <c r="E5515" s="816"/>
      <c r="F5515" s="815"/>
      <c r="G5515" s="800"/>
      <c r="H5515" s="800"/>
      <c r="I5515" s="800"/>
      <c r="J5515" s="689"/>
      <c r="K5515" s="689"/>
      <c r="L5515" s="689"/>
      <c r="M5515" s="767" t="s">
        <v>3685</v>
      </c>
      <c r="N5515" s="800"/>
      <c r="O5515" s="816"/>
      <c r="P5515" s="647"/>
      <c r="Q5515" s="647"/>
    </row>
    <row r="5516" s="657" customFormat="1" ht="19" spans="1:17">
      <c r="A5516" s="814" t="s">
        <v>3804</v>
      </c>
      <c r="B5516" s="800" t="s">
        <v>60</v>
      </c>
      <c r="C5516" s="819">
        <v>45000003303</v>
      </c>
      <c r="D5516" s="815" t="s">
        <v>7397</v>
      </c>
      <c r="E5516" s="816"/>
      <c r="F5516" s="815"/>
      <c r="G5516" s="800"/>
      <c r="H5516" s="800"/>
      <c r="I5516" s="800"/>
      <c r="J5516" s="689"/>
      <c r="K5516" s="689"/>
      <c r="L5516" s="689"/>
      <c r="M5516" s="767" t="s">
        <v>3685</v>
      </c>
      <c r="N5516" s="800"/>
      <c r="O5516" s="816"/>
      <c r="P5516" s="647"/>
      <c r="Q5516" s="647"/>
    </row>
    <row r="5517" s="647" customFormat="1" spans="1:17">
      <c r="A5517" s="686" t="s">
        <v>21</v>
      </c>
      <c r="B5517" s="686"/>
      <c r="C5517" s="691">
        <v>46</v>
      </c>
      <c r="D5517" s="94" t="s">
        <v>7398</v>
      </c>
      <c r="E5517" s="94"/>
      <c r="F5517" s="94"/>
      <c r="G5517" s="688"/>
      <c r="H5517" s="688" t="s">
        <v>20</v>
      </c>
      <c r="I5517" s="688"/>
      <c r="J5517" s="689"/>
      <c r="K5517" s="689"/>
      <c r="L5517" s="689"/>
      <c r="M5517" s="688"/>
      <c r="N5517" s="696" t="s">
        <v>20</v>
      </c>
      <c r="O5517" s="697"/>
    </row>
    <row r="5518" ht="19" spans="1:17">
      <c r="A5518" s="800" t="s">
        <v>7399</v>
      </c>
      <c r="B5518" s="800" t="s">
        <v>60</v>
      </c>
      <c r="C5518" s="810">
        <v>460000001</v>
      </c>
      <c r="D5518" s="810" t="s">
        <v>7400</v>
      </c>
      <c r="E5518" s="810"/>
      <c r="F5518" s="810" t="s">
        <v>20</v>
      </c>
      <c r="G5518" s="811" t="s">
        <v>161</v>
      </c>
      <c r="H5518" s="811">
        <v>105</v>
      </c>
      <c r="I5518" s="811">
        <v>105</v>
      </c>
      <c r="J5518" s="689"/>
      <c r="K5518" s="689"/>
      <c r="L5518" s="689"/>
      <c r="M5518" s="811"/>
      <c r="N5518" s="759" t="s">
        <v>162</v>
      </c>
      <c r="O5518" s="813"/>
    </row>
    <row r="5519" spans="1:17">
      <c r="A5519" s="800" t="s">
        <v>7399</v>
      </c>
      <c r="B5519" s="800" t="s">
        <v>60</v>
      </c>
      <c r="C5519" s="810">
        <v>460000002</v>
      </c>
      <c r="D5519" s="810" t="s">
        <v>7401</v>
      </c>
      <c r="E5519" s="810"/>
      <c r="F5519" s="810" t="s">
        <v>20</v>
      </c>
      <c r="G5519" s="811" t="s">
        <v>161</v>
      </c>
      <c r="H5519" s="811">
        <v>360</v>
      </c>
      <c r="I5519" s="811">
        <v>360</v>
      </c>
      <c r="J5519" s="689"/>
      <c r="K5519" s="689"/>
      <c r="L5519" s="689"/>
      <c r="M5519" s="811"/>
      <c r="N5519" s="759" t="s">
        <v>162</v>
      </c>
      <c r="O5519" s="813"/>
    </row>
    <row r="5520" ht="19" spans="1:17">
      <c r="A5520" s="800" t="s">
        <v>7399</v>
      </c>
      <c r="B5520" s="811"/>
      <c r="C5520" s="810">
        <v>4600000020</v>
      </c>
      <c r="D5520" s="810" t="s">
        <v>7402</v>
      </c>
      <c r="E5520" s="810"/>
      <c r="F5520" s="810"/>
      <c r="G5520" s="811"/>
      <c r="H5520" s="811"/>
      <c r="I5520" s="811"/>
      <c r="J5520" s="689"/>
      <c r="K5520" s="689"/>
      <c r="L5520" s="689"/>
      <c r="M5520" s="811" t="s">
        <v>4851</v>
      </c>
      <c r="N5520" s="759"/>
      <c r="O5520" s="813"/>
    </row>
    <row r="5521" ht="19" spans="1:15">
      <c r="A5521" s="800" t="s">
        <v>7399</v>
      </c>
      <c r="B5521" s="800" t="s">
        <v>60</v>
      </c>
      <c r="C5521" s="810">
        <v>460000003</v>
      </c>
      <c r="D5521" s="810" t="s">
        <v>7403</v>
      </c>
      <c r="E5521" s="810"/>
      <c r="F5521" s="810" t="s">
        <v>20</v>
      </c>
      <c r="G5521" s="811" t="s">
        <v>7404</v>
      </c>
      <c r="H5521" s="811">
        <v>300</v>
      </c>
      <c r="I5521" s="811">
        <v>300</v>
      </c>
      <c r="J5521" s="689"/>
      <c r="K5521" s="689"/>
      <c r="L5521" s="689"/>
      <c r="M5521" s="811"/>
      <c r="N5521" s="759" t="s">
        <v>162</v>
      </c>
      <c r="O5521" s="813"/>
    </row>
    <row r="5522" ht="19" spans="1:15">
      <c r="A5522" s="800" t="s">
        <v>7399</v>
      </c>
      <c r="B5522" s="800" t="s">
        <v>60</v>
      </c>
      <c r="C5522" s="810">
        <v>460000004</v>
      </c>
      <c r="D5522" s="810" t="s">
        <v>7405</v>
      </c>
      <c r="E5522" s="810"/>
      <c r="F5522" s="810" t="s">
        <v>20</v>
      </c>
      <c r="G5522" s="811" t="s">
        <v>161</v>
      </c>
      <c r="H5522" s="811">
        <v>1100</v>
      </c>
      <c r="I5522" s="811">
        <f t="shared" ref="I5522:I5529" si="1">H5522*0.9</f>
        <v>990</v>
      </c>
      <c r="J5522" s="689"/>
      <c r="K5522" s="689"/>
      <c r="L5522" s="689"/>
      <c r="M5522" s="811" t="s">
        <v>20</v>
      </c>
      <c r="N5522" s="759" t="s">
        <v>162</v>
      </c>
      <c r="O5522" s="813"/>
    </row>
    <row r="5523" spans="1:15">
      <c r="A5523" s="800" t="s">
        <v>7406</v>
      </c>
      <c r="B5523" s="800" t="s">
        <v>60</v>
      </c>
      <c r="C5523" s="810">
        <v>460000005</v>
      </c>
      <c r="D5523" s="810" t="s">
        <v>7407</v>
      </c>
      <c r="E5523" s="810"/>
      <c r="F5523" s="810" t="s">
        <v>20</v>
      </c>
      <c r="G5523" s="811" t="s">
        <v>161</v>
      </c>
      <c r="H5523" s="811">
        <v>400</v>
      </c>
      <c r="I5523" s="811">
        <v>400</v>
      </c>
      <c r="J5523" s="689"/>
      <c r="K5523" s="689"/>
      <c r="L5523" s="689"/>
      <c r="M5523" s="811" t="s">
        <v>20</v>
      </c>
      <c r="N5523" s="759" t="s">
        <v>162</v>
      </c>
      <c r="O5523" s="813"/>
    </row>
    <row r="5524" ht="19" spans="1:15">
      <c r="A5524" s="800" t="s">
        <v>7406</v>
      </c>
      <c r="B5524" s="800" t="s">
        <v>60</v>
      </c>
      <c r="C5524" s="810">
        <v>460000006</v>
      </c>
      <c r="D5524" s="810" t="s">
        <v>7408</v>
      </c>
      <c r="E5524" s="810" t="s">
        <v>7409</v>
      </c>
      <c r="F5524" s="810" t="s">
        <v>7410</v>
      </c>
      <c r="G5524" s="811" t="s">
        <v>161</v>
      </c>
      <c r="H5524" s="811">
        <v>830</v>
      </c>
      <c r="I5524" s="811">
        <f t="shared" si="1"/>
        <v>747</v>
      </c>
      <c r="J5524" s="689"/>
      <c r="K5524" s="689"/>
      <c r="L5524" s="689"/>
      <c r="M5524" s="811" t="s">
        <v>20</v>
      </c>
      <c r="N5524" s="759" t="s">
        <v>162</v>
      </c>
      <c r="O5524" s="813"/>
    </row>
    <row r="5525" spans="1:15">
      <c r="A5525" s="800" t="s">
        <v>7406</v>
      </c>
      <c r="B5525" s="800" t="s">
        <v>60</v>
      </c>
      <c r="C5525" s="810">
        <v>460000007</v>
      </c>
      <c r="D5525" s="810" t="s">
        <v>7411</v>
      </c>
      <c r="E5525" s="810"/>
      <c r="F5525" s="810" t="s">
        <v>3393</v>
      </c>
      <c r="G5525" s="811" t="s">
        <v>161</v>
      </c>
      <c r="H5525" s="811">
        <v>700</v>
      </c>
      <c r="I5525" s="811">
        <f t="shared" si="1"/>
        <v>630</v>
      </c>
      <c r="J5525" s="689"/>
      <c r="K5525" s="689"/>
      <c r="L5525" s="689"/>
      <c r="M5525" s="811" t="s">
        <v>20</v>
      </c>
      <c r="N5525" s="759" t="s">
        <v>162</v>
      </c>
      <c r="O5525" s="813"/>
    </row>
    <row r="5526" spans="1:15">
      <c r="A5526" s="800" t="s">
        <v>7406</v>
      </c>
      <c r="B5526" s="800" t="s">
        <v>60</v>
      </c>
      <c r="C5526" s="810">
        <v>460000008</v>
      </c>
      <c r="D5526" s="810" t="s">
        <v>7412</v>
      </c>
      <c r="E5526" s="810"/>
      <c r="F5526" s="810" t="s">
        <v>20</v>
      </c>
      <c r="G5526" s="811" t="s">
        <v>161</v>
      </c>
      <c r="H5526" s="811">
        <v>830</v>
      </c>
      <c r="I5526" s="811">
        <f t="shared" si="1"/>
        <v>747</v>
      </c>
      <c r="J5526" s="689"/>
      <c r="K5526" s="689"/>
      <c r="L5526" s="689"/>
      <c r="M5526" s="811" t="s">
        <v>20</v>
      </c>
      <c r="N5526" s="759" t="s">
        <v>162</v>
      </c>
      <c r="O5526" s="813"/>
    </row>
    <row r="5527" spans="1:15">
      <c r="A5527" s="800" t="s">
        <v>7413</v>
      </c>
      <c r="B5527" s="800" t="s">
        <v>60</v>
      </c>
      <c r="C5527" s="810">
        <v>460000009</v>
      </c>
      <c r="D5527" s="810" t="s">
        <v>7414</v>
      </c>
      <c r="E5527" s="810"/>
      <c r="F5527" s="810" t="s">
        <v>20</v>
      </c>
      <c r="G5527" s="811" t="s">
        <v>161</v>
      </c>
      <c r="H5527" s="811">
        <v>1080</v>
      </c>
      <c r="I5527" s="811">
        <f t="shared" si="1"/>
        <v>972</v>
      </c>
      <c r="J5527" s="689"/>
      <c r="K5527" s="689"/>
      <c r="L5527" s="689"/>
      <c r="M5527" s="811" t="s">
        <v>20</v>
      </c>
      <c r="N5527" s="759" t="s">
        <v>162</v>
      </c>
      <c r="O5527" s="813"/>
    </row>
    <row r="5528" spans="1:15">
      <c r="A5528" s="800" t="s">
        <v>7406</v>
      </c>
      <c r="B5528" s="800" t="s">
        <v>60</v>
      </c>
      <c r="C5528" s="810">
        <v>460000010</v>
      </c>
      <c r="D5528" s="810" t="s">
        <v>7415</v>
      </c>
      <c r="E5528" s="810"/>
      <c r="F5528" s="810" t="s">
        <v>20</v>
      </c>
      <c r="G5528" s="811" t="s">
        <v>161</v>
      </c>
      <c r="H5528" s="811">
        <v>1000</v>
      </c>
      <c r="I5528" s="811">
        <f t="shared" si="1"/>
        <v>900</v>
      </c>
      <c r="J5528" s="689"/>
      <c r="K5528" s="689"/>
      <c r="L5528" s="689"/>
      <c r="M5528" s="811" t="s">
        <v>20</v>
      </c>
      <c r="N5528" s="759" t="s">
        <v>162</v>
      </c>
      <c r="O5528" s="813"/>
    </row>
    <row r="5529" spans="1:15">
      <c r="A5529" s="800" t="s">
        <v>7406</v>
      </c>
      <c r="B5529" s="800" t="s">
        <v>60</v>
      </c>
      <c r="C5529" s="810">
        <v>460000011</v>
      </c>
      <c r="D5529" s="810" t="s">
        <v>7416</v>
      </c>
      <c r="E5529" s="810"/>
      <c r="F5529" s="810" t="s">
        <v>20</v>
      </c>
      <c r="G5529" s="811" t="s">
        <v>161</v>
      </c>
      <c r="H5529" s="811">
        <v>700</v>
      </c>
      <c r="I5529" s="811">
        <f t="shared" si="1"/>
        <v>630</v>
      </c>
      <c r="J5529" s="689"/>
      <c r="K5529" s="689"/>
      <c r="L5529" s="689"/>
      <c r="M5529" s="811" t="s">
        <v>20</v>
      </c>
      <c r="N5529" s="759" t="s">
        <v>162</v>
      </c>
      <c r="O5529" s="813"/>
    </row>
    <row r="5530" s="647" customFormat="1" spans="1:15">
      <c r="A5530" s="686" t="s">
        <v>36</v>
      </c>
      <c r="B5530" s="686" t="s">
        <v>60</v>
      </c>
      <c r="C5530" s="691">
        <v>460000013</v>
      </c>
      <c r="D5530" s="94" t="s">
        <v>7417</v>
      </c>
      <c r="E5530" s="94" t="s">
        <v>7418</v>
      </c>
      <c r="F5530" s="94" t="s">
        <v>304</v>
      </c>
      <c r="G5530" s="688" t="s">
        <v>161</v>
      </c>
      <c r="H5530" s="688">
        <v>70</v>
      </c>
      <c r="I5530" s="688">
        <v>70</v>
      </c>
      <c r="J5530" s="689"/>
      <c r="K5530" s="689"/>
      <c r="L5530" s="689"/>
      <c r="M5530" s="688"/>
      <c r="N5530" s="696" t="s">
        <v>162</v>
      </c>
      <c r="O5530" s="697"/>
    </row>
    <row r="5531" s="647" customFormat="1" spans="1:15">
      <c r="A5531" s="686" t="s">
        <v>323</v>
      </c>
      <c r="B5531" s="686" t="s">
        <v>60</v>
      </c>
      <c r="C5531" s="691">
        <v>460000014</v>
      </c>
      <c r="D5531" s="94" t="s">
        <v>7419</v>
      </c>
      <c r="E5531" s="94" t="s">
        <v>7420</v>
      </c>
      <c r="F5531" s="94"/>
      <c r="G5531" s="688" t="s">
        <v>161</v>
      </c>
      <c r="H5531" s="688">
        <v>480</v>
      </c>
      <c r="I5531" s="688">
        <v>480</v>
      </c>
      <c r="J5531" s="689"/>
      <c r="K5531" s="689"/>
      <c r="L5531" s="689"/>
      <c r="M5531" s="688"/>
      <c r="N5531" s="696" t="s">
        <v>162</v>
      </c>
      <c r="O5531" s="697"/>
    </row>
    <row r="5532" s="647" customFormat="1" ht="19" spans="1:15">
      <c r="A5532" s="686" t="s">
        <v>108</v>
      </c>
      <c r="B5532" s="686" t="s">
        <v>60</v>
      </c>
      <c r="C5532" s="691">
        <v>460000015</v>
      </c>
      <c r="D5532" s="94" t="s">
        <v>7421</v>
      </c>
      <c r="E5532" s="94" t="s">
        <v>7422</v>
      </c>
      <c r="F5532" s="94"/>
      <c r="G5532" s="688" t="s">
        <v>161</v>
      </c>
      <c r="H5532" s="688">
        <v>72</v>
      </c>
      <c r="I5532" s="688">
        <v>72</v>
      </c>
      <c r="J5532" s="689"/>
      <c r="K5532" s="689"/>
      <c r="L5532" s="689"/>
      <c r="M5532" s="688"/>
      <c r="N5532" s="696" t="s">
        <v>162</v>
      </c>
      <c r="O5532" s="697"/>
    </row>
    <row r="5533" s="647" customFormat="1" ht="19" spans="1:15">
      <c r="A5533" s="686" t="s">
        <v>323</v>
      </c>
      <c r="B5533" s="686" t="s">
        <v>60</v>
      </c>
      <c r="C5533" s="691">
        <v>460000016</v>
      </c>
      <c r="D5533" s="94" t="s">
        <v>7423</v>
      </c>
      <c r="E5533" s="94" t="s">
        <v>7424</v>
      </c>
      <c r="F5533" s="94"/>
      <c r="G5533" s="688" t="s">
        <v>161</v>
      </c>
      <c r="H5533" s="688">
        <v>600</v>
      </c>
      <c r="I5533" s="688">
        <v>600</v>
      </c>
      <c r="J5533" s="689"/>
      <c r="K5533" s="689"/>
      <c r="L5533" s="689"/>
      <c r="M5533" s="688"/>
      <c r="N5533" s="696" t="s">
        <v>162</v>
      </c>
      <c r="O5533" s="697"/>
    </row>
    <row r="5534" s="647" customFormat="1" ht="19" spans="1:15">
      <c r="A5534" s="686" t="s">
        <v>323</v>
      </c>
      <c r="B5534" s="686" t="s">
        <v>60</v>
      </c>
      <c r="C5534" s="691">
        <v>460000017</v>
      </c>
      <c r="D5534" s="94" t="s">
        <v>7425</v>
      </c>
      <c r="E5534" s="94" t="s">
        <v>7426</v>
      </c>
      <c r="F5534" s="94"/>
      <c r="G5534" s="688" t="s">
        <v>161</v>
      </c>
      <c r="H5534" s="688">
        <v>500</v>
      </c>
      <c r="I5534" s="688">
        <v>500</v>
      </c>
      <c r="J5534" s="689"/>
      <c r="K5534" s="689"/>
      <c r="L5534" s="689"/>
      <c r="M5534" s="688"/>
      <c r="N5534" s="696" t="s">
        <v>162</v>
      </c>
      <c r="O5534" s="697"/>
    </row>
    <row r="5535" s="647" customFormat="1" ht="19" spans="1:15">
      <c r="A5535" s="686" t="s">
        <v>36</v>
      </c>
      <c r="B5535" s="686" t="s">
        <v>60</v>
      </c>
      <c r="C5535" s="691">
        <v>460000018</v>
      </c>
      <c r="D5535" s="94" t="s">
        <v>7427</v>
      </c>
      <c r="E5535" s="94" t="s">
        <v>7428</v>
      </c>
      <c r="F5535" s="94"/>
      <c r="G5535" s="688" t="s">
        <v>161</v>
      </c>
      <c r="H5535" s="688">
        <v>458</v>
      </c>
      <c r="I5535" s="688">
        <v>458</v>
      </c>
      <c r="J5535" s="689"/>
      <c r="K5535" s="689"/>
      <c r="L5535" s="689"/>
      <c r="M5535" s="688"/>
      <c r="N5535" s="696" t="s">
        <v>162</v>
      </c>
      <c r="O5535" s="697"/>
    </row>
    <row r="5536" s="647" customFormat="1" spans="1:15">
      <c r="A5536" s="686" t="s">
        <v>323</v>
      </c>
      <c r="B5536" s="686" t="s">
        <v>60</v>
      </c>
      <c r="C5536" s="691">
        <v>460000019</v>
      </c>
      <c r="D5536" s="94" t="s">
        <v>7429</v>
      </c>
      <c r="E5536" s="94" t="s">
        <v>7430</v>
      </c>
      <c r="F5536" s="94"/>
      <c r="G5536" s="688" t="s">
        <v>161</v>
      </c>
      <c r="H5536" s="688">
        <v>100</v>
      </c>
      <c r="I5536" s="688">
        <v>100</v>
      </c>
      <c r="J5536" s="689"/>
      <c r="K5536" s="689"/>
      <c r="L5536" s="689"/>
      <c r="M5536" s="688"/>
      <c r="N5536" s="696" t="s">
        <v>162</v>
      </c>
      <c r="O5536" s="697"/>
    </row>
    <row r="5537" ht="19" spans="1:15">
      <c r="A5537" s="800" t="s">
        <v>7272</v>
      </c>
      <c r="B5537" s="811"/>
      <c r="C5537" s="810">
        <v>460000020</v>
      </c>
      <c r="D5537" s="810" t="s">
        <v>7431</v>
      </c>
      <c r="E5537" s="810"/>
      <c r="F5537" s="810"/>
      <c r="G5537" s="811"/>
      <c r="H5537" s="811"/>
      <c r="I5537" s="811"/>
      <c r="J5537" s="689"/>
      <c r="K5537" s="689"/>
      <c r="L5537" s="689"/>
      <c r="M5537" s="811" t="s">
        <v>4851</v>
      </c>
      <c r="N5537" s="759"/>
      <c r="O5537" s="813"/>
    </row>
    <row r="5538" s="647" customFormat="1" spans="1:15">
      <c r="A5538" s="686" t="s">
        <v>108</v>
      </c>
      <c r="B5538" s="686" t="s">
        <v>60</v>
      </c>
      <c r="C5538" s="691">
        <v>460000021</v>
      </c>
      <c r="D5538" s="94" t="s">
        <v>7432</v>
      </c>
      <c r="E5538" s="94" t="s">
        <v>7433</v>
      </c>
      <c r="F5538" s="94" t="s">
        <v>304</v>
      </c>
      <c r="G5538" s="688" t="s">
        <v>161</v>
      </c>
      <c r="H5538" s="688">
        <v>259</v>
      </c>
      <c r="I5538" s="688">
        <v>238</v>
      </c>
      <c r="J5538" s="689"/>
      <c r="K5538" s="689"/>
      <c r="L5538" s="689"/>
      <c r="M5538" s="688"/>
      <c r="N5538" s="696" t="s">
        <v>162</v>
      </c>
      <c r="O5538" s="697"/>
    </row>
    <row r="5539" s="647" customFormat="1" ht="85.5" spans="1:15">
      <c r="A5539" s="686" t="s">
        <v>36</v>
      </c>
      <c r="B5539" s="686" t="s">
        <v>60</v>
      </c>
      <c r="C5539" s="691">
        <v>460000022</v>
      </c>
      <c r="D5539" s="94" t="s">
        <v>7434</v>
      </c>
      <c r="E5539" s="94" t="s">
        <v>7435</v>
      </c>
      <c r="F5539" s="94"/>
      <c r="G5539" s="688" t="s">
        <v>161</v>
      </c>
      <c r="H5539" s="688">
        <v>800</v>
      </c>
      <c r="I5539" s="688">
        <v>800</v>
      </c>
      <c r="J5539" s="689"/>
      <c r="K5539" s="689"/>
      <c r="L5539" s="689"/>
      <c r="M5539" s="688"/>
      <c r="N5539" s="696" t="s">
        <v>128</v>
      </c>
      <c r="O5539" s="697"/>
    </row>
    <row r="5540" s="647" customFormat="1" ht="38" spans="1:15">
      <c r="A5540" s="686" t="s">
        <v>36</v>
      </c>
      <c r="B5540" s="686" t="s">
        <v>60</v>
      </c>
      <c r="C5540" s="691">
        <v>460000023</v>
      </c>
      <c r="D5540" s="94" t="s">
        <v>7436</v>
      </c>
      <c r="E5540" s="94" t="s">
        <v>7437</v>
      </c>
      <c r="F5540" s="94"/>
      <c r="G5540" s="688" t="s">
        <v>161</v>
      </c>
      <c r="H5540" s="688">
        <v>960</v>
      </c>
      <c r="I5540" s="688">
        <v>960</v>
      </c>
      <c r="J5540" s="689"/>
      <c r="K5540" s="689"/>
      <c r="L5540" s="689"/>
      <c r="M5540" s="688"/>
      <c r="N5540" s="696" t="s">
        <v>128</v>
      </c>
      <c r="O5540" s="697"/>
    </row>
    <row r="5541" ht="19" spans="1:15">
      <c r="A5541" s="800" t="s">
        <v>7438</v>
      </c>
      <c r="B5541" s="811"/>
      <c r="C5541" s="810">
        <v>460000024</v>
      </c>
      <c r="D5541" s="810" t="s">
        <v>7439</v>
      </c>
      <c r="E5541" s="810"/>
      <c r="F5541" s="810"/>
      <c r="G5541" s="811"/>
      <c r="H5541" s="811"/>
      <c r="I5541" s="811"/>
      <c r="J5541" s="689"/>
      <c r="K5541" s="689"/>
      <c r="L5541" s="689"/>
      <c r="M5541" s="811" t="s">
        <v>4851</v>
      </c>
      <c r="N5541" s="759"/>
      <c r="O5541" s="813"/>
    </row>
    <row r="5542" s="647" customFormat="1" spans="1:15">
      <c r="A5542" s="715" t="s">
        <v>84</v>
      </c>
      <c r="B5542" s="686"/>
      <c r="C5542" s="691">
        <v>47</v>
      </c>
      <c r="D5542" s="94" t="s">
        <v>7440</v>
      </c>
      <c r="E5542" s="94"/>
      <c r="F5542" s="94"/>
      <c r="G5542" s="688"/>
      <c r="H5542" s="688" t="s">
        <v>20</v>
      </c>
      <c r="I5542" s="688"/>
      <c r="J5542" s="689"/>
      <c r="K5542" s="689"/>
      <c r="L5542" s="689"/>
      <c r="M5542" s="94" t="s">
        <v>144</v>
      </c>
      <c r="N5542" s="696"/>
      <c r="O5542" s="697"/>
    </row>
    <row r="5543" s="647" customFormat="1" spans="1:15">
      <c r="A5543" s="715" t="s">
        <v>84</v>
      </c>
      <c r="B5543" s="686" t="s">
        <v>60</v>
      </c>
      <c r="C5543" s="691">
        <v>470000001</v>
      </c>
      <c r="D5543" s="94" t="s">
        <v>7441</v>
      </c>
      <c r="E5543" s="94"/>
      <c r="F5543" s="94"/>
      <c r="G5543" s="688"/>
      <c r="H5543" s="688"/>
      <c r="I5543" s="688"/>
      <c r="J5543" s="689"/>
      <c r="K5543" s="689"/>
      <c r="L5543" s="689"/>
      <c r="M5543" s="94" t="s">
        <v>144</v>
      </c>
      <c r="N5543" s="696"/>
      <c r="O5543" s="697"/>
    </row>
    <row r="5544" s="647" customFormat="1" spans="1:15">
      <c r="A5544" s="715" t="s">
        <v>84</v>
      </c>
      <c r="B5544" s="686" t="s">
        <v>60</v>
      </c>
      <c r="C5544" s="691">
        <v>470000002</v>
      </c>
      <c r="D5544" s="94" t="s">
        <v>7442</v>
      </c>
      <c r="E5544" s="94"/>
      <c r="F5544" s="94"/>
      <c r="G5544" s="688"/>
      <c r="H5544" s="688"/>
      <c r="I5544" s="688"/>
      <c r="J5544" s="689"/>
      <c r="K5544" s="689"/>
      <c r="L5544" s="689"/>
      <c r="M5544" s="94" t="s">
        <v>144</v>
      </c>
      <c r="N5544" s="696"/>
      <c r="O5544" s="697"/>
    </row>
    <row r="5545" s="647" customFormat="1" spans="1:15">
      <c r="A5545" s="715" t="s">
        <v>84</v>
      </c>
      <c r="B5545" s="686" t="s">
        <v>60</v>
      </c>
      <c r="C5545" s="691">
        <v>470000003</v>
      </c>
      <c r="D5545" s="94" t="s">
        <v>7443</v>
      </c>
      <c r="E5545" s="94"/>
      <c r="F5545" s="94"/>
      <c r="G5545" s="688"/>
      <c r="H5545" s="688"/>
      <c r="I5545" s="688"/>
      <c r="J5545" s="689"/>
      <c r="K5545" s="689"/>
      <c r="L5545" s="689"/>
      <c r="M5545" s="94" t="s">
        <v>144</v>
      </c>
      <c r="N5545" s="696"/>
      <c r="O5545" s="697"/>
    </row>
    <row r="5546" s="647" customFormat="1" spans="1:15">
      <c r="A5546" s="766" t="s">
        <v>378</v>
      </c>
      <c r="B5546" s="686" t="s">
        <v>60</v>
      </c>
      <c r="C5546" s="691">
        <v>470000004</v>
      </c>
      <c r="D5546" s="94" t="s">
        <v>7444</v>
      </c>
      <c r="E5546" s="94"/>
      <c r="F5546" s="94"/>
      <c r="G5546" s="688"/>
      <c r="H5546" s="688"/>
      <c r="I5546" s="688"/>
      <c r="J5546" s="689"/>
      <c r="K5546" s="689"/>
      <c r="L5546" s="689"/>
      <c r="M5546" s="767" t="s">
        <v>3685</v>
      </c>
      <c r="N5546" s="696"/>
      <c r="O5546" s="697"/>
    </row>
    <row r="5547" s="647" customFormat="1" spans="1:15">
      <c r="A5547" s="800" t="s">
        <v>7445</v>
      </c>
      <c r="B5547" s="800" t="s">
        <v>60</v>
      </c>
      <c r="C5547" s="810">
        <v>470000005</v>
      </c>
      <c r="D5547" s="810" t="s">
        <v>7446</v>
      </c>
      <c r="E5547" s="810"/>
      <c r="F5547" s="810"/>
      <c r="G5547" s="811"/>
      <c r="H5547" s="811"/>
      <c r="I5547" s="811"/>
      <c r="J5547" s="689"/>
      <c r="K5547" s="689"/>
      <c r="L5547" s="689"/>
      <c r="M5547" s="94" t="s">
        <v>144</v>
      </c>
      <c r="N5547" s="780"/>
      <c r="O5547" s="769"/>
    </row>
    <row r="5548" s="647" customFormat="1" spans="1:15">
      <c r="A5548" s="715" t="s">
        <v>7447</v>
      </c>
      <c r="B5548" s="686" t="s">
        <v>60</v>
      </c>
      <c r="C5548" s="691">
        <v>470000006</v>
      </c>
      <c r="D5548" s="94" t="s">
        <v>7448</v>
      </c>
      <c r="E5548" s="94"/>
      <c r="F5548" s="94"/>
      <c r="G5548" s="688"/>
      <c r="H5548" s="688"/>
      <c r="I5548" s="688"/>
      <c r="J5548" s="689"/>
      <c r="K5548" s="689"/>
      <c r="L5548" s="689"/>
      <c r="M5548" s="94" t="s">
        <v>144</v>
      </c>
      <c r="N5548" s="696"/>
      <c r="O5548" s="697"/>
    </row>
    <row r="5549" s="647" customFormat="1" spans="1:15">
      <c r="A5549" s="715" t="s">
        <v>163</v>
      </c>
      <c r="B5549" s="686" t="s">
        <v>60</v>
      </c>
      <c r="C5549" s="691">
        <v>470000007</v>
      </c>
      <c r="D5549" s="94" t="s">
        <v>7449</v>
      </c>
      <c r="E5549" s="94"/>
      <c r="F5549" s="94"/>
      <c r="G5549" s="688"/>
      <c r="H5549" s="688"/>
      <c r="I5549" s="688"/>
      <c r="J5549" s="689"/>
      <c r="K5549" s="689"/>
      <c r="L5549" s="689"/>
      <c r="M5549" s="94" t="s">
        <v>144</v>
      </c>
      <c r="N5549" s="696"/>
      <c r="O5549" s="697"/>
    </row>
    <row r="5550" spans="1:15">
      <c r="A5550" s="814" t="s">
        <v>3785</v>
      </c>
      <c r="B5550" s="800" t="s">
        <v>60</v>
      </c>
      <c r="C5550" s="810">
        <v>470000008</v>
      </c>
      <c r="D5550" s="810" t="s">
        <v>7450</v>
      </c>
      <c r="E5550" s="810"/>
      <c r="F5550" s="810"/>
      <c r="G5550" s="811"/>
      <c r="H5550" s="811"/>
      <c r="I5550" s="811"/>
      <c r="J5550" s="689"/>
      <c r="K5550" s="689"/>
      <c r="L5550" s="689"/>
      <c r="M5550" s="767" t="s">
        <v>3685</v>
      </c>
      <c r="N5550" s="759"/>
      <c r="O5550" s="813"/>
    </row>
    <row r="5551" s="647" customFormat="1" spans="1:15">
      <c r="A5551" s="766" t="s">
        <v>414</v>
      </c>
      <c r="B5551" s="686" t="s">
        <v>60</v>
      </c>
      <c r="C5551" s="691">
        <v>470000009</v>
      </c>
      <c r="D5551" s="94" t="s">
        <v>7451</v>
      </c>
      <c r="E5551" s="94"/>
      <c r="F5551" s="94"/>
      <c r="G5551" s="688"/>
      <c r="H5551" s="688"/>
      <c r="I5551" s="688"/>
      <c r="J5551" s="689"/>
      <c r="K5551" s="689"/>
      <c r="L5551" s="689"/>
      <c r="M5551" s="767" t="s">
        <v>3685</v>
      </c>
      <c r="N5551" s="696"/>
      <c r="O5551" s="697"/>
    </row>
    <row r="5552" spans="1:15">
      <c r="A5552" s="814" t="s">
        <v>3763</v>
      </c>
      <c r="B5552" s="800" t="s">
        <v>60</v>
      </c>
      <c r="C5552" s="810">
        <v>470000010</v>
      </c>
      <c r="D5552" s="810" t="s">
        <v>7452</v>
      </c>
      <c r="E5552" s="810"/>
      <c r="F5552" s="810"/>
      <c r="G5552" s="811"/>
      <c r="H5552" s="811"/>
      <c r="I5552" s="811"/>
      <c r="J5552" s="689"/>
      <c r="K5552" s="689"/>
      <c r="L5552" s="689"/>
      <c r="M5552" s="767" t="s">
        <v>3685</v>
      </c>
      <c r="N5552" s="780"/>
      <c r="O5552" s="813"/>
    </row>
    <row r="5553" s="647" customFormat="1" spans="1:17">
      <c r="A5553" s="766" t="s">
        <v>378</v>
      </c>
      <c r="B5553" s="686" t="s">
        <v>60</v>
      </c>
      <c r="C5553" s="691">
        <v>470000011</v>
      </c>
      <c r="D5553" s="94" t="s">
        <v>7453</v>
      </c>
      <c r="E5553" s="94"/>
      <c r="F5553" s="94"/>
      <c r="G5553" s="688"/>
      <c r="H5553" s="688"/>
      <c r="I5553" s="688"/>
      <c r="J5553" s="689"/>
      <c r="K5553" s="689"/>
      <c r="L5553" s="689"/>
      <c r="M5553" s="767" t="s">
        <v>3685</v>
      </c>
      <c r="N5553" s="696"/>
      <c r="O5553" s="697"/>
    </row>
    <row r="5554" spans="1:17">
      <c r="A5554" s="814" t="s">
        <v>3763</v>
      </c>
      <c r="B5554" s="800" t="s">
        <v>60</v>
      </c>
      <c r="C5554" s="810">
        <v>470000012</v>
      </c>
      <c r="D5554" s="810" t="s">
        <v>7454</v>
      </c>
      <c r="E5554" s="810"/>
      <c r="F5554" s="810"/>
      <c r="G5554" s="811"/>
      <c r="H5554" s="811"/>
      <c r="I5554" s="811"/>
      <c r="J5554" s="689"/>
      <c r="K5554" s="689"/>
      <c r="L5554" s="689"/>
      <c r="M5554" s="767" t="s">
        <v>3685</v>
      </c>
      <c r="N5554" s="780"/>
      <c r="O5554" s="813"/>
    </row>
    <row r="5555" s="647" customFormat="1" spans="1:17">
      <c r="A5555" s="766" t="s">
        <v>378</v>
      </c>
      <c r="B5555" s="686" t="s">
        <v>60</v>
      </c>
      <c r="C5555" s="691">
        <v>470000013</v>
      </c>
      <c r="D5555" s="94" t="s">
        <v>7455</v>
      </c>
      <c r="E5555" s="94"/>
      <c r="F5555" s="94"/>
      <c r="G5555" s="688"/>
      <c r="H5555" s="688"/>
      <c r="I5555" s="688"/>
      <c r="J5555" s="689"/>
      <c r="K5555" s="689"/>
      <c r="L5555" s="689"/>
      <c r="M5555" s="767" t="s">
        <v>3685</v>
      </c>
      <c r="N5555" s="696"/>
      <c r="O5555" s="697"/>
    </row>
    <row r="5556" s="647" customFormat="1" spans="1:17">
      <c r="A5556" s="766" t="s">
        <v>384</v>
      </c>
      <c r="B5556" s="686" t="s">
        <v>60</v>
      </c>
      <c r="C5556" s="691">
        <v>470000015</v>
      </c>
      <c r="D5556" s="94" t="s">
        <v>7456</v>
      </c>
      <c r="E5556" s="94"/>
      <c r="F5556" s="94"/>
      <c r="G5556" s="688"/>
      <c r="H5556" s="688"/>
      <c r="I5556" s="688"/>
      <c r="J5556" s="689"/>
      <c r="K5556" s="689"/>
      <c r="L5556" s="689"/>
      <c r="M5556" s="767" t="s">
        <v>3685</v>
      </c>
      <c r="N5556" s="696"/>
      <c r="O5556" s="697"/>
    </row>
    <row r="5557" s="657" customFormat="1" spans="1:17">
      <c r="A5557" s="814" t="s">
        <v>3804</v>
      </c>
      <c r="B5557" s="800" t="s">
        <v>60</v>
      </c>
      <c r="C5557" s="815">
        <v>470000016</v>
      </c>
      <c r="D5557" s="815" t="s">
        <v>7457</v>
      </c>
      <c r="E5557" s="816"/>
      <c r="F5557" s="815"/>
      <c r="G5557" s="800"/>
      <c r="H5557" s="800"/>
      <c r="I5557" s="800"/>
      <c r="J5557" s="689"/>
      <c r="K5557" s="689"/>
      <c r="L5557" s="689"/>
      <c r="M5557" s="767" t="s">
        <v>3685</v>
      </c>
      <c r="N5557" s="800"/>
      <c r="O5557" s="816"/>
      <c r="P5557" s="647"/>
      <c r="Q5557" s="647"/>
    </row>
    <row r="5558" s="647" customFormat="1" spans="1:17">
      <c r="A5558" s="686" t="s">
        <v>21</v>
      </c>
      <c r="B5558" s="686"/>
      <c r="C5558" s="691">
        <v>48</v>
      </c>
      <c r="D5558" s="94" t="s">
        <v>7458</v>
      </c>
      <c r="E5558" s="94"/>
      <c r="F5558" s="94"/>
      <c r="G5558" s="688"/>
      <c r="H5558" s="688" t="s">
        <v>20</v>
      </c>
      <c r="I5558" s="688"/>
      <c r="J5558" s="689"/>
      <c r="K5558" s="689"/>
      <c r="L5558" s="689"/>
      <c r="M5558" s="688"/>
      <c r="N5558" s="696" t="s">
        <v>20</v>
      </c>
      <c r="O5558" s="697"/>
    </row>
    <row r="5559" s="647" customFormat="1" spans="1:17">
      <c r="A5559" s="686" t="s">
        <v>21</v>
      </c>
      <c r="B5559" s="686" t="s">
        <v>60</v>
      </c>
      <c r="C5559" s="691">
        <v>480000003</v>
      </c>
      <c r="D5559" s="94" t="s">
        <v>7459</v>
      </c>
      <c r="E5559" s="94"/>
      <c r="F5559" s="94"/>
      <c r="G5559" s="688" t="s">
        <v>161</v>
      </c>
      <c r="H5559" s="688">
        <v>24</v>
      </c>
      <c r="I5559" s="688">
        <v>24</v>
      </c>
      <c r="J5559" s="689"/>
      <c r="K5559" s="689"/>
      <c r="L5559" s="689"/>
      <c r="M5559" s="688" t="s">
        <v>7460</v>
      </c>
      <c r="N5559" s="696" t="s">
        <v>162</v>
      </c>
      <c r="O5559" s="697"/>
    </row>
    <row r="5560" s="647" customFormat="1" spans="1:17">
      <c r="A5560" s="686" t="s">
        <v>21</v>
      </c>
      <c r="B5560" s="686" t="s">
        <v>60</v>
      </c>
      <c r="C5560" s="691">
        <v>480000004</v>
      </c>
      <c r="D5560" s="687" t="s">
        <v>7461</v>
      </c>
      <c r="E5560" s="687" t="s">
        <v>7462</v>
      </c>
      <c r="F5560" s="687"/>
      <c r="G5560" s="698" t="s">
        <v>7463</v>
      </c>
      <c r="H5560" s="698">
        <v>4.5</v>
      </c>
      <c r="I5560" s="698">
        <v>4.5</v>
      </c>
      <c r="J5560" s="689"/>
      <c r="K5560" s="689"/>
      <c r="L5560" s="689"/>
      <c r="M5560" s="698"/>
      <c r="N5560" s="696" t="s">
        <v>162</v>
      </c>
      <c r="O5560" s="697"/>
    </row>
    <row r="5561" s="647" customFormat="1" ht="28.5" spans="1:17">
      <c r="A5561" s="686" t="s">
        <v>323</v>
      </c>
      <c r="B5561" s="686" t="s">
        <v>60</v>
      </c>
      <c r="C5561" s="691">
        <v>480000005</v>
      </c>
      <c r="D5561" s="94" t="s">
        <v>7464</v>
      </c>
      <c r="E5561" s="94"/>
      <c r="F5561" s="94"/>
      <c r="G5561" s="688" t="s">
        <v>7465</v>
      </c>
      <c r="H5561" s="688">
        <v>2.5</v>
      </c>
      <c r="I5561" s="688">
        <v>2.5</v>
      </c>
      <c r="J5561" s="689"/>
      <c r="K5561" s="689"/>
      <c r="L5561" s="689"/>
      <c r="M5561" s="688" t="s">
        <v>7466</v>
      </c>
      <c r="N5561" s="696" t="s">
        <v>162</v>
      </c>
      <c r="O5561" s="697"/>
    </row>
    <row r="5562" s="647" customFormat="1" spans="1:17">
      <c r="A5562" s="686" t="s">
        <v>323</v>
      </c>
      <c r="B5562" s="686" t="s">
        <v>60</v>
      </c>
      <c r="C5562" s="691">
        <v>480000008</v>
      </c>
      <c r="D5562" s="687" t="s">
        <v>7467</v>
      </c>
      <c r="E5562" s="687" t="s">
        <v>7468</v>
      </c>
      <c r="F5562" s="687"/>
      <c r="G5562" s="698" t="s">
        <v>7469</v>
      </c>
      <c r="H5562" s="698">
        <v>20</v>
      </c>
      <c r="I5562" s="698">
        <v>20</v>
      </c>
      <c r="J5562" s="689"/>
      <c r="K5562" s="689"/>
      <c r="L5562" s="689"/>
      <c r="M5562" s="698"/>
      <c r="N5562" s="696" t="s">
        <v>162</v>
      </c>
      <c r="O5562" s="697"/>
    </row>
    <row r="5563" s="647" customFormat="1" spans="1:17">
      <c r="A5563" s="686" t="s">
        <v>323</v>
      </c>
      <c r="B5563" s="686" t="s">
        <v>60</v>
      </c>
      <c r="C5563" s="691">
        <v>480000009</v>
      </c>
      <c r="D5563" s="687" t="s">
        <v>7470</v>
      </c>
      <c r="E5563" s="687" t="s">
        <v>7468</v>
      </c>
      <c r="F5563" s="687"/>
      <c r="G5563" s="698" t="s">
        <v>7469</v>
      </c>
      <c r="H5563" s="698">
        <v>25</v>
      </c>
      <c r="I5563" s="698">
        <v>25</v>
      </c>
      <c r="J5563" s="689"/>
      <c r="K5563" s="689"/>
      <c r="L5563" s="689"/>
      <c r="M5563" s="698"/>
      <c r="N5563" s="696" t="s">
        <v>162</v>
      </c>
      <c r="O5563" s="697"/>
    </row>
    <row r="5564" s="647" customFormat="1" spans="1:17">
      <c r="A5564" s="686" t="s">
        <v>323</v>
      </c>
      <c r="B5564" s="686" t="s">
        <v>60</v>
      </c>
      <c r="C5564" s="691">
        <v>480000010</v>
      </c>
      <c r="D5564" s="94" t="s">
        <v>7471</v>
      </c>
      <c r="E5564" s="94" t="s">
        <v>7468</v>
      </c>
      <c r="F5564" s="94"/>
      <c r="G5564" s="688" t="s">
        <v>7469</v>
      </c>
      <c r="H5564" s="688">
        <v>35</v>
      </c>
      <c r="I5564" s="688">
        <v>35</v>
      </c>
      <c r="J5564" s="689"/>
      <c r="K5564" s="689"/>
      <c r="L5564" s="689"/>
      <c r="M5564" s="688"/>
      <c r="N5564" s="696" t="s">
        <v>162</v>
      </c>
      <c r="O5564" s="697"/>
    </row>
    <row r="5565" s="647" customFormat="1" spans="1:17">
      <c r="A5565" s="686" t="s">
        <v>323</v>
      </c>
      <c r="B5565" s="686" t="s">
        <v>60</v>
      </c>
      <c r="C5565" s="691">
        <v>480000011</v>
      </c>
      <c r="D5565" s="94" t="s">
        <v>7472</v>
      </c>
      <c r="E5565" s="94" t="s">
        <v>7468</v>
      </c>
      <c r="F5565" s="94"/>
      <c r="G5565" s="688" t="s">
        <v>7473</v>
      </c>
      <c r="H5565" s="688">
        <v>1.8</v>
      </c>
      <c r="I5565" s="688">
        <v>1.8</v>
      </c>
      <c r="J5565" s="689"/>
      <c r="K5565" s="689"/>
      <c r="L5565" s="689"/>
      <c r="M5565" s="688"/>
      <c r="N5565" s="696" t="s">
        <v>162</v>
      </c>
      <c r="O5565" s="697"/>
    </row>
    <row r="5566" s="647" customFormat="1" spans="1:17">
      <c r="A5566" s="686" t="s">
        <v>323</v>
      </c>
      <c r="B5566" s="686" t="s">
        <v>60</v>
      </c>
      <c r="C5566" s="691">
        <v>480000012</v>
      </c>
      <c r="D5566" s="687" t="s">
        <v>7474</v>
      </c>
      <c r="E5566" s="687" t="s">
        <v>7468</v>
      </c>
      <c r="F5566" s="687"/>
      <c r="G5566" s="698" t="s">
        <v>7473</v>
      </c>
      <c r="H5566" s="698">
        <v>2</v>
      </c>
      <c r="I5566" s="698">
        <v>2</v>
      </c>
      <c r="J5566" s="689"/>
      <c r="K5566" s="689"/>
      <c r="L5566" s="689"/>
      <c r="M5566" s="698"/>
      <c r="N5566" s="696" t="s">
        <v>162</v>
      </c>
      <c r="O5566" s="697"/>
    </row>
    <row r="5567" s="647" customFormat="1" spans="1:17">
      <c r="A5567" s="686" t="s">
        <v>323</v>
      </c>
      <c r="B5567" s="686" t="s">
        <v>60</v>
      </c>
      <c r="C5567" s="691">
        <v>480000013</v>
      </c>
      <c r="D5567" s="94" t="s">
        <v>7475</v>
      </c>
      <c r="E5567" s="94" t="s">
        <v>7468</v>
      </c>
      <c r="F5567" s="94"/>
      <c r="G5567" s="688" t="s">
        <v>7473</v>
      </c>
      <c r="H5567" s="688">
        <v>1.5</v>
      </c>
      <c r="I5567" s="688">
        <v>1.5</v>
      </c>
      <c r="J5567" s="689"/>
      <c r="K5567" s="689"/>
      <c r="L5567" s="689"/>
      <c r="M5567" s="688"/>
      <c r="N5567" s="696" t="s">
        <v>162</v>
      </c>
      <c r="O5567" s="697"/>
    </row>
    <row r="5568" spans="1:17">
      <c r="A5568" s="800" t="s">
        <v>7476</v>
      </c>
      <c r="B5568" s="811" t="s">
        <v>29</v>
      </c>
      <c r="C5568" s="810" t="s">
        <v>7477</v>
      </c>
      <c r="D5568" s="810" t="s">
        <v>7478</v>
      </c>
      <c r="E5568" s="810"/>
      <c r="F5568" s="810"/>
      <c r="G5568" s="811"/>
      <c r="H5568" s="811"/>
      <c r="I5568" s="811"/>
      <c r="J5568" s="689"/>
      <c r="K5568" s="689"/>
      <c r="L5568" s="689"/>
      <c r="M5568" s="688" t="s">
        <v>25</v>
      </c>
      <c r="N5568" s="740"/>
      <c r="O5568" s="820"/>
    </row>
    <row r="5569" s="647" customFormat="1" ht="26" spans="1:15">
      <c r="A5569" s="821"/>
      <c r="B5569" s="821"/>
      <c r="C5569" s="822"/>
      <c r="D5569" s="54" t="s">
        <v>7479</v>
      </c>
      <c r="E5569" s="54"/>
      <c r="F5569" s="54"/>
      <c r="G5569" s="84"/>
      <c r="H5569" s="84" t="s">
        <v>20</v>
      </c>
      <c r="I5569" s="84" t="s">
        <v>20</v>
      </c>
      <c r="J5569" s="823"/>
      <c r="K5569" s="823"/>
      <c r="L5569" s="823"/>
      <c r="M5569" s="84"/>
      <c r="N5569" s="824" t="s">
        <v>20</v>
      </c>
      <c r="O5569" s="825"/>
    </row>
    <row r="5570" s="647" customFormat="1" spans="1:15">
      <c r="A5570" s="821" t="s">
        <v>790</v>
      </c>
      <c r="B5570" s="821"/>
      <c r="C5570" s="822">
        <v>51</v>
      </c>
      <c r="D5570" s="54" t="s">
        <v>7480</v>
      </c>
      <c r="E5570" s="54"/>
      <c r="F5570" s="54"/>
      <c r="G5570" s="84"/>
      <c r="H5570" s="84" t="s">
        <v>20</v>
      </c>
      <c r="I5570" s="84" t="s">
        <v>20</v>
      </c>
      <c r="J5570" s="823"/>
      <c r="K5570" s="823"/>
      <c r="L5570" s="823"/>
      <c r="M5570" s="84"/>
      <c r="N5570" s="824" t="s">
        <v>20</v>
      </c>
      <c r="O5570" s="825"/>
    </row>
    <row r="5571" s="647" customFormat="1" spans="1:15">
      <c r="A5571" s="821" t="s">
        <v>790</v>
      </c>
      <c r="B5571" s="821"/>
      <c r="C5571" s="822">
        <v>5101</v>
      </c>
      <c r="D5571" s="54" t="s">
        <v>7481</v>
      </c>
      <c r="E5571" s="54"/>
      <c r="F5571" s="54"/>
      <c r="G5571" s="84"/>
      <c r="H5571" s="84" t="s">
        <v>20</v>
      </c>
      <c r="I5571" s="84" t="s">
        <v>20</v>
      </c>
      <c r="J5571" s="823"/>
      <c r="K5571" s="823"/>
      <c r="L5571" s="823"/>
      <c r="M5571" s="84"/>
      <c r="N5571" s="824" t="s">
        <v>20</v>
      </c>
      <c r="O5571" s="825"/>
    </row>
    <row r="5572" s="647" customFormat="1" ht="26" spans="1:15">
      <c r="A5572" s="821" t="s">
        <v>790</v>
      </c>
      <c r="B5572" s="821" t="s">
        <v>65</v>
      </c>
      <c r="C5572" s="822">
        <v>510100001</v>
      </c>
      <c r="D5572" s="54" t="s">
        <v>7481</v>
      </c>
      <c r="E5572" s="54"/>
      <c r="F5572" s="54"/>
      <c r="G5572" s="84" t="s">
        <v>7482</v>
      </c>
      <c r="H5572" s="84">
        <v>220</v>
      </c>
      <c r="I5572" s="84">
        <v>220</v>
      </c>
      <c r="J5572" s="823"/>
      <c r="K5572" s="823"/>
      <c r="L5572" s="823"/>
      <c r="M5572" s="84"/>
      <c r="N5572" s="824" t="s">
        <v>128</v>
      </c>
      <c r="O5572" s="825"/>
    </row>
    <row r="5573" s="647" customFormat="1" spans="1:15">
      <c r="A5573" s="821" t="s">
        <v>790</v>
      </c>
      <c r="B5573" s="821"/>
      <c r="C5573" s="822">
        <v>5102</v>
      </c>
      <c r="D5573" s="54" t="s">
        <v>7483</v>
      </c>
      <c r="E5573" s="54"/>
      <c r="F5573" s="54"/>
      <c r="G5573" s="84"/>
      <c r="H5573" s="84" t="s">
        <v>20</v>
      </c>
      <c r="I5573" s="84" t="s">
        <v>20</v>
      </c>
      <c r="J5573" s="823"/>
      <c r="K5573" s="823"/>
      <c r="L5573" s="823"/>
      <c r="M5573" s="84"/>
      <c r="N5573" s="824" t="s">
        <v>20</v>
      </c>
      <c r="O5573" s="825"/>
    </row>
    <row r="5574" s="647" customFormat="1" ht="26" spans="1:15">
      <c r="A5574" s="821" t="s">
        <v>790</v>
      </c>
      <c r="B5574" s="821" t="s">
        <v>65</v>
      </c>
      <c r="C5574" s="822">
        <v>510200001</v>
      </c>
      <c r="D5574" s="54" t="s">
        <v>7483</v>
      </c>
      <c r="E5574" s="54"/>
      <c r="F5574" s="54"/>
      <c r="G5574" s="84" t="s">
        <v>7484</v>
      </c>
      <c r="H5574" s="84">
        <v>200</v>
      </c>
      <c r="I5574" s="84">
        <v>200</v>
      </c>
      <c r="J5574" s="823"/>
      <c r="K5574" s="823"/>
      <c r="L5574" s="823"/>
      <c r="M5574" s="84"/>
      <c r="N5574" s="824" t="s">
        <v>128</v>
      </c>
      <c r="O5574" s="825"/>
    </row>
    <row r="5575" s="647" customFormat="1" spans="1:15">
      <c r="A5575" s="821" t="s">
        <v>790</v>
      </c>
      <c r="B5575" s="821"/>
      <c r="C5575" s="822">
        <v>52</v>
      </c>
      <c r="D5575" s="54" t="s">
        <v>7485</v>
      </c>
      <c r="E5575" s="54"/>
      <c r="F5575" s="54"/>
      <c r="G5575" s="84"/>
      <c r="H5575" s="84" t="s">
        <v>20</v>
      </c>
      <c r="I5575" s="84" t="s">
        <v>20</v>
      </c>
      <c r="J5575" s="823"/>
      <c r="K5575" s="823"/>
      <c r="L5575" s="823"/>
      <c r="M5575" s="84"/>
      <c r="N5575" s="824" t="s">
        <v>20</v>
      </c>
      <c r="O5575" s="825"/>
    </row>
    <row r="5576" s="647" customFormat="1" spans="1:15">
      <c r="A5576" s="821" t="s">
        <v>790</v>
      </c>
      <c r="B5576" s="821"/>
      <c r="C5576" s="822">
        <v>5201</v>
      </c>
      <c r="D5576" s="54" t="s">
        <v>7486</v>
      </c>
      <c r="E5576" s="54"/>
      <c r="F5576" s="54"/>
      <c r="G5576" s="84"/>
      <c r="H5576" s="84" t="s">
        <v>20</v>
      </c>
      <c r="I5576" s="84" t="s">
        <v>20</v>
      </c>
      <c r="J5576" s="823"/>
      <c r="K5576" s="823"/>
      <c r="L5576" s="823"/>
      <c r="M5576" s="84"/>
      <c r="N5576" s="824" t="s">
        <v>20</v>
      </c>
      <c r="O5576" s="825"/>
    </row>
    <row r="5577" s="647" customFormat="1" spans="1:15">
      <c r="A5577" s="821" t="s">
        <v>790</v>
      </c>
      <c r="B5577" s="821" t="s">
        <v>65</v>
      </c>
      <c r="C5577" s="822">
        <v>520100001</v>
      </c>
      <c r="D5577" s="54" t="s">
        <v>7487</v>
      </c>
      <c r="E5577" s="54" t="s">
        <v>7488</v>
      </c>
      <c r="F5577" s="54"/>
      <c r="G5577" s="84" t="s">
        <v>7489</v>
      </c>
      <c r="H5577" s="84">
        <v>210</v>
      </c>
      <c r="I5577" s="84">
        <v>210</v>
      </c>
      <c r="J5577" s="823"/>
      <c r="K5577" s="823"/>
      <c r="L5577" s="823"/>
      <c r="M5577" s="84"/>
      <c r="N5577" s="824" t="s">
        <v>128</v>
      </c>
      <c r="O5577" s="825"/>
    </row>
    <row r="5578" s="647" customFormat="1" spans="1:15">
      <c r="A5578" s="821" t="s">
        <v>790</v>
      </c>
      <c r="B5578" s="821" t="s">
        <v>65</v>
      </c>
      <c r="C5578" s="822">
        <v>520100002</v>
      </c>
      <c r="D5578" s="54" t="s">
        <v>7490</v>
      </c>
      <c r="E5578" s="54"/>
      <c r="F5578" s="54"/>
      <c r="G5578" s="84" t="s">
        <v>7489</v>
      </c>
      <c r="H5578" s="84">
        <v>210</v>
      </c>
      <c r="I5578" s="84">
        <v>210</v>
      </c>
      <c r="J5578" s="823"/>
      <c r="K5578" s="823"/>
      <c r="L5578" s="823"/>
      <c r="M5578" s="84"/>
      <c r="N5578" s="824" t="s">
        <v>128</v>
      </c>
      <c r="O5578" s="825"/>
    </row>
    <row r="5579" s="647" customFormat="1" spans="1:15">
      <c r="A5579" s="821" t="s">
        <v>790</v>
      </c>
      <c r="B5579" s="821" t="s">
        <v>65</v>
      </c>
      <c r="C5579" s="822">
        <v>520100003</v>
      </c>
      <c r="D5579" s="54" t="s">
        <v>7491</v>
      </c>
      <c r="E5579" s="54"/>
      <c r="F5579" s="54"/>
      <c r="G5579" s="84" t="s">
        <v>7489</v>
      </c>
      <c r="H5579" s="84">
        <v>260</v>
      </c>
      <c r="I5579" s="84">
        <v>260</v>
      </c>
      <c r="J5579" s="823"/>
      <c r="K5579" s="823"/>
      <c r="L5579" s="823"/>
      <c r="M5579" s="84"/>
      <c r="N5579" s="824" t="s">
        <v>128</v>
      </c>
      <c r="O5579" s="825"/>
    </row>
    <row r="5580" s="647" customFormat="1" ht="26" spans="1:15">
      <c r="A5580" s="821" t="s">
        <v>790</v>
      </c>
      <c r="B5580" s="821" t="s">
        <v>65</v>
      </c>
      <c r="C5580" s="822">
        <v>520100004</v>
      </c>
      <c r="D5580" s="54" t="s">
        <v>7492</v>
      </c>
      <c r="E5580" s="54"/>
      <c r="F5580" s="54"/>
      <c r="G5580" s="84" t="s">
        <v>7489</v>
      </c>
      <c r="H5580" s="84">
        <v>880</v>
      </c>
      <c r="I5580" s="84">
        <v>880</v>
      </c>
      <c r="J5580" s="823"/>
      <c r="K5580" s="823"/>
      <c r="L5580" s="823"/>
      <c r="M5580" s="84"/>
      <c r="N5580" s="824" t="s">
        <v>128</v>
      </c>
      <c r="O5580" s="825"/>
    </row>
    <row r="5581" s="647" customFormat="1" ht="26" spans="1:15">
      <c r="A5581" s="821" t="s">
        <v>790</v>
      </c>
      <c r="B5581" s="821" t="s">
        <v>65</v>
      </c>
      <c r="C5581" s="822">
        <v>520100005</v>
      </c>
      <c r="D5581" s="54" t="s">
        <v>7493</v>
      </c>
      <c r="E5581" s="54"/>
      <c r="F5581" s="54"/>
      <c r="G5581" s="84" t="s">
        <v>7489</v>
      </c>
      <c r="H5581" s="84">
        <v>400</v>
      </c>
      <c r="I5581" s="84">
        <v>400</v>
      </c>
      <c r="J5581" s="823"/>
      <c r="K5581" s="823"/>
      <c r="L5581" s="823"/>
      <c r="M5581" s="84"/>
      <c r="N5581" s="824" t="s">
        <v>128</v>
      </c>
      <c r="O5581" s="825"/>
    </row>
    <row r="5582" s="647" customFormat="1" spans="1:15">
      <c r="A5582" s="821" t="s">
        <v>790</v>
      </c>
      <c r="B5582" s="821"/>
      <c r="C5582" s="822">
        <v>5202</v>
      </c>
      <c r="D5582" s="54" t="s">
        <v>7494</v>
      </c>
      <c r="E5582" s="54"/>
      <c r="F5582" s="54"/>
      <c r="G5582" s="84"/>
      <c r="H5582" s="84" t="s">
        <v>20</v>
      </c>
      <c r="I5582" s="84" t="s">
        <v>20</v>
      </c>
      <c r="J5582" s="823"/>
      <c r="K5582" s="823"/>
      <c r="L5582" s="823"/>
      <c r="M5582" s="84"/>
      <c r="N5582" s="824" t="s">
        <v>20</v>
      </c>
      <c r="O5582" s="825"/>
    </row>
    <row r="5583" s="647" customFormat="1" spans="1:15">
      <c r="A5583" s="821" t="s">
        <v>790</v>
      </c>
      <c r="B5583" s="821" t="s">
        <v>65</v>
      </c>
      <c r="C5583" s="822">
        <v>520200001</v>
      </c>
      <c r="D5583" s="54" t="s">
        <v>7495</v>
      </c>
      <c r="E5583" s="54" t="s">
        <v>7488</v>
      </c>
      <c r="F5583" s="54"/>
      <c r="G5583" s="84" t="s">
        <v>7489</v>
      </c>
      <c r="H5583" s="84">
        <v>100</v>
      </c>
      <c r="I5583" s="84">
        <v>100</v>
      </c>
      <c r="J5583" s="823"/>
      <c r="K5583" s="823"/>
      <c r="L5583" s="823"/>
      <c r="M5583" s="84"/>
      <c r="N5583" s="824" t="s">
        <v>128</v>
      </c>
      <c r="O5583" s="825"/>
    </row>
    <row r="5584" s="647" customFormat="1" spans="1:15">
      <c r="A5584" s="821" t="s">
        <v>790</v>
      </c>
      <c r="B5584" s="821" t="s">
        <v>65</v>
      </c>
      <c r="C5584" s="822">
        <v>520200002</v>
      </c>
      <c r="D5584" s="54" t="s">
        <v>7496</v>
      </c>
      <c r="E5584" s="54"/>
      <c r="F5584" s="54"/>
      <c r="G5584" s="84" t="s">
        <v>7489</v>
      </c>
      <c r="H5584" s="84">
        <v>260</v>
      </c>
      <c r="I5584" s="84">
        <v>260</v>
      </c>
      <c r="J5584" s="823"/>
      <c r="K5584" s="823"/>
      <c r="L5584" s="823"/>
      <c r="M5584" s="84"/>
      <c r="N5584" s="824" t="s">
        <v>128</v>
      </c>
      <c r="O5584" s="825"/>
    </row>
    <row r="5585" s="647" customFormat="1" spans="1:15">
      <c r="A5585" s="821" t="s">
        <v>790</v>
      </c>
      <c r="B5585" s="821" t="s">
        <v>65</v>
      </c>
      <c r="C5585" s="822">
        <v>520200003</v>
      </c>
      <c r="D5585" s="54" t="s">
        <v>7497</v>
      </c>
      <c r="E5585" s="54"/>
      <c r="F5585" s="54"/>
      <c r="G5585" s="84" t="s">
        <v>7489</v>
      </c>
      <c r="H5585" s="84">
        <v>260</v>
      </c>
      <c r="I5585" s="84">
        <v>260</v>
      </c>
      <c r="J5585" s="823"/>
      <c r="K5585" s="823"/>
      <c r="L5585" s="823"/>
      <c r="M5585" s="84"/>
      <c r="N5585" s="824" t="s">
        <v>128</v>
      </c>
      <c r="O5585" s="825"/>
    </row>
    <row r="5586" s="647" customFormat="1" spans="1:15">
      <c r="A5586" s="821" t="s">
        <v>790</v>
      </c>
      <c r="B5586" s="821"/>
      <c r="C5586" s="822">
        <v>5203</v>
      </c>
      <c r="D5586" s="54" t="s">
        <v>7498</v>
      </c>
      <c r="E5586" s="54"/>
      <c r="F5586" s="54"/>
      <c r="G5586" s="84"/>
      <c r="H5586" s="84" t="s">
        <v>20</v>
      </c>
      <c r="I5586" s="84" t="s">
        <v>20</v>
      </c>
      <c r="J5586" s="823"/>
      <c r="K5586" s="823"/>
      <c r="L5586" s="823"/>
      <c r="M5586" s="84"/>
      <c r="N5586" s="824" t="s">
        <v>20</v>
      </c>
      <c r="O5586" s="825"/>
    </row>
    <row r="5587" s="647" customFormat="1" ht="26" spans="1:15">
      <c r="A5587" s="821" t="s">
        <v>790</v>
      </c>
      <c r="B5587" s="821" t="s">
        <v>65</v>
      </c>
      <c r="C5587" s="822">
        <v>520300001</v>
      </c>
      <c r="D5587" s="54" t="s">
        <v>7499</v>
      </c>
      <c r="E5587" s="54"/>
      <c r="F5587" s="54"/>
      <c r="G5587" s="84" t="s">
        <v>7484</v>
      </c>
      <c r="H5587" s="84">
        <v>40</v>
      </c>
      <c r="I5587" s="84">
        <v>40</v>
      </c>
      <c r="J5587" s="823"/>
      <c r="K5587" s="823"/>
      <c r="L5587" s="823"/>
      <c r="M5587" s="84"/>
      <c r="N5587" s="824" t="s">
        <v>128</v>
      </c>
      <c r="O5587" s="825"/>
    </row>
    <row r="5588" s="647" customFormat="1" spans="1:15">
      <c r="A5588" s="821" t="s">
        <v>790</v>
      </c>
      <c r="B5588" s="821" t="s">
        <v>65</v>
      </c>
      <c r="C5588" s="822">
        <v>520300002</v>
      </c>
      <c r="D5588" s="54" t="s">
        <v>7500</v>
      </c>
      <c r="E5588" s="54" t="s">
        <v>7501</v>
      </c>
      <c r="F5588" s="54"/>
      <c r="G5588" s="84" t="s">
        <v>7489</v>
      </c>
      <c r="H5588" s="84">
        <v>150</v>
      </c>
      <c r="I5588" s="84">
        <v>150</v>
      </c>
      <c r="J5588" s="823"/>
      <c r="K5588" s="823"/>
      <c r="L5588" s="823"/>
      <c r="M5588" s="84"/>
      <c r="N5588" s="824" t="s">
        <v>128</v>
      </c>
      <c r="O5588" s="825"/>
    </row>
    <row r="5589" s="647" customFormat="1" spans="1:15">
      <c r="A5589" s="821" t="s">
        <v>790</v>
      </c>
      <c r="B5589" s="821"/>
      <c r="C5589" s="822">
        <v>5204</v>
      </c>
      <c r="D5589" s="54" t="s">
        <v>7502</v>
      </c>
      <c r="E5589" s="54"/>
      <c r="F5589" s="54"/>
      <c r="G5589" s="84"/>
      <c r="H5589" s="84" t="s">
        <v>20</v>
      </c>
      <c r="I5589" s="84" t="s">
        <v>20</v>
      </c>
      <c r="J5589" s="823"/>
      <c r="K5589" s="823"/>
      <c r="L5589" s="823"/>
      <c r="M5589" s="84"/>
      <c r="N5589" s="824" t="s">
        <v>20</v>
      </c>
      <c r="O5589" s="825"/>
    </row>
    <row r="5590" s="647" customFormat="1" ht="26" spans="1:15">
      <c r="A5590" s="821" t="s">
        <v>790</v>
      </c>
      <c r="B5590" s="821" t="s">
        <v>65</v>
      </c>
      <c r="C5590" s="822">
        <v>520400001</v>
      </c>
      <c r="D5590" s="54" t="s">
        <v>7503</v>
      </c>
      <c r="E5590" s="54"/>
      <c r="F5590" s="54"/>
      <c r="G5590" s="84" t="s">
        <v>7484</v>
      </c>
      <c r="H5590" s="84">
        <v>150</v>
      </c>
      <c r="I5590" s="84">
        <v>150</v>
      </c>
      <c r="J5590" s="823"/>
      <c r="K5590" s="823"/>
      <c r="L5590" s="823"/>
      <c r="M5590" s="84"/>
      <c r="N5590" s="824" t="s">
        <v>128</v>
      </c>
      <c r="O5590" s="825"/>
    </row>
    <row r="5591" s="647" customFormat="1" ht="26" spans="1:15">
      <c r="A5591" s="821" t="s">
        <v>790</v>
      </c>
      <c r="B5591" s="821" t="s">
        <v>65</v>
      </c>
      <c r="C5591" s="822">
        <v>520400002</v>
      </c>
      <c r="D5591" s="54" t="s">
        <v>7504</v>
      </c>
      <c r="E5591" s="54"/>
      <c r="F5591" s="54"/>
      <c r="G5591" s="84" t="s">
        <v>7484</v>
      </c>
      <c r="H5591" s="84">
        <v>300</v>
      </c>
      <c r="I5591" s="84">
        <v>300</v>
      </c>
      <c r="J5591" s="823"/>
      <c r="K5591" s="823"/>
      <c r="L5591" s="823"/>
      <c r="M5591" s="84"/>
      <c r="N5591" s="824" t="s">
        <v>128</v>
      </c>
      <c r="O5591" s="825"/>
    </row>
    <row r="5592" s="647" customFormat="1" ht="26" spans="1:15">
      <c r="A5592" s="821" t="s">
        <v>790</v>
      </c>
      <c r="B5592" s="821" t="s">
        <v>65</v>
      </c>
      <c r="C5592" s="822">
        <v>520400003</v>
      </c>
      <c r="D5592" s="54" t="s">
        <v>7505</v>
      </c>
      <c r="E5592" s="54" t="s">
        <v>7506</v>
      </c>
      <c r="F5592" s="54"/>
      <c r="G5592" s="84" t="s">
        <v>7484</v>
      </c>
      <c r="H5592" s="84">
        <v>500</v>
      </c>
      <c r="I5592" s="84">
        <v>500</v>
      </c>
      <c r="J5592" s="823"/>
      <c r="K5592" s="823"/>
      <c r="L5592" s="823"/>
      <c r="M5592" s="84"/>
      <c r="N5592" s="824" t="s">
        <v>128</v>
      </c>
      <c r="O5592" s="825"/>
    </row>
    <row r="5593" s="647" customFormat="1" spans="1:15">
      <c r="A5593" s="821" t="s">
        <v>790</v>
      </c>
      <c r="B5593" s="821"/>
      <c r="C5593" s="822">
        <v>53</v>
      </c>
      <c r="D5593" s="54" t="s">
        <v>7507</v>
      </c>
      <c r="E5593" s="54"/>
      <c r="F5593" s="54"/>
      <c r="G5593" s="84"/>
      <c r="H5593" s="84" t="s">
        <v>20</v>
      </c>
      <c r="I5593" s="84" t="s">
        <v>20</v>
      </c>
      <c r="J5593" s="823"/>
      <c r="K5593" s="823"/>
      <c r="L5593" s="823"/>
      <c r="M5593" s="84"/>
      <c r="N5593" s="824" t="s">
        <v>20</v>
      </c>
      <c r="O5593" s="825"/>
    </row>
    <row r="5594" s="647" customFormat="1" ht="26" spans="1:15">
      <c r="A5594" s="821" t="s">
        <v>790</v>
      </c>
      <c r="B5594" s="821" t="s">
        <v>65</v>
      </c>
      <c r="C5594" s="822">
        <v>530000001</v>
      </c>
      <c r="D5594" s="54" t="s">
        <v>7508</v>
      </c>
      <c r="E5594" s="54" t="s">
        <v>7509</v>
      </c>
      <c r="F5594" s="54"/>
      <c r="G5594" s="84" t="s">
        <v>7510</v>
      </c>
      <c r="H5594" s="84">
        <v>1400</v>
      </c>
      <c r="I5594" s="84">
        <v>1400</v>
      </c>
      <c r="J5594" s="823"/>
      <c r="K5594" s="823"/>
      <c r="L5594" s="823"/>
      <c r="M5594" s="84"/>
      <c r="N5594" s="824" t="s">
        <v>128</v>
      </c>
      <c r="O5594" s="825"/>
    </row>
    <row r="5595" s="647" customFormat="1" ht="26" spans="1:15">
      <c r="A5595" s="821" t="s">
        <v>790</v>
      </c>
      <c r="B5595" s="821" t="s">
        <v>65</v>
      </c>
      <c r="C5595" s="822">
        <v>530000002</v>
      </c>
      <c r="D5595" s="54" t="s">
        <v>7511</v>
      </c>
      <c r="E5595" s="54" t="s">
        <v>7509</v>
      </c>
      <c r="F5595" s="54"/>
      <c r="G5595" s="84" t="s">
        <v>7510</v>
      </c>
      <c r="H5595" s="84">
        <v>1400</v>
      </c>
      <c r="I5595" s="84">
        <v>1400</v>
      </c>
      <c r="J5595" s="823"/>
      <c r="K5595" s="823"/>
      <c r="L5595" s="823"/>
      <c r="M5595" s="84"/>
      <c r="N5595" s="824" t="s">
        <v>128</v>
      </c>
      <c r="O5595" s="825"/>
    </row>
    <row r="5596" s="647" customFormat="1" ht="26" spans="1:15">
      <c r="A5596" s="821" t="s">
        <v>790</v>
      </c>
      <c r="B5596" s="821" t="s">
        <v>65</v>
      </c>
      <c r="C5596" s="822">
        <v>530000003</v>
      </c>
      <c r="D5596" s="54" t="s">
        <v>7512</v>
      </c>
      <c r="E5596" s="54"/>
      <c r="F5596" s="54"/>
      <c r="G5596" s="84" t="s">
        <v>7510</v>
      </c>
      <c r="H5596" s="84">
        <v>1400</v>
      </c>
      <c r="I5596" s="84">
        <v>1400</v>
      </c>
      <c r="J5596" s="823"/>
      <c r="K5596" s="823"/>
      <c r="L5596" s="823"/>
      <c r="M5596" s="84"/>
      <c r="N5596" s="824" t="s">
        <v>128</v>
      </c>
      <c r="O5596" s="825"/>
    </row>
    <row r="5597" s="647" customFormat="1" ht="26" spans="1:15">
      <c r="A5597" s="821" t="s">
        <v>790</v>
      </c>
      <c r="B5597" s="821" t="s">
        <v>65</v>
      </c>
      <c r="C5597" s="822">
        <v>530000004</v>
      </c>
      <c r="D5597" s="54" t="s">
        <v>7513</v>
      </c>
      <c r="E5597" s="54"/>
      <c r="F5597" s="54"/>
      <c r="G5597" s="84" t="s">
        <v>7510</v>
      </c>
      <c r="H5597" s="84">
        <v>1800</v>
      </c>
      <c r="I5597" s="84">
        <v>1800</v>
      </c>
      <c r="J5597" s="823"/>
      <c r="K5597" s="823"/>
      <c r="L5597" s="823"/>
      <c r="M5597" s="84"/>
      <c r="N5597" s="824" t="s">
        <v>128</v>
      </c>
      <c r="O5597" s="825"/>
    </row>
    <row r="5598" s="647" customFormat="1" ht="26" spans="1:15">
      <c r="A5598" s="821" t="s">
        <v>790</v>
      </c>
      <c r="B5598" s="821" t="s">
        <v>65</v>
      </c>
      <c r="C5598" s="822">
        <v>530000005</v>
      </c>
      <c r="D5598" s="54" t="s">
        <v>7514</v>
      </c>
      <c r="E5598" s="54"/>
      <c r="F5598" s="54"/>
      <c r="G5598" s="84" t="s">
        <v>7510</v>
      </c>
      <c r="H5598" s="84">
        <v>1400</v>
      </c>
      <c r="I5598" s="84">
        <v>1400</v>
      </c>
      <c r="J5598" s="823"/>
      <c r="K5598" s="823"/>
      <c r="L5598" s="823"/>
      <c r="M5598" s="84"/>
      <c r="N5598" s="824" t="s">
        <v>128</v>
      </c>
      <c r="O5598" s="825"/>
    </row>
    <row r="5599" s="647" customFormat="1" spans="1:15">
      <c r="A5599" s="821" t="s">
        <v>790</v>
      </c>
      <c r="B5599" s="821"/>
      <c r="C5599" s="822">
        <v>54</v>
      </c>
      <c r="D5599" s="54" t="s">
        <v>7515</v>
      </c>
      <c r="E5599" s="54"/>
      <c r="F5599" s="54"/>
      <c r="G5599" s="84"/>
      <c r="H5599" s="84" t="s">
        <v>20</v>
      </c>
      <c r="I5599" s="84" t="s">
        <v>20</v>
      </c>
      <c r="J5599" s="823"/>
      <c r="K5599" s="823"/>
      <c r="L5599" s="823"/>
      <c r="M5599" s="84"/>
      <c r="N5599" s="824" t="s">
        <v>20</v>
      </c>
      <c r="O5599" s="825"/>
    </row>
    <row r="5600" s="647" customFormat="1" ht="26" spans="1:15">
      <c r="A5600" s="821" t="s">
        <v>790</v>
      </c>
      <c r="B5600" s="821" t="s">
        <v>65</v>
      </c>
      <c r="C5600" s="822">
        <v>540000001</v>
      </c>
      <c r="D5600" s="54" t="s">
        <v>7516</v>
      </c>
      <c r="E5600" s="54"/>
      <c r="F5600" s="54"/>
      <c r="G5600" s="84" t="s">
        <v>7510</v>
      </c>
      <c r="H5600" s="84">
        <v>1500</v>
      </c>
      <c r="I5600" s="84">
        <v>1500</v>
      </c>
      <c r="J5600" s="823"/>
      <c r="K5600" s="823"/>
      <c r="L5600" s="823"/>
      <c r="M5600" s="84"/>
      <c r="N5600" s="824" t="s">
        <v>128</v>
      </c>
      <c r="O5600" s="825"/>
    </row>
    <row r="5601" s="647" customFormat="1" spans="1:15">
      <c r="A5601" s="826" t="s">
        <v>3572</v>
      </c>
      <c r="B5601" s="821" t="s">
        <v>65</v>
      </c>
      <c r="C5601" s="822">
        <v>540000002</v>
      </c>
      <c r="D5601" s="54" t="s">
        <v>7517</v>
      </c>
      <c r="E5601" s="54"/>
      <c r="F5601" s="54"/>
      <c r="G5601" s="84"/>
      <c r="H5601" s="84"/>
      <c r="I5601" s="84"/>
      <c r="J5601" s="823"/>
      <c r="K5601" s="823"/>
      <c r="L5601" s="823"/>
      <c r="M5601" s="688" t="s">
        <v>3359</v>
      </c>
      <c r="N5601" s="824"/>
      <c r="O5601" s="825"/>
    </row>
    <row r="5602" s="647" customFormat="1" ht="26" spans="1:15">
      <c r="A5602" s="821" t="s">
        <v>790</v>
      </c>
      <c r="B5602" s="821" t="s">
        <v>65</v>
      </c>
      <c r="C5602" s="822">
        <v>540000003</v>
      </c>
      <c r="D5602" s="54" t="s">
        <v>7518</v>
      </c>
      <c r="E5602" s="54"/>
      <c r="F5602" s="54"/>
      <c r="G5602" s="84" t="s">
        <v>7510</v>
      </c>
      <c r="H5602" s="84">
        <v>1500</v>
      </c>
      <c r="I5602" s="84">
        <v>1500</v>
      </c>
      <c r="J5602" s="823"/>
      <c r="K5602" s="823"/>
      <c r="L5602" s="823"/>
      <c r="M5602" s="84"/>
      <c r="N5602" s="824" t="s">
        <v>128</v>
      </c>
      <c r="O5602" s="825"/>
    </row>
    <row r="5603" s="647" customFormat="1" ht="26" spans="1:15">
      <c r="A5603" s="821" t="s">
        <v>790</v>
      </c>
      <c r="B5603" s="821" t="s">
        <v>65</v>
      </c>
      <c r="C5603" s="822">
        <v>540000004</v>
      </c>
      <c r="D5603" s="54" t="s">
        <v>7519</v>
      </c>
      <c r="E5603" s="54"/>
      <c r="F5603" s="54"/>
      <c r="G5603" s="84" t="s">
        <v>7510</v>
      </c>
      <c r="H5603" s="84">
        <v>1900</v>
      </c>
      <c r="I5603" s="84">
        <v>1900</v>
      </c>
      <c r="J5603" s="823"/>
      <c r="K5603" s="823"/>
      <c r="L5603" s="823"/>
      <c r="M5603" s="84"/>
      <c r="N5603" s="824" t="s">
        <v>128</v>
      </c>
      <c r="O5603" s="825" t="s">
        <v>973</v>
      </c>
    </row>
    <row r="5604" s="647" customFormat="1" spans="1:15">
      <c r="A5604" s="821" t="s">
        <v>790</v>
      </c>
      <c r="B5604" s="821"/>
      <c r="C5604" s="822">
        <v>55</v>
      </c>
      <c r="D5604" s="54" t="s">
        <v>7520</v>
      </c>
      <c r="E5604" s="54"/>
      <c r="F5604" s="54"/>
      <c r="G5604" s="84"/>
      <c r="H5604" s="84" t="s">
        <v>20</v>
      </c>
      <c r="I5604" s="84" t="s">
        <v>20</v>
      </c>
      <c r="J5604" s="823"/>
      <c r="K5604" s="823"/>
      <c r="L5604" s="823"/>
      <c r="M5604" s="84"/>
      <c r="N5604" s="824" t="s">
        <v>20</v>
      </c>
      <c r="O5604" s="825"/>
    </row>
    <row r="5605" s="647" customFormat="1" spans="1:15">
      <c r="A5605" s="821" t="s">
        <v>790</v>
      </c>
      <c r="B5605" s="821" t="s">
        <v>60</v>
      </c>
      <c r="C5605" s="822">
        <v>550000001</v>
      </c>
      <c r="D5605" s="54" t="s">
        <v>7521</v>
      </c>
      <c r="E5605" s="54"/>
      <c r="F5605" s="54"/>
      <c r="G5605" s="84" t="s">
        <v>206</v>
      </c>
      <c r="H5605" s="84">
        <v>20</v>
      </c>
      <c r="I5605" s="84">
        <v>20</v>
      </c>
      <c r="J5605" s="823"/>
      <c r="K5605" s="823"/>
      <c r="L5605" s="823"/>
      <c r="M5605" s="84"/>
      <c r="N5605" s="824" t="s">
        <v>128</v>
      </c>
      <c r="O5605" s="825"/>
    </row>
    <row r="5606" s="647" customFormat="1" ht="26" spans="1:15">
      <c r="A5606" s="821" t="s">
        <v>790</v>
      </c>
      <c r="B5606" s="821" t="s">
        <v>60</v>
      </c>
      <c r="C5606" s="822">
        <v>550000002</v>
      </c>
      <c r="D5606" s="54" t="s">
        <v>7522</v>
      </c>
      <c r="E5606" s="54"/>
      <c r="F5606" s="54"/>
      <c r="G5606" s="84" t="s">
        <v>206</v>
      </c>
      <c r="H5606" s="84">
        <v>50</v>
      </c>
      <c r="I5606" s="84">
        <v>50</v>
      </c>
      <c r="J5606" s="823"/>
      <c r="K5606" s="823"/>
      <c r="L5606" s="823"/>
      <c r="M5606" s="84" t="s">
        <v>7523</v>
      </c>
      <c r="N5606" s="824" t="s">
        <v>128</v>
      </c>
      <c r="O5606" s="825"/>
    </row>
    <row r="5607" s="647" customFormat="1" ht="26" spans="1:15">
      <c r="A5607" s="821" t="s">
        <v>790</v>
      </c>
      <c r="B5607" s="821" t="s">
        <v>60</v>
      </c>
      <c r="C5607" s="822">
        <v>550000003</v>
      </c>
      <c r="D5607" s="54" t="s">
        <v>7524</v>
      </c>
      <c r="E5607" s="54"/>
      <c r="F5607" s="54"/>
      <c r="G5607" s="84" t="s">
        <v>7484</v>
      </c>
      <c r="H5607" s="84">
        <v>40</v>
      </c>
      <c r="I5607" s="84">
        <v>40</v>
      </c>
      <c r="J5607" s="823"/>
      <c r="K5607" s="823"/>
      <c r="L5607" s="823"/>
      <c r="M5607" s="84" t="s">
        <v>7523</v>
      </c>
      <c r="N5607" s="824" t="s">
        <v>128</v>
      </c>
      <c r="O5607" s="825"/>
    </row>
    <row r="5608" s="647" customFormat="1" spans="1:15">
      <c r="A5608" s="821" t="s">
        <v>790</v>
      </c>
      <c r="B5608" s="821" t="s">
        <v>60</v>
      </c>
      <c r="C5608" s="822">
        <v>550000004</v>
      </c>
      <c r="D5608" s="54" t="s">
        <v>7525</v>
      </c>
      <c r="E5608" s="54" t="s">
        <v>7526</v>
      </c>
      <c r="F5608" s="54"/>
      <c r="G5608" s="84" t="s">
        <v>161</v>
      </c>
      <c r="H5608" s="84">
        <v>40</v>
      </c>
      <c r="I5608" s="84">
        <v>40</v>
      </c>
      <c r="J5608" s="823"/>
      <c r="K5608" s="823"/>
      <c r="L5608" s="823"/>
      <c r="M5608" s="84"/>
      <c r="N5608" s="824" t="s">
        <v>118</v>
      </c>
      <c r="O5608" s="825"/>
    </row>
    <row r="5609" s="647" customFormat="1" spans="1:15">
      <c r="A5609" s="821" t="s">
        <v>790</v>
      </c>
      <c r="B5609" s="821" t="s">
        <v>60</v>
      </c>
      <c r="C5609" s="822">
        <v>550000005</v>
      </c>
      <c r="D5609" s="54" t="s">
        <v>7527</v>
      </c>
      <c r="E5609" s="54"/>
      <c r="F5609" s="54"/>
      <c r="G5609" s="84" t="s">
        <v>7528</v>
      </c>
      <c r="H5609" s="84">
        <v>2</v>
      </c>
      <c r="I5609" s="84">
        <v>2</v>
      </c>
      <c r="J5609" s="823"/>
      <c r="K5609" s="823"/>
      <c r="L5609" s="823"/>
      <c r="M5609" s="84"/>
      <c r="N5609" s="824" t="s">
        <v>118</v>
      </c>
      <c r="O5609" s="825"/>
    </row>
    <row r="5610" s="647" customFormat="1" spans="1:15">
      <c r="A5610" s="821" t="s">
        <v>790</v>
      </c>
      <c r="B5610" s="821" t="s">
        <v>790</v>
      </c>
      <c r="C5610" s="822">
        <v>550000006</v>
      </c>
      <c r="D5610" s="54" t="s">
        <v>7529</v>
      </c>
      <c r="E5610" s="54" t="s">
        <v>7530</v>
      </c>
      <c r="F5610" s="54"/>
      <c r="G5610" s="84" t="s">
        <v>161</v>
      </c>
      <c r="H5610" s="84">
        <v>20</v>
      </c>
      <c r="I5610" s="84">
        <v>20</v>
      </c>
      <c r="J5610" s="823"/>
      <c r="K5610" s="823"/>
      <c r="L5610" s="823"/>
      <c r="M5610" s="84"/>
      <c r="N5610" s="824" t="s">
        <v>118</v>
      </c>
      <c r="O5610" s="825"/>
    </row>
    <row r="5611" s="647" customFormat="1" spans="1:15">
      <c r="A5611" s="821" t="s">
        <v>790</v>
      </c>
      <c r="B5611" s="821" t="s">
        <v>790</v>
      </c>
      <c r="C5611" s="822">
        <v>550000007</v>
      </c>
      <c r="D5611" s="54" t="s">
        <v>7531</v>
      </c>
      <c r="E5611" s="54"/>
      <c r="F5611" s="54"/>
      <c r="G5611" s="84" t="s">
        <v>161</v>
      </c>
      <c r="H5611" s="84">
        <v>60</v>
      </c>
      <c r="I5611" s="84">
        <v>60</v>
      </c>
      <c r="J5611" s="823"/>
      <c r="K5611" s="823"/>
      <c r="L5611" s="823"/>
      <c r="M5611" s="84"/>
      <c r="N5611" s="824" t="s">
        <v>118</v>
      </c>
      <c r="O5611" s="825"/>
    </row>
    <row r="5612" s="647" customFormat="1" ht="39" spans="1:15">
      <c r="A5612" s="821" t="s">
        <v>790</v>
      </c>
      <c r="B5612" s="821" t="s">
        <v>790</v>
      </c>
      <c r="C5612" s="822">
        <v>550000008</v>
      </c>
      <c r="D5612" s="54" t="s">
        <v>7532</v>
      </c>
      <c r="E5612" s="54" t="s">
        <v>7533</v>
      </c>
      <c r="F5612" s="54"/>
      <c r="G5612" s="84" t="s">
        <v>3740</v>
      </c>
      <c r="H5612" s="84">
        <v>1100</v>
      </c>
      <c r="I5612" s="84">
        <v>1100</v>
      </c>
      <c r="J5612" s="823"/>
      <c r="K5612" s="823"/>
      <c r="L5612" s="823"/>
      <c r="M5612" s="84"/>
      <c r="N5612" s="824" t="s">
        <v>118</v>
      </c>
      <c r="O5612" s="825"/>
    </row>
    <row r="5613" s="647" customFormat="1" ht="26" spans="1:15">
      <c r="A5613" s="821" t="s">
        <v>790</v>
      </c>
      <c r="B5613" s="821" t="s">
        <v>790</v>
      </c>
      <c r="C5613" s="822">
        <v>550000009</v>
      </c>
      <c r="D5613" s="54" t="s">
        <v>7534</v>
      </c>
      <c r="E5613" s="54" t="s">
        <v>7535</v>
      </c>
      <c r="F5613" s="54"/>
      <c r="G5613" s="84" t="s">
        <v>7536</v>
      </c>
      <c r="H5613" s="84">
        <v>500</v>
      </c>
      <c r="I5613" s="84">
        <v>500</v>
      </c>
      <c r="J5613" s="823"/>
      <c r="K5613" s="823"/>
      <c r="L5613" s="823"/>
      <c r="M5613" s="84"/>
      <c r="N5613" s="824" t="s">
        <v>118</v>
      </c>
      <c r="O5613" s="825"/>
    </row>
    <row r="5614" s="647" customFormat="1" ht="26" spans="1:15">
      <c r="A5614" s="821" t="s">
        <v>790</v>
      </c>
      <c r="B5614" s="821" t="s">
        <v>790</v>
      </c>
      <c r="C5614" s="822">
        <v>550000010</v>
      </c>
      <c r="D5614" s="54" t="s">
        <v>7537</v>
      </c>
      <c r="E5614" s="54"/>
      <c r="F5614" s="54"/>
      <c r="G5614" s="84" t="s">
        <v>161</v>
      </c>
      <c r="H5614" s="84">
        <v>110</v>
      </c>
      <c r="I5614" s="84">
        <v>110</v>
      </c>
      <c r="J5614" s="823"/>
      <c r="K5614" s="823"/>
      <c r="L5614" s="823"/>
      <c r="M5614" s="84" t="s">
        <v>7538</v>
      </c>
      <c r="N5614" s="824" t="s">
        <v>118</v>
      </c>
      <c r="O5614" s="825"/>
    </row>
    <row r="5615" s="647" customFormat="1" ht="130" spans="1:15">
      <c r="A5615" s="821" t="s">
        <v>790</v>
      </c>
      <c r="B5615" s="821"/>
      <c r="C5615" s="822" t="s">
        <v>7539</v>
      </c>
      <c r="D5615" s="54"/>
      <c r="E5615" s="54"/>
      <c r="F5615" s="54"/>
      <c r="G5615" s="84"/>
      <c r="H5615" s="84" t="s">
        <v>20</v>
      </c>
      <c r="I5615" s="84" t="s">
        <v>20</v>
      </c>
      <c r="J5615" s="823"/>
      <c r="K5615" s="823"/>
      <c r="L5615" s="823"/>
      <c r="M5615" s="84"/>
      <c r="N5615" s="824" t="s">
        <v>20</v>
      </c>
      <c r="O5615" s="825"/>
    </row>
    <row r="5616" s="647" customFormat="1" ht="39" spans="1:15">
      <c r="A5616" s="821"/>
      <c r="B5616" s="821"/>
      <c r="C5616" s="827"/>
      <c r="D5616" s="822" t="s">
        <v>7540</v>
      </c>
      <c r="E5616" s="54"/>
      <c r="F5616" s="54"/>
      <c r="G5616" s="84"/>
      <c r="H5616" s="84" t="s">
        <v>20</v>
      </c>
      <c r="I5616" s="84" t="s">
        <v>20</v>
      </c>
      <c r="J5616" s="823"/>
      <c r="K5616" s="823"/>
      <c r="L5616" s="823"/>
      <c r="M5616" s="84"/>
      <c r="N5616" s="824" t="s">
        <v>20</v>
      </c>
      <c r="O5616" s="825"/>
    </row>
    <row r="5617" s="647" customFormat="1" spans="1:15">
      <c r="A5617" s="821" t="s">
        <v>7541</v>
      </c>
      <c r="B5617" s="821"/>
      <c r="C5617" s="822" t="s">
        <v>7542</v>
      </c>
      <c r="D5617" s="54" t="s">
        <v>7543</v>
      </c>
      <c r="E5617" s="54"/>
      <c r="F5617" s="54"/>
      <c r="G5617" s="84" t="s">
        <v>161</v>
      </c>
      <c r="H5617" s="84" t="s">
        <v>20</v>
      </c>
      <c r="I5617" s="84" t="s">
        <v>20</v>
      </c>
      <c r="J5617" s="823"/>
      <c r="K5617" s="823"/>
      <c r="L5617" s="823"/>
      <c r="M5617" s="84" t="s">
        <v>7544</v>
      </c>
      <c r="N5617" s="824" t="s">
        <v>20</v>
      </c>
      <c r="O5617" s="825"/>
    </row>
    <row r="5618" s="647" customFormat="1" ht="65" spans="1:15">
      <c r="A5618" s="821" t="s">
        <v>7541</v>
      </c>
      <c r="B5618" s="821"/>
      <c r="C5618" s="822" t="s">
        <v>7545</v>
      </c>
      <c r="D5618" s="54" t="s">
        <v>7546</v>
      </c>
      <c r="E5618" s="54" t="s">
        <v>7547</v>
      </c>
      <c r="F5618" s="54" t="s">
        <v>2834</v>
      </c>
      <c r="G5618" s="84" t="s">
        <v>2700</v>
      </c>
      <c r="H5618" s="84" t="s">
        <v>20</v>
      </c>
      <c r="I5618" s="84" t="s">
        <v>20</v>
      </c>
      <c r="J5618" s="823"/>
      <c r="K5618" s="823"/>
      <c r="L5618" s="823"/>
      <c r="M5618" s="84" t="s">
        <v>7548</v>
      </c>
      <c r="N5618" s="824" t="s">
        <v>20</v>
      </c>
      <c r="O5618" s="825"/>
    </row>
    <row r="5619" s="647" customFormat="1" ht="26" spans="1:15">
      <c r="A5619" s="821" t="s">
        <v>7541</v>
      </c>
      <c r="B5619" s="821"/>
      <c r="C5619" s="822" t="s">
        <v>7549</v>
      </c>
      <c r="D5619" s="54" t="s">
        <v>7550</v>
      </c>
      <c r="E5619" s="54" t="s">
        <v>7551</v>
      </c>
      <c r="F5619" s="54" t="s">
        <v>7552</v>
      </c>
      <c r="G5619" s="84" t="s">
        <v>2700</v>
      </c>
      <c r="H5619" s="84" t="s">
        <v>20</v>
      </c>
      <c r="I5619" s="84" t="s">
        <v>20</v>
      </c>
      <c r="J5619" s="823"/>
      <c r="K5619" s="823"/>
      <c r="L5619" s="823"/>
      <c r="M5619" s="84" t="s">
        <v>7553</v>
      </c>
      <c r="N5619" s="824" t="s">
        <v>20</v>
      </c>
      <c r="O5619" s="825"/>
    </row>
    <row r="5620" s="647" customFormat="1" ht="26" spans="1:15">
      <c r="A5620" s="821" t="s">
        <v>7541</v>
      </c>
      <c r="B5620" s="821"/>
      <c r="C5620" s="822" t="s">
        <v>7554</v>
      </c>
      <c r="D5620" s="54" t="s">
        <v>7555</v>
      </c>
      <c r="E5620" s="54" t="s">
        <v>7556</v>
      </c>
      <c r="F5620" s="54" t="s">
        <v>2800</v>
      </c>
      <c r="G5620" s="84" t="s">
        <v>2700</v>
      </c>
      <c r="H5620" s="84" t="s">
        <v>20</v>
      </c>
      <c r="I5620" s="84" t="s">
        <v>20</v>
      </c>
      <c r="J5620" s="823"/>
      <c r="K5620" s="823"/>
      <c r="L5620" s="823"/>
      <c r="M5620" s="84" t="s">
        <v>7557</v>
      </c>
      <c r="N5620" s="824" t="s">
        <v>20</v>
      </c>
      <c r="O5620" s="825"/>
    </row>
    <row r="5621" s="647" customFormat="1" ht="104" spans="1:15">
      <c r="A5621" s="821" t="s">
        <v>7541</v>
      </c>
      <c r="B5621" s="821"/>
      <c r="C5621" s="822" t="s">
        <v>7558</v>
      </c>
      <c r="D5621" s="54" t="s">
        <v>7559</v>
      </c>
      <c r="E5621" s="54" t="s">
        <v>7560</v>
      </c>
      <c r="F5621" s="54" t="s">
        <v>7561</v>
      </c>
      <c r="G5621" s="84" t="s">
        <v>161</v>
      </c>
      <c r="H5621" s="84" t="s">
        <v>20</v>
      </c>
      <c r="I5621" s="84" t="s">
        <v>20</v>
      </c>
      <c r="J5621" s="823"/>
      <c r="K5621" s="823"/>
      <c r="L5621" s="823"/>
      <c r="M5621" s="84" t="s">
        <v>7562</v>
      </c>
      <c r="N5621" s="824" t="s">
        <v>20</v>
      </c>
      <c r="O5621" s="825"/>
    </row>
    <row r="5622" s="647" customFormat="1" ht="26" spans="1:15">
      <c r="A5622" s="821" t="s">
        <v>7541</v>
      </c>
      <c r="B5622" s="821"/>
      <c r="C5622" s="822" t="s">
        <v>7563</v>
      </c>
      <c r="D5622" s="54" t="s">
        <v>7564</v>
      </c>
      <c r="E5622" s="54" t="s">
        <v>7565</v>
      </c>
      <c r="F5622" s="54" t="s">
        <v>2897</v>
      </c>
      <c r="G5622" s="84" t="s">
        <v>161</v>
      </c>
      <c r="H5622" s="84" t="s">
        <v>20</v>
      </c>
      <c r="I5622" s="84" t="s">
        <v>20</v>
      </c>
      <c r="J5622" s="823"/>
      <c r="K5622" s="823"/>
      <c r="L5622" s="823"/>
      <c r="M5622" s="84" t="s">
        <v>7566</v>
      </c>
      <c r="N5622" s="824" t="s">
        <v>20</v>
      </c>
      <c r="O5622" s="825"/>
    </row>
    <row r="5623" s="647" customFormat="1" ht="52" spans="1:15">
      <c r="A5623" s="821" t="s">
        <v>7541</v>
      </c>
      <c r="B5623" s="821"/>
      <c r="C5623" s="822" t="s">
        <v>7567</v>
      </c>
      <c r="D5623" s="54" t="s">
        <v>7568</v>
      </c>
      <c r="E5623" s="54" t="s">
        <v>7569</v>
      </c>
      <c r="F5623" s="54" t="s">
        <v>7570</v>
      </c>
      <c r="G5623" s="84" t="s">
        <v>161</v>
      </c>
      <c r="H5623" s="84" t="s">
        <v>20</v>
      </c>
      <c r="I5623" s="84" t="s">
        <v>20</v>
      </c>
      <c r="J5623" s="823"/>
      <c r="K5623" s="823"/>
      <c r="L5623" s="823"/>
      <c r="M5623" s="84" t="s">
        <v>7571</v>
      </c>
      <c r="N5623" s="824" t="s">
        <v>20</v>
      </c>
      <c r="O5623" s="825"/>
    </row>
    <row r="5624" s="647" customFormat="1" ht="26" spans="1:15">
      <c r="A5624" s="821" t="s">
        <v>7541</v>
      </c>
      <c r="B5624" s="821"/>
      <c r="C5624" s="822" t="s">
        <v>7572</v>
      </c>
      <c r="D5624" s="54" t="s">
        <v>7573</v>
      </c>
      <c r="E5624" s="54" t="s">
        <v>7574</v>
      </c>
      <c r="F5624" s="54"/>
      <c r="G5624" s="84" t="s">
        <v>2700</v>
      </c>
      <c r="H5624" s="84" t="s">
        <v>20</v>
      </c>
      <c r="I5624" s="84" t="s">
        <v>20</v>
      </c>
      <c r="J5624" s="823"/>
      <c r="K5624" s="823"/>
      <c r="L5624" s="823"/>
      <c r="M5624" s="84" t="s">
        <v>7575</v>
      </c>
      <c r="N5624" s="824" t="s">
        <v>20</v>
      </c>
      <c r="O5624" s="825"/>
    </row>
    <row r="5625" s="647" customFormat="1" spans="1:15">
      <c r="A5625" s="821" t="s">
        <v>7541</v>
      </c>
      <c r="B5625" s="821"/>
      <c r="C5625" s="822" t="s">
        <v>7576</v>
      </c>
      <c r="D5625" s="54" t="s">
        <v>7577</v>
      </c>
      <c r="E5625" s="54" t="s">
        <v>7578</v>
      </c>
      <c r="F5625" s="54" t="s">
        <v>2794</v>
      </c>
      <c r="G5625" s="84" t="s">
        <v>2700</v>
      </c>
      <c r="H5625" s="84" t="s">
        <v>20</v>
      </c>
      <c r="I5625" s="84" t="s">
        <v>20</v>
      </c>
      <c r="J5625" s="823"/>
      <c r="K5625" s="823"/>
      <c r="L5625" s="823"/>
      <c r="M5625" s="84" t="s">
        <v>7579</v>
      </c>
      <c r="N5625" s="824" t="s">
        <v>20</v>
      </c>
      <c r="O5625" s="825"/>
    </row>
    <row r="5626" s="647" customFormat="1" ht="52" spans="1:15">
      <c r="A5626" s="821" t="s">
        <v>7541</v>
      </c>
      <c r="B5626" s="821"/>
      <c r="C5626" s="822" t="s">
        <v>7580</v>
      </c>
      <c r="D5626" s="54" t="s">
        <v>7581</v>
      </c>
      <c r="E5626" s="54" t="s">
        <v>7582</v>
      </c>
      <c r="F5626" s="54" t="s">
        <v>7583</v>
      </c>
      <c r="G5626" s="84" t="s">
        <v>161</v>
      </c>
      <c r="H5626" s="84" t="s">
        <v>20</v>
      </c>
      <c r="I5626" s="84" t="s">
        <v>20</v>
      </c>
      <c r="J5626" s="823"/>
      <c r="K5626" s="823"/>
      <c r="L5626" s="823"/>
      <c r="M5626" s="84" t="s">
        <v>7584</v>
      </c>
      <c r="N5626" s="824" t="s">
        <v>20</v>
      </c>
      <c r="O5626" s="825"/>
    </row>
    <row r="5627" s="647" customFormat="1" ht="39" spans="1:15">
      <c r="A5627" s="821" t="s">
        <v>7541</v>
      </c>
      <c r="B5627" s="821"/>
      <c r="C5627" s="822" t="s">
        <v>7585</v>
      </c>
      <c r="D5627" s="54" t="s">
        <v>7586</v>
      </c>
      <c r="E5627" s="54" t="s">
        <v>7587</v>
      </c>
      <c r="F5627" s="54" t="s">
        <v>7588</v>
      </c>
      <c r="G5627" s="84" t="s">
        <v>161</v>
      </c>
      <c r="H5627" s="84" t="s">
        <v>20</v>
      </c>
      <c r="I5627" s="84" t="s">
        <v>20</v>
      </c>
      <c r="J5627" s="823"/>
      <c r="K5627" s="823"/>
      <c r="L5627" s="823"/>
      <c r="M5627" s="84" t="s">
        <v>7589</v>
      </c>
      <c r="N5627" s="824" t="s">
        <v>20</v>
      </c>
      <c r="O5627" s="825"/>
    </row>
    <row r="5628" s="647" customFormat="1" ht="65" spans="1:15">
      <c r="A5628" s="821" t="s">
        <v>7541</v>
      </c>
      <c r="B5628" s="821"/>
      <c r="C5628" s="822" t="s">
        <v>7590</v>
      </c>
      <c r="D5628" s="54" t="s">
        <v>7591</v>
      </c>
      <c r="E5628" s="54" t="s">
        <v>7592</v>
      </c>
      <c r="F5628" s="54" t="s">
        <v>7593</v>
      </c>
      <c r="G5628" s="84" t="s">
        <v>161</v>
      </c>
      <c r="H5628" s="84" t="s">
        <v>20</v>
      </c>
      <c r="I5628" s="84" t="s">
        <v>20</v>
      </c>
      <c r="J5628" s="823"/>
      <c r="K5628" s="823"/>
      <c r="L5628" s="823"/>
      <c r="M5628" s="84" t="s">
        <v>7594</v>
      </c>
      <c r="N5628" s="824" t="s">
        <v>20</v>
      </c>
      <c r="O5628" s="825"/>
    </row>
    <row r="5629" s="647" customFormat="1" ht="91" spans="1:15">
      <c r="A5629" s="821" t="s">
        <v>7541</v>
      </c>
      <c r="B5629" s="821"/>
      <c r="C5629" s="822" t="s">
        <v>7595</v>
      </c>
      <c r="D5629" s="54" t="s">
        <v>7596</v>
      </c>
      <c r="E5629" s="54" t="s">
        <v>7597</v>
      </c>
      <c r="F5629" s="54" t="s">
        <v>7598</v>
      </c>
      <c r="G5629" s="84" t="s">
        <v>161</v>
      </c>
      <c r="H5629" s="84" t="s">
        <v>20</v>
      </c>
      <c r="I5629" s="84" t="s">
        <v>20</v>
      </c>
      <c r="J5629" s="823"/>
      <c r="K5629" s="823"/>
      <c r="L5629" s="823"/>
      <c r="M5629" s="84" t="s">
        <v>7599</v>
      </c>
      <c r="N5629" s="824" t="s">
        <v>20</v>
      </c>
      <c r="O5629" s="825"/>
    </row>
    <row r="5630" s="647" customFormat="1" ht="52" spans="1:15">
      <c r="A5630" s="821" t="s">
        <v>7541</v>
      </c>
      <c r="B5630" s="821"/>
      <c r="C5630" s="822" t="s">
        <v>7600</v>
      </c>
      <c r="D5630" s="54" t="s">
        <v>7601</v>
      </c>
      <c r="E5630" s="54" t="s">
        <v>7602</v>
      </c>
      <c r="F5630" s="54" t="s">
        <v>7583</v>
      </c>
      <c r="G5630" s="84" t="s">
        <v>161</v>
      </c>
      <c r="H5630" s="84" t="s">
        <v>20</v>
      </c>
      <c r="I5630" s="84" t="s">
        <v>20</v>
      </c>
      <c r="J5630" s="823"/>
      <c r="K5630" s="823"/>
      <c r="L5630" s="823"/>
      <c r="M5630" s="84" t="s">
        <v>7603</v>
      </c>
      <c r="N5630" s="824" t="s">
        <v>20</v>
      </c>
      <c r="O5630" s="825"/>
    </row>
    <row r="5631" s="647" customFormat="1" ht="91" spans="1:15">
      <c r="A5631" s="821" t="s">
        <v>7541</v>
      </c>
      <c r="B5631" s="821"/>
      <c r="C5631" s="822" t="s">
        <v>7604</v>
      </c>
      <c r="D5631" s="54" t="s">
        <v>7605</v>
      </c>
      <c r="E5631" s="54" t="s">
        <v>7606</v>
      </c>
      <c r="F5631" s="54" t="s">
        <v>7607</v>
      </c>
      <c r="G5631" s="84" t="s">
        <v>161</v>
      </c>
      <c r="H5631" s="84" t="s">
        <v>20</v>
      </c>
      <c r="I5631" s="84" t="s">
        <v>20</v>
      </c>
      <c r="J5631" s="823"/>
      <c r="K5631" s="823"/>
      <c r="L5631" s="823"/>
      <c r="M5631" s="84" t="s">
        <v>7608</v>
      </c>
      <c r="N5631" s="824" t="s">
        <v>20</v>
      </c>
      <c r="O5631" s="825"/>
    </row>
    <row r="5632" s="647" customFormat="1" ht="78" spans="1:15">
      <c r="A5632" s="821" t="s">
        <v>7541</v>
      </c>
      <c r="B5632" s="821"/>
      <c r="C5632" s="822" t="s">
        <v>7609</v>
      </c>
      <c r="D5632" s="54" t="s">
        <v>7610</v>
      </c>
      <c r="E5632" s="54" t="s">
        <v>7611</v>
      </c>
      <c r="F5632" s="54" t="s">
        <v>7612</v>
      </c>
      <c r="G5632" s="84" t="s">
        <v>161</v>
      </c>
      <c r="H5632" s="84" t="s">
        <v>20</v>
      </c>
      <c r="I5632" s="84" t="s">
        <v>20</v>
      </c>
      <c r="J5632" s="823"/>
      <c r="K5632" s="823"/>
      <c r="L5632" s="823"/>
      <c r="M5632" s="84" t="s">
        <v>7613</v>
      </c>
      <c r="N5632" s="824" t="s">
        <v>20</v>
      </c>
      <c r="O5632" s="825"/>
    </row>
    <row r="5633" s="647" customFormat="1" ht="91" spans="1:15">
      <c r="A5633" s="821" t="s">
        <v>7541</v>
      </c>
      <c r="B5633" s="821"/>
      <c r="C5633" s="822" t="s">
        <v>7614</v>
      </c>
      <c r="D5633" s="54" t="s">
        <v>7615</v>
      </c>
      <c r="E5633" s="54" t="s">
        <v>7616</v>
      </c>
      <c r="F5633" s="54" t="s">
        <v>7617</v>
      </c>
      <c r="G5633" s="84" t="s">
        <v>161</v>
      </c>
      <c r="H5633" s="84" t="s">
        <v>20</v>
      </c>
      <c r="I5633" s="84" t="s">
        <v>20</v>
      </c>
      <c r="J5633" s="823"/>
      <c r="K5633" s="823"/>
      <c r="L5633" s="823"/>
      <c r="M5633" s="84" t="s">
        <v>7618</v>
      </c>
      <c r="N5633" s="824" t="s">
        <v>20</v>
      </c>
      <c r="O5633" s="825"/>
    </row>
    <row r="5634" s="647" customFormat="1" ht="195" spans="1:15">
      <c r="A5634" s="821" t="s">
        <v>7541</v>
      </c>
      <c r="B5634" s="821"/>
      <c r="C5634" s="822" t="s">
        <v>7619</v>
      </c>
      <c r="D5634" s="54" t="s">
        <v>7620</v>
      </c>
      <c r="E5634" s="54" t="s">
        <v>7621</v>
      </c>
      <c r="F5634" s="54" t="s">
        <v>7622</v>
      </c>
      <c r="G5634" s="84" t="s">
        <v>161</v>
      </c>
      <c r="H5634" s="84" t="s">
        <v>20</v>
      </c>
      <c r="I5634" s="84" t="s">
        <v>20</v>
      </c>
      <c r="J5634" s="823"/>
      <c r="K5634" s="823"/>
      <c r="L5634" s="823"/>
      <c r="M5634" s="84" t="s">
        <v>7623</v>
      </c>
      <c r="N5634" s="824" t="s">
        <v>20</v>
      </c>
      <c r="O5634" s="825"/>
    </row>
    <row r="5635" s="647" customFormat="1" ht="65" spans="1:15">
      <c r="A5635" s="821" t="s">
        <v>7541</v>
      </c>
      <c r="B5635" s="821"/>
      <c r="C5635" s="822" t="s">
        <v>7624</v>
      </c>
      <c r="D5635" s="54" t="s">
        <v>7625</v>
      </c>
      <c r="E5635" s="54" t="s">
        <v>7626</v>
      </c>
      <c r="F5635" s="54" t="s">
        <v>7627</v>
      </c>
      <c r="G5635" s="84" t="s">
        <v>161</v>
      </c>
      <c r="H5635" s="84" t="s">
        <v>20</v>
      </c>
      <c r="I5635" s="84" t="s">
        <v>20</v>
      </c>
      <c r="J5635" s="823"/>
      <c r="K5635" s="823"/>
      <c r="L5635" s="823"/>
      <c r="M5635" s="84" t="s">
        <v>7628</v>
      </c>
      <c r="N5635" s="824" t="s">
        <v>20</v>
      </c>
      <c r="O5635" s="825"/>
    </row>
    <row r="5636" s="647" customFormat="1" ht="78" spans="1:15">
      <c r="A5636" s="821" t="s">
        <v>7541</v>
      </c>
      <c r="B5636" s="821"/>
      <c r="C5636" s="822" t="s">
        <v>7629</v>
      </c>
      <c r="D5636" s="54" t="s">
        <v>7630</v>
      </c>
      <c r="E5636" s="54" t="s">
        <v>7631</v>
      </c>
      <c r="F5636" s="54" t="s">
        <v>7632</v>
      </c>
      <c r="G5636" s="84" t="s">
        <v>161</v>
      </c>
      <c r="H5636" s="84" t="s">
        <v>20</v>
      </c>
      <c r="I5636" s="84" t="s">
        <v>20</v>
      </c>
      <c r="J5636" s="823"/>
      <c r="K5636" s="823"/>
      <c r="L5636" s="823"/>
      <c r="M5636" s="84" t="s">
        <v>7633</v>
      </c>
      <c r="N5636" s="824" t="s">
        <v>20</v>
      </c>
      <c r="O5636" s="825"/>
    </row>
    <row r="5637" s="647" customFormat="1" ht="78" spans="1:15">
      <c r="A5637" s="821" t="s">
        <v>7541</v>
      </c>
      <c r="B5637" s="821"/>
      <c r="C5637" s="822" t="s">
        <v>7634</v>
      </c>
      <c r="D5637" s="54" t="s">
        <v>7635</v>
      </c>
      <c r="E5637" s="54" t="s">
        <v>7636</v>
      </c>
      <c r="F5637" s="54" t="s">
        <v>7637</v>
      </c>
      <c r="G5637" s="84" t="s">
        <v>161</v>
      </c>
      <c r="H5637" s="84" t="s">
        <v>20</v>
      </c>
      <c r="I5637" s="84" t="s">
        <v>20</v>
      </c>
      <c r="J5637" s="823"/>
      <c r="K5637" s="823"/>
      <c r="L5637" s="823"/>
      <c r="M5637" s="84" t="s">
        <v>7638</v>
      </c>
      <c r="N5637" s="824" t="s">
        <v>20</v>
      </c>
      <c r="O5637" s="825"/>
    </row>
    <row r="5638" s="647" customFormat="1" ht="39" spans="1:15">
      <c r="A5638" s="821" t="s">
        <v>7541</v>
      </c>
      <c r="B5638" s="821"/>
      <c r="C5638" s="822" t="s">
        <v>7639</v>
      </c>
      <c r="D5638" s="54" t="s">
        <v>7640</v>
      </c>
      <c r="E5638" s="54" t="s">
        <v>7641</v>
      </c>
      <c r="F5638" s="54" t="s">
        <v>7583</v>
      </c>
      <c r="G5638" s="84" t="s">
        <v>161</v>
      </c>
      <c r="H5638" s="84" t="s">
        <v>20</v>
      </c>
      <c r="I5638" s="84" t="s">
        <v>20</v>
      </c>
      <c r="J5638" s="823"/>
      <c r="K5638" s="823"/>
      <c r="L5638" s="823"/>
      <c r="M5638" s="84" t="s">
        <v>7642</v>
      </c>
      <c r="N5638" s="824" t="s">
        <v>20</v>
      </c>
      <c r="O5638" s="825"/>
    </row>
    <row r="5639" s="647" customFormat="1" ht="39" spans="1:15">
      <c r="A5639" s="821" t="s">
        <v>7541</v>
      </c>
      <c r="B5639" s="821"/>
      <c r="C5639" s="822" t="s">
        <v>7643</v>
      </c>
      <c r="D5639" s="54" t="s">
        <v>7644</v>
      </c>
      <c r="E5639" s="54" t="s">
        <v>7645</v>
      </c>
      <c r="F5639" s="54" t="s">
        <v>7646</v>
      </c>
      <c r="G5639" s="84" t="s">
        <v>161</v>
      </c>
      <c r="H5639" s="84" t="s">
        <v>20</v>
      </c>
      <c r="I5639" s="84" t="s">
        <v>20</v>
      </c>
      <c r="J5639" s="823"/>
      <c r="K5639" s="823"/>
      <c r="L5639" s="823"/>
      <c r="M5639" s="84" t="s">
        <v>7647</v>
      </c>
      <c r="N5639" s="824" t="s">
        <v>20</v>
      </c>
      <c r="O5639" s="825"/>
    </row>
    <row r="5640" s="647" customFormat="1" ht="65" spans="1:15">
      <c r="A5640" s="821" t="s">
        <v>7541</v>
      </c>
      <c r="B5640" s="821"/>
      <c r="C5640" s="822" t="s">
        <v>7648</v>
      </c>
      <c r="D5640" s="54" t="s">
        <v>7649</v>
      </c>
      <c r="E5640" s="54" t="s">
        <v>7650</v>
      </c>
      <c r="F5640" s="54"/>
      <c r="G5640" s="84" t="s">
        <v>161</v>
      </c>
      <c r="H5640" s="84" t="s">
        <v>20</v>
      </c>
      <c r="I5640" s="84" t="s">
        <v>20</v>
      </c>
      <c r="J5640" s="823"/>
      <c r="K5640" s="823"/>
      <c r="L5640" s="823"/>
      <c r="M5640" s="84" t="s">
        <v>7651</v>
      </c>
      <c r="N5640" s="824" t="s">
        <v>20</v>
      </c>
      <c r="O5640" s="825"/>
    </row>
    <row r="5641" s="647" customFormat="1" ht="52" spans="1:15">
      <c r="A5641" s="821" t="s">
        <v>7541</v>
      </c>
      <c r="B5641" s="821"/>
      <c r="C5641" s="822" t="s">
        <v>7652</v>
      </c>
      <c r="D5641" s="54" t="s">
        <v>7653</v>
      </c>
      <c r="E5641" s="54" t="s">
        <v>7654</v>
      </c>
      <c r="F5641" s="54" t="s">
        <v>7655</v>
      </c>
      <c r="G5641" s="84" t="s">
        <v>161</v>
      </c>
      <c r="H5641" s="84" t="s">
        <v>20</v>
      </c>
      <c r="I5641" s="84" t="s">
        <v>20</v>
      </c>
      <c r="J5641" s="823"/>
      <c r="K5641" s="823"/>
      <c r="L5641" s="823"/>
      <c r="M5641" s="84" t="s">
        <v>7656</v>
      </c>
      <c r="N5641" s="824" t="s">
        <v>20</v>
      </c>
      <c r="O5641" s="825"/>
    </row>
    <row r="5642" s="647" customFormat="1" ht="78" spans="1:15">
      <c r="A5642" s="821" t="s">
        <v>7541</v>
      </c>
      <c r="B5642" s="821"/>
      <c r="C5642" s="822" t="s">
        <v>7657</v>
      </c>
      <c r="D5642" s="54" t="s">
        <v>7658</v>
      </c>
      <c r="E5642" s="54" t="s">
        <v>7659</v>
      </c>
      <c r="F5642" s="54" t="s">
        <v>7660</v>
      </c>
      <c r="G5642" s="84" t="s">
        <v>161</v>
      </c>
      <c r="H5642" s="84" t="s">
        <v>20</v>
      </c>
      <c r="I5642" s="84" t="s">
        <v>20</v>
      </c>
      <c r="J5642" s="823"/>
      <c r="K5642" s="823"/>
      <c r="L5642" s="823"/>
      <c r="M5642" s="84" t="s">
        <v>7661</v>
      </c>
      <c r="N5642" s="824" t="s">
        <v>20</v>
      </c>
      <c r="O5642" s="825"/>
    </row>
    <row r="5643" s="647" customFormat="1" ht="39" spans="1:15">
      <c r="A5643" s="821" t="s">
        <v>7541</v>
      </c>
      <c r="B5643" s="821"/>
      <c r="C5643" s="822" t="s">
        <v>7662</v>
      </c>
      <c r="D5643" s="54" t="s">
        <v>7663</v>
      </c>
      <c r="E5643" s="54" t="s">
        <v>7664</v>
      </c>
      <c r="F5643" s="54"/>
      <c r="G5643" s="84" t="s">
        <v>161</v>
      </c>
      <c r="H5643" s="84" t="s">
        <v>20</v>
      </c>
      <c r="I5643" s="84" t="s">
        <v>20</v>
      </c>
      <c r="J5643" s="823"/>
      <c r="K5643" s="823"/>
      <c r="L5643" s="823"/>
      <c r="M5643" s="84" t="s">
        <v>7665</v>
      </c>
      <c r="N5643" s="824" t="s">
        <v>20</v>
      </c>
      <c r="O5643" s="825"/>
    </row>
    <row r="5644" s="647" customFormat="1" ht="39" spans="1:15">
      <c r="A5644" s="821" t="s">
        <v>7541</v>
      </c>
      <c r="B5644" s="821"/>
      <c r="C5644" s="822" t="s">
        <v>7666</v>
      </c>
      <c r="D5644" s="54" t="s">
        <v>7667</v>
      </c>
      <c r="E5644" s="54" t="s">
        <v>7664</v>
      </c>
      <c r="F5644" s="54"/>
      <c r="G5644" s="84" t="s">
        <v>161</v>
      </c>
      <c r="H5644" s="84" t="s">
        <v>20</v>
      </c>
      <c r="I5644" s="84" t="s">
        <v>20</v>
      </c>
      <c r="J5644" s="823"/>
      <c r="K5644" s="823"/>
      <c r="L5644" s="823"/>
      <c r="M5644" s="84" t="s">
        <v>7668</v>
      </c>
      <c r="N5644" s="824" t="s">
        <v>20</v>
      </c>
      <c r="O5644" s="825"/>
    </row>
    <row r="5645" s="647" customFormat="1" ht="39" spans="1:15">
      <c r="A5645" s="821" t="s">
        <v>7541</v>
      </c>
      <c r="B5645" s="821"/>
      <c r="C5645" s="822" t="s">
        <v>7669</v>
      </c>
      <c r="D5645" s="54" t="s">
        <v>7670</v>
      </c>
      <c r="E5645" s="54" t="s">
        <v>7671</v>
      </c>
      <c r="F5645" s="54"/>
      <c r="G5645" s="84" t="s">
        <v>161</v>
      </c>
      <c r="H5645" s="84" t="s">
        <v>20</v>
      </c>
      <c r="I5645" s="84" t="s">
        <v>20</v>
      </c>
      <c r="J5645" s="823"/>
      <c r="K5645" s="823"/>
      <c r="L5645" s="823"/>
      <c r="M5645" s="84" t="s">
        <v>7672</v>
      </c>
      <c r="N5645" s="824" t="s">
        <v>20</v>
      </c>
      <c r="O5645" s="825"/>
    </row>
    <row r="5646" s="647" customFormat="1" ht="52" spans="1:15">
      <c r="A5646" s="821" t="s">
        <v>7541</v>
      </c>
      <c r="B5646" s="821"/>
      <c r="C5646" s="822" t="s">
        <v>7673</v>
      </c>
      <c r="D5646" s="54" t="s">
        <v>7674</v>
      </c>
      <c r="E5646" s="54" t="s">
        <v>7675</v>
      </c>
      <c r="F5646" s="54"/>
      <c r="G5646" s="84" t="s">
        <v>161</v>
      </c>
      <c r="H5646" s="84" t="s">
        <v>20</v>
      </c>
      <c r="I5646" s="84" t="s">
        <v>20</v>
      </c>
      <c r="J5646" s="823"/>
      <c r="K5646" s="823"/>
      <c r="L5646" s="823"/>
      <c r="M5646" s="84" t="s">
        <v>7676</v>
      </c>
      <c r="N5646" s="824" t="s">
        <v>20</v>
      </c>
      <c r="O5646" s="825"/>
    </row>
    <row r="5647" s="647" customFormat="1" ht="52" spans="1:15">
      <c r="A5647" s="821" t="s">
        <v>7541</v>
      </c>
      <c r="B5647" s="821"/>
      <c r="C5647" s="822" t="s">
        <v>7677</v>
      </c>
      <c r="D5647" s="54" t="s">
        <v>7678</v>
      </c>
      <c r="E5647" s="54" t="s">
        <v>7679</v>
      </c>
      <c r="F5647" s="54" t="s">
        <v>7680</v>
      </c>
      <c r="G5647" s="84" t="s">
        <v>161</v>
      </c>
      <c r="H5647" s="84" t="s">
        <v>20</v>
      </c>
      <c r="I5647" s="84" t="s">
        <v>20</v>
      </c>
      <c r="J5647" s="823"/>
      <c r="K5647" s="823"/>
      <c r="L5647" s="823"/>
      <c r="M5647" s="84" t="s">
        <v>7681</v>
      </c>
      <c r="N5647" s="824" t="s">
        <v>20</v>
      </c>
      <c r="O5647" s="825"/>
    </row>
    <row r="5648" s="647" customFormat="1" ht="91" spans="1:15">
      <c r="A5648" s="821" t="s">
        <v>7541</v>
      </c>
      <c r="B5648" s="821"/>
      <c r="C5648" s="822" t="s">
        <v>7682</v>
      </c>
      <c r="D5648" s="54" t="s">
        <v>7683</v>
      </c>
      <c r="E5648" s="54" t="s">
        <v>7684</v>
      </c>
      <c r="F5648" s="54" t="s">
        <v>7685</v>
      </c>
      <c r="G5648" s="84" t="s">
        <v>161</v>
      </c>
      <c r="H5648" s="84" t="s">
        <v>20</v>
      </c>
      <c r="I5648" s="84" t="s">
        <v>20</v>
      </c>
      <c r="J5648" s="823"/>
      <c r="K5648" s="823"/>
      <c r="L5648" s="823"/>
      <c r="M5648" s="84" t="s">
        <v>7686</v>
      </c>
      <c r="N5648" s="824" t="s">
        <v>20</v>
      </c>
      <c r="O5648" s="825"/>
    </row>
    <row r="5649" s="647" customFormat="1" ht="91" spans="1:15">
      <c r="A5649" s="821" t="s">
        <v>7541</v>
      </c>
      <c r="B5649" s="821"/>
      <c r="C5649" s="822" t="s">
        <v>7687</v>
      </c>
      <c r="D5649" s="54" t="s">
        <v>7688</v>
      </c>
      <c r="E5649" s="54" t="s">
        <v>7689</v>
      </c>
      <c r="F5649" s="54"/>
      <c r="G5649" s="84" t="s">
        <v>161</v>
      </c>
      <c r="H5649" s="84" t="s">
        <v>20</v>
      </c>
      <c r="I5649" s="84" t="s">
        <v>20</v>
      </c>
      <c r="J5649" s="823"/>
      <c r="K5649" s="823"/>
      <c r="L5649" s="823"/>
      <c r="M5649" s="84" t="s">
        <v>7690</v>
      </c>
      <c r="N5649" s="824" t="s">
        <v>20</v>
      </c>
      <c r="O5649" s="825"/>
    </row>
    <row r="5650" s="647" customFormat="1" ht="65" spans="1:15">
      <c r="A5650" s="821" t="s">
        <v>7541</v>
      </c>
      <c r="B5650" s="821"/>
      <c r="C5650" s="822" t="s">
        <v>7691</v>
      </c>
      <c r="D5650" s="54" t="s">
        <v>7692</v>
      </c>
      <c r="E5650" s="54" t="s">
        <v>7693</v>
      </c>
      <c r="F5650" s="54" t="s">
        <v>7694</v>
      </c>
      <c r="G5650" s="84" t="s">
        <v>7695</v>
      </c>
      <c r="H5650" s="84" t="s">
        <v>20</v>
      </c>
      <c r="I5650" s="84" t="s">
        <v>20</v>
      </c>
      <c r="J5650" s="823"/>
      <c r="K5650" s="823"/>
      <c r="L5650" s="823"/>
      <c r="M5650" s="84" t="s">
        <v>7696</v>
      </c>
      <c r="N5650" s="824" t="s">
        <v>20</v>
      </c>
      <c r="O5650" s="825"/>
    </row>
    <row r="5651" s="647" customFormat="1" ht="26" spans="1:15">
      <c r="A5651" s="15" t="s">
        <v>3074</v>
      </c>
      <c r="B5651" s="821"/>
      <c r="C5651" s="822" t="s">
        <v>7697</v>
      </c>
      <c r="D5651" s="54" t="s">
        <v>7698</v>
      </c>
      <c r="E5651" s="54"/>
      <c r="F5651" s="54"/>
      <c r="G5651" s="84"/>
      <c r="H5651" s="84"/>
      <c r="I5651" s="84"/>
      <c r="J5651" s="823"/>
      <c r="K5651" s="823"/>
      <c r="L5651" s="823"/>
      <c r="M5651" s="57" t="s">
        <v>3076</v>
      </c>
      <c r="N5651" s="824" t="s">
        <v>20</v>
      </c>
      <c r="O5651" s="825"/>
    </row>
    <row r="5652" s="647" customFormat="1" ht="26" spans="1:15">
      <c r="A5652" s="15" t="s">
        <v>3074</v>
      </c>
      <c r="B5652" s="821"/>
      <c r="C5652" s="822" t="s">
        <v>7699</v>
      </c>
      <c r="D5652" s="54" t="s">
        <v>7700</v>
      </c>
      <c r="E5652" s="54"/>
      <c r="F5652" s="54"/>
      <c r="G5652" s="84"/>
      <c r="H5652" s="84"/>
      <c r="I5652" s="84"/>
      <c r="J5652" s="823"/>
      <c r="K5652" s="823"/>
      <c r="L5652" s="823"/>
      <c r="M5652" s="57" t="s">
        <v>3076</v>
      </c>
      <c r="N5652" s="824" t="s">
        <v>20</v>
      </c>
      <c r="O5652" s="825"/>
    </row>
    <row r="5653" s="647" customFormat="1" ht="26" spans="1:15">
      <c r="A5653" s="15" t="s">
        <v>3074</v>
      </c>
      <c r="B5653" s="821"/>
      <c r="C5653" s="822" t="s">
        <v>7701</v>
      </c>
      <c r="D5653" s="54" t="s">
        <v>7702</v>
      </c>
      <c r="E5653" s="54"/>
      <c r="F5653" s="54"/>
      <c r="G5653" s="84"/>
      <c r="H5653" s="84"/>
      <c r="I5653" s="84"/>
      <c r="J5653" s="823"/>
      <c r="K5653" s="823"/>
      <c r="L5653" s="823"/>
      <c r="M5653" s="57" t="s">
        <v>3076</v>
      </c>
      <c r="N5653" s="824" t="s">
        <v>20</v>
      </c>
      <c r="O5653" s="825"/>
    </row>
    <row r="5654" s="647" customFormat="1" ht="26" spans="1:15">
      <c r="A5654" s="15" t="s">
        <v>3074</v>
      </c>
      <c r="B5654" s="821"/>
      <c r="C5654" s="822" t="s">
        <v>7703</v>
      </c>
      <c r="D5654" s="54" t="s">
        <v>7704</v>
      </c>
      <c r="E5654" s="54"/>
      <c r="F5654" s="54"/>
      <c r="G5654" s="84"/>
      <c r="H5654" s="84"/>
      <c r="I5654" s="84"/>
      <c r="J5654" s="823"/>
      <c r="K5654" s="823"/>
      <c r="L5654" s="823"/>
      <c r="M5654" s="57" t="s">
        <v>3076</v>
      </c>
      <c r="N5654" s="824" t="s">
        <v>20</v>
      </c>
      <c r="O5654" s="825"/>
    </row>
    <row r="5655" s="647" customFormat="1" ht="26" spans="1:15">
      <c r="A5655" s="15" t="s">
        <v>3074</v>
      </c>
      <c r="B5655" s="821"/>
      <c r="C5655" s="822" t="s">
        <v>7705</v>
      </c>
      <c r="D5655" s="54" t="s">
        <v>7706</v>
      </c>
      <c r="E5655" s="54"/>
      <c r="F5655" s="54"/>
      <c r="G5655" s="84"/>
      <c r="H5655" s="84"/>
      <c r="I5655" s="84"/>
      <c r="J5655" s="823"/>
      <c r="K5655" s="823"/>
      <c r="L5655" s="823"/>
      <c r="M5655" s="57" t="s">
        <v>3076</v>
      </c>
      <c r="N5655" s="824" t="s">
        <v>20</v>
      </c>
      <c r="O5655" s="825"/>
    </row>
    <row r="5656" s="647" customFormat="1" ht="143" spans="1:15">
      <c r="A5656" s="821" t="s">
        <v>7541</v>
      </c>
      <c r="B5656" s="821"/>
      <c r="C5656" s="822" t="s">
        <v>7707</v>
      </c>
      <c r="D5656" s="54" t="s">
        <v>7708</v>
      </c>
      <c r="E5656" s="54" t="s">
        <v>7709</v>
      </c>
      <c r="F5656" s="54" t="s">
        <v>7710</v>
      </c>
      <c r="G5656" s="84" t="s">
        <v>7711</v>
      </c>
      <c r="H5656" s="84" t="s">
        <v>20</v>
      </c>
      <c r="I5656" s="84" t="s">
        <v>20</v>
      </c>
      <c r="J5656" s="823"/>
      <c r="K5656" s="823"/>
      <c r="L5656" s="823"/>
      <c r="M5656" s="84" t="s">
        <v>7712</v>
      </c>
      <c r="N5656" s="824" t="s">
        <v>20</v>
      </c>
      <c r="O5656" s="825"/>
    </row>
    <row r="5657" s="647" customFormat="1" spans="1:15">
      <c r="A5657" s="821" t="s">
        <v>7541</v>
      </c>
      <c r="B5657" s="821"/>
      <c r="C5657" s="822" t="s">
        <v>7713</v>
      </c>
      <c r="D5657" s="54" t="s">
        <v>7714</v>
      </c>
      <c r="E5657" s="54"/>
      <c r="F5657" s="54"/>
      <c r="G5657" s="84"/>
      <c r="H5657" s="84"/>
      <c r="I5657" s="84"/>
      <c r="J5657" s="823"/>
      <c r="K5657" s="823"/>
      <c r="L5657" s="823"/>
      <c r="M5657" s="704" t="s">
        <v>951</v>
      </c>
      <c r="N5657" s="824"/>
      <c r="O5657" s="825"/>
    </row>
    <row r="5658" s="647" customFormat="1" spans="1:15">
      <c r="A5658" s="821" t="s">
        <v>7541</v>
      </c>
      <c r="B5658" s="821"/>
      <c r="C5658" s="822" t="s">
        <v>7715</v>
      </c>
      <c r="D5658" s="54" t="s">
        <v>7716</v>
      </c>
      <c r="E5658" s="54"/>
      <c r="F5658" s="54"/>
      <c r="G5658" s="84"/>
      <c r="H5658" s="84"/>
      <c r="I5658" s="84"/>
      <c r="J5658" s="823"/>
      <c r="K5658" s="823"/>
      <c r="L5658" s="823"/>
      <c r="M5658" s="704" t="s">
        <v>951</v>
      </c>
      <c r="N5658" s="824" t="s">
        <v>20</v>
      </c>
      <c r="O5658" s="825"/>
    </row>
    <row r="5659" s="647" customFormat="1" ht="26" spans="1:15">
      <c r="A5659" s="821" t="s">
        <v>7541</v>
      </c>
      <c r="B5659" s="821"/>
      <c r="C5659" s="822" t="s">
        <v>7717</v>
      </c>
      <c r="D5659" s="54" t="s">
        <v>7718</v>
      </c>
      <c r="E5659" s="54"/>
      <c r="F5659" s="54"/>
      <c r="G5659" s="84" t="s">
        <v>161</v>
      </c>
      <c r="H5659" s="84" t="s">
        <v>20</v>
      </c>
      <c r="I5659" s="84" t="s">
        <v>20</v>
      </c>
      <c r="J5659" s="823"/>
      <c r="K5659" s="823"/>
      <c r="L5659" s="823"/>
      <c r="M5659" s="84" t="s">
        <v>7719</v>
      </c>
      <c r="N5659" s="824" t="s">
        <v>20</v>
      </c>
      <c r="O5659" s="825"/>
    </row>
    <row r="5660" s="647" customFormat="1" ht="26" spans="1:15">
      <c r="A5660" s="821" t="s">
        <v>7541</v>
      </c>
      <c r="B5660" s="821"/>
      <c r="C5660" s="822" t="s">
        <v>7720</v>
      </c>
      <c r="D5660" s="54" t="s">
        <v>7721</v>
      </c>
      <c r="E5660" s="54"/>
      <c r="F5660" s="54"/>
      <c r="G5660" s="84"/>
      <c r="H5660" s="84"/>
      <c r="I5660" s="84"/>
      <c r="J5660" s="823"/>
      <c r="K5660" s="823"/>
      <c r="L5660" s="823"/>
      <c r="M5660" s="61" t="s">
        <v>2430</v>
      </c>
      <c r="N5660" s="824"/>
      <c r="O5660" s="825"/>
    </row>
    <row r="5661" s="647" customFormat="1" ht="26" spans="1:15">
      <c r="A5661" s="821" t="s">
        <v>7541</v>
      </c>
      <c r="B5661" s="821"/>
      <c r="C5661" s="822" t="s">
        <v>7722</v>
      </c>
      <c r="D5661" s="54" t="s">
        <v>7723</v>
      </c>
      <c r="E5661" s="54"/>
      <c r="F5661" s="54"/>
      <c r="G5661" s="84"/>
      <c r="H5661" s="84"/>
      <c r="I5661" s="84"/>
      <c r="J5661" s="823"/>
      <c r="K5661" s="823"/>
      <c r="L5661" s="823"/>
      <c r="M5661" s="61" t="s">
        <v>2430</v>
      </c>
      <c r="N5661" s="824"/>
      <c r="O5661" s="825"/>
    </row>
    <row r="5662" s="647" customFormat="1" ht="26" spans="1:15">
      <c r="A5662" s="821" t="s">
        <v>7541</v>
      </c>
      <c r="B5662" s="821"/>
      <c r="C5662" s="822" t="s">
        <v>7724</v>
      </c>
      <c r="D5662" s="54" t="s">
        <v>7725</v>
      </c>
      <c r="E5662" s="54"/>
      <c r="F5662" s="54"/>
      <c r="G5662" s="84"/>
      <c r="H5662" s="84"/>
      <c r="I5662" s="84"/>
      <c r="J5662" s="823"/>
      <c r="K5662" s="823"/>
      <c r="L5662" s="823"/>
      <c r="M5662" s="61" t="s">
        <v>2430</v>
      </c>
      <c r="N5662" s="824"/>
      <c r="O5662" s="825"/>
    </row>
    <row r="5663" s="647" customFormat="1" ht="26" spans="1:15">
      <c r="A5663" s="821" t="s">
        <v>7541</v>
      </c>
      <c r="B5663" s="821"/>
      <c r="C5663" s="822" t="s">
        <v>7726</v>
      </c>
      <c r="D5663" s="54" t="s">
        <v>7727</v>
      </c>
      <c r="E5663" s="54"/>
      <c r="F5663" s="54"/>
      <c r="G5663" s="84"/>
      <c r="H5663" s="84"/>
      <c r="I5663" s="84"/>
      <c r="J5663" s="823"/>
      <c r="K5663" s="823"/>
      <c r="L5663" s="823"/>
      <c r="M5663" s="61" t="s">
        <v>2430</v>
      </c>
      <c r="N5663" s="824"/>
      <c r="O5663" s="825"/>
    </row>
    <row r="5664" s="647" customFormat="1" ht="26" spans="1:15">
      <c r="A5664" s="821" t="s">
        <v>7541</v>
      </c>
      <c r="B5664" s="821"/>
      <c r="C5664" s="822" t="s">
        <v>7728</v>
      </c>
      <c r="D5664" s="54" t="s">
        <v>7729</v>
      </c>
      <c r="E5664" s="54"/>
      <c r="F5664" s="54"/>
      <c r="G5664" s="84"/>
      <c r="H5664" s="84"/>
      <c r="I5664" s="84"/>
      <c r="J5664" s="823"/>
      <c r="K5664" s="823"/>
      <c r="L5664" s="823"/>
      <c r="M5664" s="61" t="s">
        <v>2430</v>
      </c>
      <c r="N5664" s="824"/>
      <c r="O5664" s="825"/>
    </row>
    <row r="5665" s="647" customFormat="1" ht="26" spans="1:15">
      <c r="A5665" s="821" t="s">
        <v>7541</v>
      </c>
      <c r="B5665" s="821"/>
      <c r="C5665" s="822" t="s">
        <v>7730</v>
      </c>
      <c r="D5665" s="54" t="s">
        <v>7731</v>
      </c>
      <c r="E5665" s="54"/>
      <c r="F5665" s="54"/>
      <c r="G5665" s="84"/>
      <c r="H5665" s="84"/>
      <c r="I5665" s="84"/>
      <c r="J5665" s="823"/>
      <c r="K5665" s="823"/>
      <c r="L5665" s="823"/>
      <c r="M5665" s="61" t="s">
        <v>2430</v>
      </c>
      <c r="N5665" s="824"/>
      <c r="O5665" s="825"/>
    </row>
    <row r="5666" s="647" customFormat="1" ht="26" spans="1:15">
      <c r="A5666" s="821" t="s">
        <v>7541</v>
      </c>
      <c r="B5666" s="821"/>
      <c r="C5666" s="822" t="s">
        <v>7732</v>
      </c>
      <c r="D5666" s="54" t="s">
        <v>7733</v>
      </c>
      <c r="E5666" s="54"/>
      <c r="F5666" s="54"/>
      <c r="G5666" s="84"/>
      <c r="H5666" s="84"/>
      <c r="I5666" s="84"/>
      <c r="J5666" s="823"/>
      <c r="K5666" s="823"/>
      <c r="L5666" s="823"/>
      <c r="M5666" s="61" t="s">
        <v>2430</v>
      </c>
      <c r="N5666" s="824"/>
      <c r="O5666" s="825"/>
    </row>
    <row r="5667" s="647" customFormat="1" ht="26" spans="1:15">
      <c r="A5667" s="821" t="s">
        <v>7541</v>
      </c>
      <c r="B5667" s="821"/>
      <c r="C5667" s="822" t="s">
        <v>7734</v>
      </c>
      <c r="D5667" s="54" t="s">
        <v>7735</v>
      </c>
      <c r="E5667" s="54"/>
      <c r="F5667" s="54"/>
      <c r="G5667" s="84"/>
      <c r="H5667" s="84"/>
      <c r="I5667" s="84"/>
      <c r="J5667" s="823"/>
      <c r="K5667" s="823"/>
      <c r="L5667" s="823"/>
      <c r="M5667" s="61" t="s">
        <v>2430</v>
      </c>
      <c r="N5667" s="824"/>
      <c r="O5667" s="825"/>
    </row>
    <row r="5668" s="647" customFormat="1" ht="26" spans="1:15">
      <c r="A5668" s="821" t="s">
        <v>7541</v>
      </c>
      <c r="B5668" s="821"/>
      <c r="C5668" s="822" t="s">
        <v>7736</v>
      </c>
      <c r="D5668" s="54" t="s">
        <v>7737</v>
      </c>
      <c r="E5668" s="54"/>
      <c r="F5668" s="54"/>
      <c r="G5668" s="84"/>
      <c r="H5668" s="84"/>
      <c r="I5668" s="84"/>
      <c r="J5668" s="823"/>
      <c r="K5668" s="823"/>
      <c r="L5668" s="823"/>
      <c r="M5668" s="61" t="s">
        <v>2430</v>
      </c>
      <c r="N5668" s="824"/>
      <c r="O5668" s="825"/>
    </row>
    <row r="5669" s="647" customFormat="1" ht="39" spans="1:15">
      <c r="A5669" s="821" t="s">
        <v>7541</v>
      </c>
      <c r="B5669" s="821"/>
      <c r="C5669" s="822" t="s">
        <v>7738</v>
      </c>
      <c r="D5669" s="54" t="s">
        <v>7739</v>
      </c>
      <c r="E5669" s="54"/>
      <c r="F5669" s="54"/>
      <c r="G5669" s="84"/>
      <c r="H5669" s="84"/>
      <c r="I5669" s="84"/>
      <c r="J5669" s="823"/>
      <c r="K5669" s="823"/>
      <c r="L5669" s="823"/>
      <c r="M5669" s="61" t="s">
        <v>2430</v>
      </c>
      <c r="N5669" s="824"/>
      <c r="O5669" s="825"/>
    </row>
    <row r="5670" s="647" customFormat="1" ht="26" spans="1:15">
      <c r="A5670" s="821" t="s">
        <v>7541</v>
      </c>
      <c r="B5670" s="821"/>
      <c r="C5670" s="822" t="s">
        <v>7740</v>
      </c>
      <c r="D5670" s="54" t="s">
        <v>7741</v>
      </c>
      <c r="E5670" s="54"/>
      <c r="F5670" s="54"/>
      <c r="G5670" s="84"/>
      <c r="H5670" s="84"/>
      <c r="I5670" s="84"/>
      <c r="J5670" s="823"/>
      <c r="K5670" s="823"/>
      <c r="L5670" s="823"/>
      <c r="M5670" s="61" t="s">
        <v>2430</v>
      </c>
      <c r="N5670" s="824"/>
      <c r="O5670" s="825"/>
    </row>
    <row r="5671" s="647" customFormat="1" ht="26" spans="1:15">
      <c r="A5671" s="821" t="s">
        <v>7541</v>
      </c>
      <c r="B5671" s="821"/>
      <c r="C5671" s="822" t="s">
        <v>7742</v>
      </c>
      <c r="D5671" s="54" t="s">
        <v>7743</v>
      </c>
      <c r="E5671" s="54"/>
      <c r="F5671" s="54"/>
      <c r="G5671" s="84"/>
      <c r="H5671" s="84"/>
      <c r="I5671" s="84"/>
      <c r="J5671" s="823"/>
      <c r="K5671" s="823"/>
      <c r="L5671" s="823"/>
      <c r="M5671" s="61" t="s">
        <v>2430</v>
      </c>
      <c r="N5671" s="824"/>
      <c r="O5671" s="825"/>
    </row>
    <row r="5672" s="647" customFormat="1" ht="26" spans="1:15">
      <c r="A5672" s="821" t="s">
        <v>7541</v>
      </c>
      <c r="B5672" s="821"/>
      <c r="C5672" s="822" t="s">
        <v>7744</v>
      </c>
      <c r="D5672" s="54" t="s">
        <v>7745</v>
      </c>
      <c r="E5672" s="54"/>
      <c r="F5672" s="54"/>
      <c r="G5672" s="84"/>
      <c r="H5672" s="84"/>
      <c r="I5672" s="84"/>
      <c r="J5672" s="823"/>
      <c r="K5672" s="823"/>
      <c r="L5672" s="823"/>
      <c r="M5672" s="61" t="s">
        <v>2430</v>
      </c>
      <c r="N5672" s="824"/>
      <c r="O5672" s="825"/>
    </row>
    <row r="5673" s="647" customFormat="1" ht="26" spans="1:15">
      <c r="A5673" s="821" t="s">
        <v>7541</v>
      </c>
      <c r="B5673" s="821"/>
      <c r="C5673" s="822" t="s">
        <v>7746</v>
      </c>
      <c r="D5673" s="54" t="s">
        <v>7747</v>
      </c>
      <c r="E5673" s="54"/>
      <c r="F5673" s="54"/>
      <c r="G5673" s="84"/>
      <c r="H5673" s="84"/>
      <c r="I5673" s="84"/>
      <c r="J5673" s="823"/>
      <c r="K5673" s="823"/>
      <c r="L5673" s="823"/>
      <c r="M5673" s="61" t="s">
        <v>2430</v>
      </c>
      <c r="N5673" s="824"/>
      <c r="O5673" s="825"/>
    </row>
    <row r="5674" s="647" customFormat="1" ht="26" spans="1:15">
      <c r="A5674" s="821" t="s">
        <v>7541</v>
      </c>
      <c r="B5674" s="821"/>
      <c r="C5674" s="822" t="s">
        <v>7748</v>
      </c>
      <c r="D5674" s="54" t="s">
        <v>7749</v>
      </c>
      <c r="E5674" s="54"/>
      <c r="F5674" s="54"/>
      <c r="G5674" s="84"/>
      <c r="H5674" s="84"/>
      <c r="I5674" s="84"/>
      <c r="J5674" s="823"/>
      <c r="K5674" s="823"/>
      <c r="L5674" s="823"/>
      <c r="M5674" s="61" t="s">
        <v>2430</v>
      </c>
      <c r="N5674" s="824"/>
      <c r="O5674" s="825"/>
    </row>
    <row r="5675" s="647" customFormat="1" ht="26" spans="1:15">
      <c r="A5675" s="821" t="s">
        <v>7541</v>
      </c>
      <c r="B5675" s="821"/>
      <c r="C5675" s="822" t="s">
        <v>7750</v>
      </c>
      <c r="D5675" s="54" t="s">
        <v>7751</v>
      </c>
      <c r="E5675" s="54"/>
      <c r="F5675" s="54"/>
      <c r="G5675" s="84"/>
      <c r="H5675" s="84"/>
      <c r="I5675" s="84"/>
      <c r="J5675" s="823"/>
      <c r="K5675" s="823"/>
      <c r="L5675" s="823"/>
      <c r="M5675" s="61" t="s">
        <v>2430</v>
      </c>
      <c r="N5675" s="824"/>
      <c r="O5675" s="825"/>
    </row>
    <row r="5676" s="647" customFormat="1" ht="26" spans="1:15">
      <c r="A5676" s="821" t="s">
        <v>7541</v>
      </c>
      <c r="B5676" s="821"/>
      <c r="C5676" s="822" t="s">
        <v>7752</v>
      </c>
      <c r="D5676" s="54" t="s">
        <v>7753</v>
      </c>
      <c r="E5676" s="54"/>
      <c r="F5676" s="54"/>
      <c r="G5676" s="84"/>
      <c r="H5676" s="84"/>
      <c r="I5676" s="84"/>
      <c r="J5676" s="823"/>
      <c r="K5676" s="823"/>
      <c r="L5676" s="823"/>
      <c r="M5676" s="61" t="s">
        <v>2430</v>
      </c>
      <c r="N5676" s="824"/>
      <c r="O5676" s="825"/>
    </row>
    <row r="5677" s="647" customFormat="1" ht="26" spans="1:15">
      <c r="A5677" s="821" t="s">
        <v>7541</v>
      </c>
      <c r="B5677" s="821"/>
      <c r="C5677" s="822" t="s">
        <v>7754</v>
      </c>
      <c r="D5677" s="54" t="s">
        <v>7755</v>
      </c>
      <c r="E5677" s="54"/>
      <c r="F5677" s="54"/>
      <c r="G5677" s="84"/>
      <c r="H5677" s="84"/>
      <c r="I5677" s="84"/>
      <c r="J5677" s="823"/>
      <c r="K5677" s="823"/>
      <c r="L5677" s="823"/>
      <c r="M5677" s="61" t="s">
        <v>2430</v>
      </c>
      <c r="N5677" s="824"/>
      <c r="O5677" s="825"/>
    </row>
    <row r="5678" s="647" customFormat="1" ht="26" spans="1:15">
      <c r="A5678" s="821" t="s">
        <v>7541</v>
      </c>
      <c r="B5678" s="821"/>
      <c r="C5678" s="822" t="s">
        <v>7756</v>
      </c>
      <c r="D5678" s="54" t="s">
        <v>7757</v>
      </c>
      <c r="E5678" s="54"/>
      <c r="F5678" s="54"/>
      <c r="G5678" s="84"/>
      <c r="H5678" s="84"/>
      <c r="I5678" s="84"/>
      <c r="J5678" s="823"/>
      <c r="K5678" s="823"/>
      <c r="L5678" s="823"/>
      <c r="M5678" s="61" t="s">
        <v>2430</v>
      </c>
      <c r="N5678" s="824"/>
      <c r="O5678" s="825"/>
    </row>
    <row r="5679" s="647" customFormat="1" ht="26" spans="1:15">
      <c r="A5679" s="821" t="s">
        <v>7541</v>
      </c>
      <c r="B5679" s="821"/>
      <c r="C5679" s="822" t="s">
        <v>7758</v>
      </c>
      <c r="D5679" s="54" t="s">
        <v>7759</v>
      </c>
      <c r="E5679" s="54"/>
      <c r="F5679" s="54"/>
      <c r="G5679" s="84"/>
      <c r="H5679" s="84"/>
      <c r="I5679" s="84"/>
      <c r="J5679" s="823"/>
      <c r="K5679" s="823"/>
      <c r="L5679" s="823"/>
      <c r="M5679" s="61" t="s">
        <v>2430</v>
      </c>
      <c r="N5679" s="824"/>
      <c r="O5679" s="825"/>
    </row>
    <row r="5680" s="647" customFormat="1" ht="26" spans="1:15">
      <c r="A5680" s="821" t="s">
        <v>7541</v>
      </c>
      <c r="B5680" s="821"/>
      <c r="C5680" s="822" t="s">
        <v>7760</v>
      </c>
      <c r="D5680" s="54" t="s">
        <v>7761</v>
      </c>
      <c r="E5680" s="54"/>
      <c r="F5680" s="54"/>
      <c r="G5680" s="84"/>
      <c r="H5680" s="84"/>
      <c r="I5680" s="84"/>
      <c r="J5680" s="823"/>
      <c r="K5680" s="823"/>
      <c r="L5680" s="823"/>
      <c r="M5680" s="61" t="s">
        <v>2430</v>
      </c>
      <c r="N5680" s="824"/>
      <c r="O5680" s="825"/>
    </row>
    <row r="5681" s="647" customFormat="1" spans="1:15">
      <c r="A5681" s="814" t="s">
        <v>3997</v>
      </c>
      <c r="B5681" s="821"/>
      <c r="C5681" s="822" t="s">
        <v>7762</v>
      </c>
      <c r="D5681" s="54" t="s">
        <v>7763</v>
      </c>
      <c r="E5681" s="54"/>
      <c r="F5681" s="54"/>
      <c r="G5681" s="84"/>
      <c r="H5681" s="84"/>
      <c r="I5681" s="84"/>
      <c r="J5681" s="823"/>
      <c r="K5681" s="823"/>
      <c r="L5681" s="823"/>
      <c r="M5681" s="767" t="s">
        <v>3685</v>
      </c>
      <c r="N5681" s="824"/>
      <c r="O5681" s="825"/>
    </row>
    <row r="5682" s="647" customFormat="1" ht="26" spans="1:15">
      <c r="A5682" s="828" t="s">
        <v>7541</v>
      </c>
      <c r="B5682" s="821"/>
      <c r="C5682" s="822" t="s">
        <v>7764</v>
      </c>
      <c r="D5682" s="54" t="s">
        <v>7765</v>
      </c>
      <c r="E5682" s="54"/>
      <c r="F5682" s="54"/>
      <c r="G5682" s="84"/>
      <c r="H5682" s="84"/>
      <c r="I5682" s="84"/>
      <c r="J5682" s="823"/>
      <c r="K5682" s="823"/>
      <c r="L5682" s="823"/>
      <c r="M5682" s="61" t="s">
        <v>2430</v>
      </c>
      <c r="N5682" s="824"/>
      <c r="O5682" s="825"/>
    </row>
    <row r="5683" s="647" customFormat="1" ht="26" spans="1:15">
      <c r="A5683" s="828" t="s">
        <v>7541</v>
      </c>
      <c r="B5683" s="821"/>
      <c r="C5683" s="822" t="s">
        <v>7766</v>
      </c>
      <c r="D5683" s="54" t="s">
        <v>7767</v>
      </c>
      <c r="E5683" s="54"/>
      <c r="F5683" s="54"/>
      <c r="G5683" s="84"/>
      <c r="H5683" s="84"/>
      <c r="I5683" s="84"/>
      <c r="J5683" s="823"/>
      <c r="K5683" s="823"/>
      <c r="L5683" s="823"/>
      <c r="M5683" s="61" t="s">
        <v>2430</v>
      </c>
      <c r="N5683" s="824"/>
      <c r="O5683" s="825"/>
    </row>
    <row r="5684" s="647" customFormat="1" ht="26" spans="1:15">
      <c r="A5684" s="828" t="s">
        <v>7541</v>
      </c>
      <c r="B5684" s="821"/>
      <c r="C5684" s="822" t="s">
        <v>7768</v>
      </c>
      <c r="D5684" s="54" t="s">
        <v>7769</v>
      </c>
      <c r="E5684" s="54"/>
      <c r="F5684" s="54"/>
      <c r="G5684" s="84"/>
      <c r="H5684" s="84"/>
      <c r="I5684" s="84"/>
      <c r="J5684" s="823"/>
      <c r="K5684" s="823"/>
      <c r="L5684" s="823"/>
      <c r="M5684" s="61" t="s">
        <v>2430</v>
      </c>
      <c r="N5684" s="824"/>
      <c r="O5684" s="825"/>
    </row>
    <row r="5685" s="647" customFormat="1" ht="26" spans="1:15">
      <c r="A5685" s="828" t="s">
        <v>7541</v>
      </c>
      <c r="B5685" s="821"/>
      <c r="C5685" s="822" t="s">
        <v>7770</v>
      </c>
      <c r="D5685" s="54" t="s">
        <v>7771</v>
      </c>
      <c r="E5685" s="54"/>
      <c r="F5685" s="54"/>
      <c r="G5685" s="84"/>
      <c r="H5685" s="84"/>
      <c r="I5685" s="84"/>
      <c r="J5685" s="823"/>
      <c r="K5685" s="823"/>
      <c r="L5685" s="823"/>
      <c r="M5685" s="61" t="s">
        <v>2430</v>
      </c>
      <c r="N5685" s="824"/>
      <c r="O5685" s="825"/>
    </row>
    <row r="5686" s="647" customFormat="1" ht="26" spans="1:15">
      <c r="A5686" s="828" t="s">
        <v>7541</v>
      </c>
      <c r="B5686" s="821"/>
      <c r="C5686" s="822" t="s">
        <v>7772</v>
      </c>
      <c r="D5686" s="54" t="s">
        <v>7773</v>
      </c>
      <c r="E5686" s="54"/>
      <c r="F5686" s="54"/>
      <c r="G5686" s="84"/>
      <c r="H5686" s="84"/>
      <c r="I5686" s="84"/>
      <c r="J5686" s="823"/>
      <c r="K5686" s="823"/>
      <c r="L5686" s="823"/>
      <c r="M5686" s="61" t="s">
        <v>2430</v>
      </c>
      <c r="N5686" s="824"/>
      <c r="O5686" s="825"/>
    </row>
    <row r="5687" s="647" customFormat="1" ht="26" spans="1:15">
      <c r="A5687" s="828" t="s">
        <v>7541</v>
      </c>
      <c r="B5687" s="821"/>
      <c r="C5687" s="822" t="s">
        <v>7774</v>
      </c>
      <c r="D5687" s="54" t="s">
        <v>7775</v>
      </c>
      <c r="E5687" s="54"/>
      <c r="F5687" s="54"/>
      <c r="G5687" s="84"/>
      <c r="H5687" s="84"/>
      <c r="I5687" s="84"/>
      <c r="J5687" s="823"/>
      <c r="K5687" s="823"/>
      <c r="L5687" s="823"/>
      <c r="M5687" s="61" t="s">
        <v>2430</v>
      </c>
      <c r="N5687" s="824"/>
      <c r="O5687" s="825"/>
    </row>
    <row r="5688" s="647" customFormat="1" ht="26" spans="1:15">
      <c r="A5688" s="828" t="s">
        <v>7541</v>
      </c>
      <c r="B5688" s="821"/>
      <c r="C5688" s="822" t="s">
        <v>7776</v>
      </c>
      <c r="D5688" s="54" t="s">
        <v>7777</v>
      </c>
      <c r="E5688" s="54"/>
      <c r="F5688" s="54"/>
      <c r="G5688" s="84"/>
      <c r="H5688" s="84"/>
      <c r="I5688" s="84"/>
      <c r="J5688" s="823"/>
      <c r="K5688" s="823"/>
      <c r="L5688" s="823"/>
      <c r="M5688" s="61" t="s">
        <v>2430</v>
      </c>
      <c r="N5688" s="824"/>
      <c r="O5688" s="825"/>
    </row>
    <row r="5689" s="647" customFormat="1" ht="26" spans="1:15">
      <c r="A5689" s="828" t="s">
        <v>7541</v>
      </c>
      <c r="B5689" s="821"/>
      <c r="C5689" s="822" t="s">
        <v>7778</v>
      </c>
      <c r="D5689" s="54" t="s">
        <v>7779</v>
      </c>
      <c r="E5689" s="54"/>
      <c r="F5689" s="54"/>
      <c r="G5689" s="84"/>
      <c r="H5689" s="84"/>
      <c r="I5689" s="84"/>
      <c r="J5689" s="823"/>
      <c r="K5689" s="823"/>
      <c r="L5689" s="823"/>
      <c r="M5689" s="61" t="s">
        <v>2430</v>
      </c>
      <c r="N5689" s="824"/>
      <c r="O5689" s="825"/>
    </row>
    <row r="5690" s="647" customFormat="1" ht="26" spans="1:15">
      <c r="A5690" s="828" t="s">
        <v>7541</v>
      </c>
      <c r="B5690" s="821"/>
      <c r="C5690" s="822" t="s">
        <v>7780</v>
      </c>
      <c r="D5690" s="54" t="s">
        <v>7781</v>
      </c>
      <c r="E5690" s="54"/>
      <c r="F5690" s="54"/>
      <c r="G5690" s="84"/>
      <c r="H5690" s="84"/>
      <c r="I5690" s="84"/>
      <c r="J5690" s="823"/>
      <c r="K5690" s="823"/>
      <c r="L5690" s="823"/>
      <c r="M5690" s="61" t="s">
        <v>2430</v>
      </c>
      <c r="N5690" s="824"/>
      <c r="O5690" s="825"/>
    </row>
    <row r="5691" s="647" customFormat="1" ht="26" spans="1:15">
      <c r="A5691" s="828" t="s">
        <v>7541</v>
      </c>
      <c r="B5691" s="821"/>
      <c r="C5691" s="822" t="s">
        <v>7782</v>
      </c>
      <c r="D5691" s="54" t="s">
        <v>7783</v>
      </c>
      <c r="E5691" s="54"/>
      <c r="F5691" s="54"/>
      <c r="G5691" s="84"/>
      <c r="H5691" s="84"/>
      <c r="I5691" s="84"/>
      <c r="J5691" s="823"/>
      <c r="K5691" s="823"/>
      <c r="L5691" s="823"/>
      <c r="M5691" s="61" t="s">
        <v>2430</v>
      </c>
      <c r="N5691" s="824"/>
      <c r="O5691" s="825"/>
    </row>
    <row r="5692" s="647" customFormat="1" ht="26" spans="1:15">
      <c r="A5692" s="828" t="s">
        <v>7541</v>
      </c>
      <c r="B5692" s="821"/>
      <c r="C5692" s="822" t="s">
        <v>7784</v>
      </c>
      <c r="D5692" s="54" t="s">
        <v>7785</v>
      </c>
      <c r="E5692" s="54"/>
      <c r="F5692" s="54"/>
      <c r="G5692" s="84"/>
      <c r="H5692" s="84"/>
      <c r="I5692" s="84"/>
      <c r="J5692" s="823"/>
      <c r="K5692" s="823"/>
      <c r="L5692" s="823"/>
      <c r="M5692" s="61" t="s">
        <v>2430</v>
      </c>
      <c r="N5692" s="824"/>
      <c r="O5692" s="825"/>
    </row>
    <row r="5693" s="647" customFormat="1" ht="26" spans="1:15">
      <c r="A5693" s="828" t="s">
        <v>7541</v>
      </c>
      <c r="B5693" s="821"/>
      <c r="C5693" s="822" t="s">
        <v>7786</v>
      </c>
      <c r="D5693" s="54" t="s">
        <v>7787</v>
      </c>
      <c r="E5693" s="54"/>
      <c r="F5693" s="54"/>
      <c r="G5693" s="84"/>
      <c r="H5693" s="84"/>
      <c r="I5693" s="84"/>
      <c r="J5693" s="823"/>
      <c r="K5693" s="823"/>
      <c r="L5693" s="823"/>
      <c r="M5693" s="61" t="s">
        <v>2430</v>
      </c>
      <c r="N5693" s="824"/>
      <c r="O5693" s="825"/>
    </row>
    <row r="5694" s="647" customFormat="1" ht="26" spans="1:15">
      <c r="A5694" s="828" t="s">
        <v>7541</v>
      </c>
      <c r="B5694" s="821"/>
      <c r="C5694" s="822" t="s">
        <v>7788</v>
      </c>
      <c r="D5694" s="54" t="s">
        <v>7789</v>
      </c>
      <c r="E5694" s="54"/>
      <c r="F5694" s="54"/>
      <c r="G5694" s="84"/>
      <c r="H5694" s="84"/>
      <c r="I5694" s="84"/>
      <c r="J5694" s="823"/>
      <c r="K5694" s="823"/>
      <c r="L5694" s="823"/>
      <c r="M5694" s="61" t="s">
        <v>2430</v>
      </c>
      <c r="N5694" s="824"/>
      <c r="O5694" s="825"/>
    </row>
    <row r="5695" s="647" customFormat="1" ht="26" spans="1:15">
      <c r="A5695" s="828" t="s">
        <v>7541</v>
      </c>
      <c r="B5695" s="821"/>
      <c r="C5695" s="822" t="s">
        <v>7790</v>
      </c>
      <c r="D5695" s="54" t="s">
        <v>7791</v>
      </c>
      <c r="E5695" s="54"/>
      <c r="F5695" s="54"/>
      <c r="G5695" s="84"/>
      <c r="H5695" s="84"/>
      <c r="I5695" s="84"/>
      <c r="J5695" s="823"/>
      <c r="K5695" s="823"/>
      <c r="L5695" s="823"/>
      <c r="M5695" s="61" t="s">
        <v>2430</v>
      </c>
      <c r="N5695" s="824"/>
      <c r="O5695" s="825"/>
    </row>
    <row r="5696" s="647" customFormat="1" ht="26" spans="1:15">
      <c r="A5696" s="828" t="s">
        <v>7541</v>
      </c>
      <c r="B5696" s="821"/>
      <c r="C5696" s="822" t="s">
        <v>7792</v>
      </c>
      <c r="D5696" s="54" t="s">
        <v>7793</v>
      </c>
      <c r="E5696" s="54"/>
      <c r="F5696" s="54"/>
      <c r="G5696" s="84"/>
      <c r="H5696" s="84"/>
      <c r="I5696" s="84"/>
      <c r="J5696" s="823"/>
      <c r="K5696" s="823"/>
      <c r="L5696" s="823"/>
      <c r="M5696" s="61" t="s">
        <v>2430</v>
      </c>
      <c r="N5696" s="824"/>
      <c r="O5696" s="825"/>
    </row>
    <row r="5697" s="647" customFormat="1" ht="26" spans="1:17">
      <c r="A5697" s="828" t="s">
        <v>7541</v>
      </c>
      <c r="B5697" s="821"/>
      <c r="C5697" s="822" t="s">
        <v>7794</v>
      </c>
      <c r="D5697" s="54" t="s">
        <v>7795</v>
      </c>
      <c r="E5697" s="54"/>
      <c r="F5697" s="54"/>
      <c r="G5697" s="84"/>
      <c r="H5697" s="84"/>
      <c r="I5697" s="84"/>
      <c r="J5697" s="823"/>
      <c r="K5697" s="823"/>
      <c r="L5697" s="823"/>
      <c r="M5697" s="61" t="s">
        <v>2430</v>
      </c>
      <c r="N5697" s="824"/>
      <c r="O5697" s="825"/>
    </row>
    <row r="5698" s="647" customFormat="1" ht="26" spans="1:17">
      <c r="A5698" s="828" t="s">
        <v>7541</v>
      </c>
      <c r="B5698" s="821"/>
      <c r="C5698" s="822" t="s">
        <v>7796</v>
      </c>
      <c r="D5698" s="54" t="s">
        <v>7797</v>
      </c>
      <c r="E5698" s="54"/>
      <c r="F5698" s="54"/>
      <c r="G5698" s="84"/>
      <c r="H5698" s="84"/>
      <c r="I5698" s="84"/>
      <c r="J5698" s="823"/>
      <c r="K5698" s="823"/>
      <c r="L5698" s="823"/>
      <c r="M5698" s="61" t="s">
        <v>2430</v>
      </c>
      <c r="N5698" s="824"/>
      <c r="O5698" s="825"/>
    </row>
    <row r="5699" s="647" customFormat="1" ht="26" spans="1:17">
      <c r="A5699" s="828" t="s">
        <v>7541</v>
      </c>
      <c r="B5699" s="821"/>
      <c r="C5699" s="822" t="s">
        <v>7798</v>
      </c>
      <c r="D5699" s="54" t="s">
        <v>7799</v>
      </c>
      <c r="E5699" s="54"/>
      <c r="F5699" s="54"/>
      <c r="G5699" s="84"/>
      <c r="H5699" s="84"/>
      <c r="I5699" s="84"/>
      <c r="J5699" s="823"/>
      <c r="K5699" s="823"/>
      <c r="L5699" s="823"/>
      <c r="M5699" s="61" t="s">
        <v>2430</v>
      </c>
      <c r="N5699" s="824"/>
      <c r="O5699" s="825"/>
    </row>
    <row r="5700" s="647" customFormat="1" ht="26" spans="1:17">
      <c r="A5700" s="828" t="s">
        <v>7541</v>
      </c>
      <c r="B5700" s="821"/>
      <c r="C5700" s="822" t="s">
        <v>7800</v>
      </c>
      <c r="D5700" s="54" t="s">
        <v>7801</v>
      </c>
      <c r="E5700" s="54"/>
      <c r="F5700" s="54"/>
      <c r="G5700" s="84"/>
      <c r="H5700" s="84"/>
      <c r="I5700" s="84"/>
      <c r="J5700" s="823"/>
      <c r="K5700" s="823"/>
      <c r="L5700" s="823"/>
      <c r="M5700" s="61" t="s">
        <v>2430</v>
      </c>
      <c r="N5700" s="824"/>
      <c r="O5700" s="825"/>
    </row>
    <row r="5701" s="647" customFormat="1" ht="26" spans="1:17">
      <c r="A5701" s="828" t="s">
        <v>7541</v>
      </c>
      <c r="B5701" s="821"/>
      <c r="C5701" s="822" t="s">
        <v>7802</v>
      </c>
      <c r="D5701" s="54" t="s">
        <v>7803</v>
      </c>
      <c r="E5701" s="54"/>
      <c r="F5701" s="54"/>
      <c r="G5701" s="84"/>
      <c r="H5701" s="84"/>
      <c r="I5701" s="84"/>
      <c r="J5701" s="823"/>
      <c r="K5701" s="823"/>
      <c r="L5701" s="823"/>
      <c r="M5701" s="61" t="s">
        <v>2430</v>
      </c>
      <c r="N5701" s="824"/>
      <c r="O5701" s="825"/>
    </row>
    <row r="5702" s="647" customFormat="1" ht="26" spans="1:17">
      <c r="A5702" s="828" t="s">
        <v>7541</v>
      </c>
      <c r="B5702" s="821"/>
      <c r="C5702" s="822" t="s">
        <v>7804</v>
      </c>
      <c r="D5702" s="54" t="s">
        <v>7805</v>
      </c>
      <c r="E5702" s="54" t="s">
        <v>7806</v>
      </c>
      <c r="F5702" s="54"/>
      <c r="G5702" s="84" t="s">
        <v>487</v>
      </c>
      <c r="H5702" s="84" t="s">
        <v>20</v>
      </c>
      <c r="I5702" s="84" t="s">
        <v>20</v>
      </c>
      <c r="J5702" s="823"/>
      <c r="K5702" s="823"/>
      <c r="L5702" s="823"/>
      <c r="M5702" s="84" t="s">
        <v>7807</v>
      </c>
      <c r="N5702" s="824" t="s">
        <v>20</v>
      </c>
      <c r="O5702" s="825"/>
    </row>
    <row r="5703" s="647" customFormat="1" spans="1:17">
      <c r="A5703" s="688" t="s">
        <v>3997</v>
      </c>
      <c r="B5703" s="94"/>
      <c r="C5703" s="94" t="s">
        <v>7808</v>
      </c>
      <c r="D5703" s="94" t="s">
        <v>7809</v>
      </c>
      <c r="E5703" s="94"/>
      <c r="F5703" s="94"/>
      <c r="G5703" s="94"/>
      <c r="H5703" s="94"/>
      <c r="I5703" s="94"/>
      <c r="J5703" s="94"/>
      <c r="K5703" s="94"/>
      <c r="L5703" s="94"/>
      <c r="M5703" s="94" t="s">
        <v>3685</v>
      </c>
      <c r="N5703" s="824" t="s">
        <v>20</v>
      </c>
      <c r="O5703" s="825"/>
    </row>
    <row r="5704" s="647" customFormat="1" ht="123.5" spans="1:17">
      <c r="A5704" s="688" t="s">
        <v>7541</v>
      </c>
      <c r="B5704" s="94"/>
      <c r="C5704" s="94" t="s">
        <v>7810</v>
      </c>
      <c r="D5704" s="94" t="s">
        <v>7811</v>
      </c>
      <c r="E5704" s="94" t="s">
        <v>7812</v>
      </c>
      <c r="F5704" s="94"/>
      <c r="G5704" s="94" t="s">
        <v>161</v>
      </c>
      <c r="H5704" s="94" t="s">
        <v>20</v>
      </c>
      <c r="I5704" s="94" t="s">
        <v>20</v>
      </c>
      <c r="J5704" s="94"/>
      <c r="K5704" s="94"/>
      <c r="L5704" s="94"/>
      <c r="M5704" s="94" t="s">
        <v>7813</v>
      </c>
      <c r="N5704" s="824" t="s">
        <v>20</v>
      </c>
      <c r="O5704" s="825"/>
    </row>
    <row r="5705" s="647" customFormat="1" spans="1:17">
      <c r="A5705" s="688" t="s">
        <v>7541</v>
      </c>
      <c r="B5705" s="94"/>
      <c r="C5705" s="94" t="s">
        <v>7814</v>
      </c>
      <c r="D5705" s="94" t="s">
        <v>7815</v>
      </c>
      <c r="E5705" s="94"/>
      <c r="F5705" s="94"/>
      <c r="G5705" s="94" t="s">
        <v>161</v>
      </c>
      <c r="H5705" s="94" t="s">
        <v>20</v>
      </c>
      <c r="I5705" s="94" t="s">
        <v>20</v>
      </c>
      <c r="J5705" s="94"/>
      <c r="K5705" s="94"/>
      <c r="L5705" s="94"/>
      <c r="M5705" s="94" t="s">
        <v>7816</v>
      </c>
      <c r="N5705" s="824" t="s">
        <v>20</v>
      </c>
      <c r="O5705" s="825"/>
    </row>
    <row r="5706" s="658" customFormat="1" spans="1:17">
      <c r="A5706" s="698" t="s">
        <v>7817</v>
      </c>
      <c r="B5706" s="94"/>
      <c r="C5706" s="94" t="s">
        <v>7818</v>
      </c>
      <c r="D5706" s="94" t="s">
        <v>7819</v>
      </c>
      <c r="E5706" s="94"/>
      <c r="F5706" s="94"/>
      <c r="G5706" s="94"/>
      <c r="H5706" s="94"/>
      <c r="I5706" s="94"/>
      <c r="J5706" s="94"/>
      <c r="K5706" s="94"/>
      <c r="L5706" s="94"/>
      <c r="M5706" s="94" t="s">
        <v>144</v>
      </c>
      <c r="N5706" s="829" t="s">
        <v>20</v>
      </c>
      <c r="O5706" s="830"/>
      <c r="P5706" s="647"/>
      <c r="Q5706" s="647"/>
    </row>
    <row r="5707" s="647" customFormat="1" ht="182" spans="1:17">
      <c r="A5707" s="821" t="s">
        <v>7541</v>
      </c>
      <c r="B5707" s="821"/>
      <c r="C5707" s="822" t="s">
        <v>7820</v>
      </c>
      <c r="D5707" s="54" t="s">
        <v>7821</v>
      </c>
      <c r="E5707" s="54" t="s">
        <v>7822</v>
      </c>
      <c r="F5707" s="54"/>
      <c r="G5707" s="84" t="s">
        <v>7823</v>
      </c>
      <c r="H5707" s="84" t="s">
        <v>20</v>
      </c>
      <c r="I5707" s="84" t="s">
        <v>20</v>
      </c>
      <c r="J5707" s="823"/>
      <c r="K5707" s="823"/>
      <c r="L5707" s="823"/>
      <c r="M5707" s="84" t="s">
        <v>7824</v>
      </c>
      <c r="N5707" s="824" t="s">
        <v>20</v>
      </c>
      <c r="O5707" s="825"/>
    </row>
    <row r="5708" s="647" customFormat="1" spans="1:17">
      <c r="A5708" s="821" t="s">
        <v>7541</v>
      </c>
      <c r="B5708" s="821"/>
      <c r="C5708" s="822" t="s">
        <v>7825</v>
      </c>
      <c r="D5708" s="54" t="s">
        <v>7826</v>
      </c>
      <c r="E5708" s="54"/>
      <c r="F5708" s="54"/>
      <c r="G5708" s="84"/>
      <c r="H5708" s="84"/>
      <c r="I5708" s="84"/>
      <c r="J5708" s="823"/>
      <c r="K5708" s="823"/>
      <c r="L5708" s="823"/>
      <c r="M5708" s="688" t="s">
        <v>25</v>
      </c>
      <c r="N5708" s="824"/>
      <c r="O5708" s="825"/>
    </row>
    <row r="5709" s="647" customFormat="1" spans="1:17">
      <c r="A5709" s="821" t="s">
        <v>7541</v>
      </c>
      <c r="B5709" s="821"/>
      <c r="C5709" s="822" t="s">
        <v>7827</v>
      </c>
      <c r="D5709" s="54" t="s">
        <v>7828</v>
      </c>
      <c r="E5709" s="54"/>
      <c r="F5709" s="54"/>
      <c r="G5709" s="84"/>
      <c r="H5709" s="84"/>
      <c r="I5709" s="84"/>
      <c r="J5709" s="823"/>
      <c r="K5709" s="823"/>
      <c r="L5709" s="823"/>
      <c r="M5709" s="688" t="s">
        <v>25</v>
      </c>
      <c r="N5709" s="824"/>
      <c r="O5709" s="825"/>
    </row>
    <row r="5710" s="647" customFormat="1" ht="26" spans="1:17">
      <c r="A5710" s="821" t="s">
        <v>7541</v>
      </c>
      <c r="B5710" s="821"/>
      <c r="C5710" s="822" t="s">
        <v>7829</v>
      </c>
      <c r="D5710" s="54" t="s">
        <v>7830</v>
      </c>
      <c r="E5710" s="54"/>
      <c r="F5710" s="54"/>
      <c r="G5710" s="84"/>
      <c r="H5710" s="84"/>
      <c r="I5710" s="84"/>
      <c r="J5710" s="823"/>
      <c r="K5710" s="823"/>
      <c r="L5710" s="823"/>
      <c r="M5710" s="688" t="s">
        <v>25</v>
      </c>
      <c r="N5710" s="824"/>
      <c r="O5710" s="825"/>
    </row>
    <row r="5711" s="647" customFormat="1" ht="26" spans="1:17">
      <c r="A5711" s="821" t="s">
        <v>169</v>
      </c>
      <c r="B5711" s="821"/>
      <c r="C5711" s="822"/>
      <c r="D5711" s="54" t="s">
        <v>7831</v>
      </c>
      <c r="E5711" s="54"/>
      <c r="F5711" s="54"/>
      <c r="G5711" s="84"/>
      <c r="H5711" s="84" t="s">
        <v>20</v>
      </c>
      <c r="I5711" s="84" t="s">
        <v>20</v>
      </c>
      <c r="J5711" s="823"/>
      <c r="K5711" s="823"/>
      <c r="L5711" s="823"/>
      <c r="M5711" s="84"/>
      <c r="N5711" s="824" t="s">
        <v>20</v>
      </c>
      <c r="O5711" s="825"/>
    </row>
    <row r="5712" s="647" customFormat="1" ht="26" spans="1:17">
      <c r="A5712" s="15" t="s">
        <v>51</v>
      </c>
      <c r="B5712" s="15"/>
      <c r="C5712" s="831" t="s">
        <v>7832</v>
      </c>
      <c r="D5712" s="832" t="s">
        <v>7833</v>
      </c>
      <c r="E5712" s="26"/>
      <c r="F5712" s="61"/>
      <c r="G5712" s="15"/>
      <c r="H5712" s="356"/>
      <c r="I5712" s="356"/>
      <c r="J5712" s="833"/>
      <c r="K5712" s="833"/>
      <c r="L5712" s="833"/>
      <c r="M5712" s="61" t="s">
        <v>2430</v>
      </c>
      <c r="N5712" s="15"/>
      <c r="O5712" s="15"/>
    </row>
    <row r="5713" s="647" customFormat="1" ht="26" spans="1:15">
      <c r="A5713" s="821" t="s">
        <v>169</v>
      </c>
      <c r="B5713" s="821" t="s">
        <v>29</v>
      </c>
      <c r="C5713" s="822" t="s">
        <v>7834</v>
      </c>
      <c r="D5713" s="54" t="s">
        <v>7835</v>
      </c>
      <c r="E5713" s="54"/>
      <c r="F5713" s="54"/>
      <c r="G5713" s="84"/>
      <c r="H5713" s="84"/>
      <c r="I5713" s="84"/>
      <c r="J5713" s="823"/>
      <c r="K5713" s="823"/>
      <c r="L5713" s="823"/>
      <c r="M5713" s="61" t="s">
        <v>2430</v>
      </c>
      <c r="N5713" s="824"/>
      <c r="O5713" s="825"/>
    </row>
    <row r="5714" s="647" customFormat="1" ht="26" spans="1:15">
      <c r="A5714" s="821" t="s">
        <v>169</v>
      </c>
      <c r="B5714" s="821" t="s">
        <v>169</v>
      </c>
      <c r="C5714" s="822" t="s">
        <v>7836</v>
      </c>
      <c r="D5714" s="54" t="s">
        <v>7837</v>
      </c>
      <c r="E5714" s="54"/>
      <c r="F5714" s="54"/>
      <c r="G5714" s="84"/>
      <c r="H5714" s="84"/>
      <c r="I5714" s="84"/>
      <c r="J5714" s="823"/>
      <c r="K5714" s="823"/>
      <c r="L5714" s="823"/>
      <c r="M5714" s="61" t="s">
        <v>2430</v>
      </c>
      <c r="N5714" s="824"/>
      <c r="O5714" s="825"/>
    </row>
    <row r="5715" s="647" customFormat="1" ht="26" spans="1:15">
      <c r="A5715" s="821" t="s">
        <v>169</v>
      </c>
      <c r="B5715" s="821" t="s">
        <v>169</v>
      </c>
      <c r="C5715" s="822" t="s">
        <v>7838</v>
      </c>
      <c r="D5715" s="54" t="s">
        <v>7839</v>
      </c>
      <c r="E5715" s="54"/>
      <c r="F5715" s="54"/>
      <c r="G5715" s="84"/>
      <c r="H5715" s="84"/>
      <c r="I5715" s="84"/>
      <c r="J5715" s="823"/>
      <c r="K5715" s="823"/>
      <c r="L5715" s="823"/>
      <c r="M5715" s="61" t="s">
        <v>2430</v>
      </c>
      <c r="N5715" s="824"/>
      <c r="O5715" s="825"/>
    </row>
    <row r="5716" s="647" customFormat="1" ht="26" spans="1:15">
      <c r="A5716" s="821" t="s">
        <v>169</v>
      </c>
      <c r="B5716" s="821" t="s">
        <v>169</v>
      </c>
      <c r="C5716" s="822" t="s">
        <v>7840</v>
      </c>
      <c r="D5716" s="54" t="s">
        <v>7841</v>
      </c>
      <c r="E5716" s="54"/>
      <c r="F5716" s="54"/>
      <c r="G5716" s="84"/>
      <c r="H5716" s="84"/>
      <c r="I5716" s="84"/>
      <c r="J5716" s="823"/>
      <c r="K5716" s="823"/>
      <c r="L5716" s="823"/>
      <c r="M5716" s="61" t="s">
        <v>2430</v>
      </c>
      <c r="N5716" s="824"/>
      <c r="O5716" s="825"/>
    </row>
    <row r="5717" s="647" customFormat="1" ht="26" spans="1:15">
      <c r="A5717" s="821" t="s">
        <v>169</v>
      </c>
      <c r="B5717" s="821" t="s">
        <v>169</v>
      </c>
      <c r="C5717" s="822" t="s">
        <v>7842</v>
      </c>
      <c r="D5717" s="54" t="s">
        <v>7843</v>
      </c>
      <c r="E5717" s="54"/>
      <c r="F5717" s="54"/>
      <c r="G5717" s="84"/>
      <c r="H5717" s="84"/>
      <c r="I5717" s="84"/>
      <c r="J5717" s="823"/>
      <c r="K5717" s="823"/>
      <c r="L5717" s="823"/>
      <c r="M5717" s="61" t="s">
        <v>2430</v>
      </c>
      <c r="N5717" s="824"/>
      <c r="O5717" s="825"/>
    </row>
    <row r="5718" s="647" customFormat="1" ht="26" spans="1:15">
      <c r="A5718" s="821" t="s">
        <v>169</v>
      </c>
      <c r="B5718" s="821" t="s">
        <v>169</v>
      </c>
      <c r="C5718" s="822" t="s">
        <v>7844</v>
      </c>
      <c r="D5718" s="54" t="s">
        <v>7845</v>
      </c>
      <c r="E5718" s="54"/>
      <c r="F5718" s="54"/>
      <c r="G5718" s="84"/>
      <c r="H5718" s="84"/>
      <c r="I5718" s="84"/>
      <c r="J5718" s="823"/>
      <c r="K5718" s="823"/>
      <c r="L5718" s="823"/>
      <c r="M5718" s="61" t="s">
        <v>2430</v>
      </c>
      <c r="N5718" s="824"/>
      <c r="O5718" s="825"/>
    </row>
    <row r="5719" s="647" customFormat="1" ht="26" spans="1:15">
      <c r="A5719" s="821" t="s">
        <v>169</v>
      </c>
      <c r="B5719" s="821" t="s">
        <v>169</v>
      </c>
      <c r="C5719" s="822" t="s">
        <v>7846</v>
      </c>
      <c r="D5719" s="54" t="s">
        <v>7847</v>
      </c>
      <c r="E5719" s="54"/>
      <c r="F5719" s="54"/>
      <c r="G5719" s="84"/>
      <c r="H5719" s="84"/>
      <c r="I5719" s="84"/>
      <c r="J5719" s="823"/>
      <c r="K5719" s="823"/>
      <c r="L5719" s="823"/>
      <c r="M5719" s="61" t="s">
        <v>2430</v>
      </c>
      <c r="N5719" s="824"/>
      <c r="O5719" s="825"/>
    </row>
    <row r="5720" s="647" customFormat="1" ht="26" spans="1:15">
      <c r="A5720" s="821" t="s">
        <v>169</v>
      </c>
      <c r="B5720" s="821" t="s">
        <v>169</v>
      </c>
      <c r="C5720" s="822" t="s">
        <v>7848</v>
      </c>
      <c r="D5720" s="54" t="s">
        <v>7849</v>
      </c>
      <c r="E5720" s="54"/>
      <c r="F5720" s="54"/>
      <c r="G5720" s="84"/>
      <c r="H5720" s="84"/>
      <c r="I5720" s="84"/>
      <c r="J5720" s="823"/>
      <c r="K5720" s="823"/>
      <c r="L5720" s="823"/>
      <c r="M5720" s="61" t="s">
        <v>2430</v>
      </c>
      <c r="N5720" s="824"/>
      <c r="O5720" s="825"/>
    </row>
    <row r="5721" s="647" customFormat="1" ht="26" spans="1:15">
      <c r="A5721" s="821" t="s">
        <v>169</v>
      </c>
      <c r="B5721" s="821" t="s">
        <v>169</v>
      </c>
      <c r="C5721" s="822" t="s">
        <v>7850</v>
      </c>
      <c r="D5721" s="54" t="s">
        <v>4514</v>
      </c>
      <c r="E5721" s="54"/>
      <c r="F5721" s="54"/>
      <c r="G5721" s="84"/>
      <c r="H5721" s="84"/>
      <c r="I5721" s="84"/>
      <c r="J5721" s="823"/>
      <c r="K5721" s="823"/>
      <c r="L5721" s="823"/>
      <c r="M5721" s="61" t="s">
        <v>2430</v>
      </c>
      <c r="N5721" s="824"/>
      <c r="O5721" s="825"/>
    </row>
    <row r="5722" s="647" customFormat="1" ht="26" spans="1:15">
      <c r="A5722" s="821" t="s">
        <v>169</v>
      </c>
      <c r="B5722" s="821" t="s">
        <v>169</v>
      </c>
      <c r="C5722" s="822" t="s">
        <v>7851</v>
      </c>
      <c r="D5722" s="54" t="s">
        <v>7852</v>
      </c>
      <c r="E5722" s="54"/>
      <c r="F5722" s="54"/>
      <c r="G5722" s="84"/>
      <c r="H5722" s="84"/>
      <c r="I5722" s="84"/>
      <c r="J5722" s="823"/>
      <c r="K5722" s="823"/>
      <c r="L5722" s="823"/>
      <c r="M5722" s="61" t="s">
        <v>2430</v>
      </c>
      <c r="N5722" s="824"/>
      <c r="O5722" s="825"/>
    </row>
    <row r="5723" s="647" customFormat="1" ht="26" spans="1:15">
      <c r="A5723" s="821" t="s">
        <v>323</v>
      </c>
      <c r="B5723" s="821" t="s">
        <v>169</v>
      </c>
      <c r="C5723" s="822" t="s">
        <v>7853</v>
      </c>
      <c r="D5723" s="54" t="s">
        <v>7854</v>
      </c>
      <c r="E5723" s="54"/>
      <c r="F5723" s="54"/>
      <c r="G5723" s="84"/>
      <c r="H5723" s="84"/>
      <c r="I5723" s="84"/>
      <c r="J5723" s="823"/>
      <c r="K5723" s="823"/>
      <c r="L5723" s="823"/>
      <c r="M5723" s="61" t="s">
        <v>2430</v>
      </c>
      <c r="N5723" s="824"/>
      <c r="O5723" s="825"/>
    </row>
    <row r="5724" s="647" customFormat="1" ht="26" spans="1:15">
      <c r="A5724" s="15" t="s">
        <v>51</v>
      </c>
      <c r="B5724" s="834" t="s">
        <v>169</v>
      </c>
      <c r="C5724" s="831" t="s">
        <v>7855</v>
      </c>
      <c r="D5724" s="832" t="s">
        <v>7856</v>
      </c>
      <c r="E5724" s="835"/>
      <c r="F5724" s="836"/>
      <c r="G5724" s="834"/>
      <c r="H5724" s="837"/>
      <c r="I5724" s="837"/>
      <c r="J5724" s="838"/>
      <c r="K5724" s="838"/>
      <c r="L5724" s="838"/>
      <c r="M5724" s="61" t="s">
        <v>2430</v>
      </c>
      <c r="N5724" s="15"/>
      <c r="O5724" s="15"/>
    </row>
    <row r="5725" s="647" customFormat="1" ht="26" spans="1:15">
      <c r="A5725" s="821" t="s">
        <v>169</v>
      </c>
      <c r="B5725" s="821" t="s">
        <v>169</v>
      </c>
      <c r="C5725" s="822" t="s">
        <v>7857</v>
      </c>
      <c r="D5725" s="54" t="s">
        <v>7743</v>
      </c>
      <c r="E5725" s="54"/>
      <c r="F5725" s="54"/>
      <c r="G5725" s="84"/>
      <c r="H5725" s="84"/>
      <c r="I5725" s="84"/>
      <c r="J5725" s="823"/>
      <c r="K5725" s="823"/>
      <c r="L5725" s="823"/>
      <c r="M5725" s="61" t="s">
        <v>2430</v>
      </c>
      <c r="N5725" s="824"/>
      <c r="O5725" s="825"/>
    </row>
    <row r="5726" s="647" customFormat="1" ht="26" spans="1:15">
      <c r="A5726" s="821" t="s">
        <v>169</v>
      </c>
      <c r="B5726" s="821" t="s">
        <v>169</v>
      </c>
      <c r="C5726" s="822" t="s">
        <v>7858</v>
      </c>
      <c r="D5726" s="54" t="s">
        <v>7859</v>
      </c>
      <c r="E5726" s="54"/>
      <c r="F5726" s="54"/>
      <c r="G5726" s="84"/>
      <c r="H5726" s="84"/>
      <c r="I5726" s="84"/>
      <c r="J5726" s="823"/>
      <c r="K5726" s="823"/>
      <c r="L5726" s="823"/>
      <c r="M5726" s="61" t="s">
        <v>2430</v>
      </c>
      <c r="N5726" s="824"/>
      <c r="O5726" s="825"/>
    </row>
    <row r="5727" s="647" customFormat="1" ht="26" spans="1:15">
      <c r="A5727" s="821" t="s">
        <v>169</v>
      </c>
      <c r="B5727" s="821" t="s">
        <v>169</v>
      </c>
      <c r="C5727" s="822" t="s">
        <v>7860</v>
      </c>
      <c r="D5727" s="54" t="s">
        <v>7861</v>
      </c>
      <c r="E5727" s="54"/>
      <c r="F5727" s="54"/>
      <c r="G5727" s="84"/>
      <c r="H5727" s="84"/>
      <c r="I5727" s="84"/>
      <c r="J5727" s="823"/>
      <c r="K5727" s="823"/>
      <c r="L5727" s="823"/>
      <c r="M5727" s="61" t="s">
        <v>2430</v>
      </c>
      <c r="N5727" s="824"/>
      <c r="O5727" s="825"/>
    </row>
    <row r="5728" s="647" customFormat="1" ht="26" spans="1:15">
      <c r="A5728" s="821" t="s">
        <v>169</v>
      </c>
      <c r="B5728" s="821" t="s">
        <v>169</v>
      </c>
      <c r="C5728" s="822" t="s">
        <v>7862</v>
      </c>
      <c r="D5728" s="54" t="s">
        <v>7863</v>
      </c>
      <c r="E5728" s="54"/>
      <c r="F5728" s="54"/>
      <c r="G5728" s="84"/>
      <c r="H5728" s="84"/>
      <c r="I5728" s="84"/>
      <c r="J5728" s="823"/>
      <c r="K5728" s="823"/>
      <c r="L5728" s="823"/>
      <c r="M5728" s="61" t="s">
        <v>2430</v>
      </c>
      <c r="N5728" s="824"/>
      <c r="O5728" s="825"/>
    </row>
    <row r="5729" s="647" customFormat="1" ht="26" spans="1:15">
      <c r="A5729" s="821" t="s">
        <v>169</v>
      </c>
      <c r="B5729" s="821" t="s">
        <v>169</v>
      </c>
      <c r="C5729" s="822" t="s">
        <v>7864</v>
      </c>
      <c r="D5729" s="54" t="s">
        <v>7865</v>
      </c>
      <c r="E5729" s="54"/>
      <c r="F5729" s="54"/>
      <c r="G5729" s="84"/>
      <c r="H5729" s="84"/>
      <c r="I5729" s="84"/>
      <c r="J5729" s="823"/>
      <c r="K5729" s="823"/>
      <c r="L5729" s="823"/>
      <c r="M5729" s="61" t="s">
        <v>2430</v>
      </c>
      <c r="N5729" s="824"/>
      <c r="O5729" s="825"/>
    </row>
    <row r="5730" s="647" customFormat="1" ht="26" spans="1:15">
      <c r="A5730" s="821" t="s">
        <v>169</v>
      </c>
      <c r="B5730" s="821" t="s">
        <v>169</v>
      </c>
      <c r="C5730" s="822" t="s">
        <v>7866</v>
      </c>
      <c r="D5730" s="54" t="s">
        <v>7867</v>
      </c>
      <c r="E5730" s="54"/>
      <c r="F5730" s="54"/>
      <c r="G5730" s="84"/>
      <c r="H5730" s="84"/>
      <c r="I5730" s="84"/>
      <c r="J5730" s="823"/>
      <c r="K5730" s="823"/>
      <c r="L5730" s="823"/>
      <c r="M5730" s="61" t="s">
        <v>2430</v>
      </c>
      <c r="N5730" s="824"/>
      <c r="O5730" s="825"/>
    </row>
    <row r="5731" s="647" customFormat="1" ht="26" spans="1:15">
      <c r="A5731" s="821" t="s">
        <v>169</v>
      </c>
      <c r="B5731" s="821" t="s">
        <v>169</v>
      </c>
      <c r="C5731" s="822" t="s">
        <v>7868</v>
      </c>
      <c r="D5731" s="54" t="s">
        <v>7869</v>
      </c>
      <c r="E5731" s="54"/>
      <c r="F5731" s="54"/>
      <c r="G5731" s="84"/>
      <c r="H5731" s="84"/>
      <c r="I5731" s="84"/>
      <c r="J5731" s="823"/>
      <c r="K5731" s="823"/>
      <c r="L5731" s="823"/>
      <c r="M5731" s="61" t="s">
        <v>2430</v>
      </c>
      <c r="N5731" s="824"/>
      <c r="O5731" s="825"/>
    </row>
    <row r="5732" s="647" customFormat="1" ht="26" spans="1:15">
      <c r="A5732" s="821" t="s">
        <v>169</v>
      </c>
      <c r="B5732" s="821" t="s">
        <v>169</v>
      </c>
      <c r="C5732" s="822" t="s">
        <v>7870</v>
      </c>
      <c r="D5732" s="54" t="s">
        <v>7871</v>
      </c>
      <c r="E5732" s="54"/>
      <c r="F5732" s="54"/>
      <c r="G5732" s="84"/>
      <c r="H5732" s="84"/>
      <c r="I5732" s="84"/>
      <c r="J5732" s="823"/>
      <c r="K5732" s="823"/>
      <c r="L5732" s="823"/>
      <c r="M5732" s="61" t="s">
        <v>2430</v>
      </c>
      <c r="N5732" s="824"/>
      <c r="O5732" s="825"/>
    </row>
    <row r="5733" s="647" customFormat="1" ht="26" spans="1:15">
      <c r="A5733" s="821" t="s">
        <v>323</v>
      </c>
      <c r="B5733" s="821" t="s">
        <v>169</v>
      </c>
      <c r="C5733" s="822" t="s">
        <v>7872</v>
      </c>
      <c r="D5733" s="54" t="s">
        <v>7873</v>
      </c>
      <c r="E5733" s="54"/>
      <c r="F5733" s="54"/>
      <c r="G5733" s="84"/>
      <c r="H5733" s="84"/>
      <c r="I5733" s="84"/>
      <c r="J5733" s="823"/>
      <c r="K5733" s="823"/>
      <c r="L5733" s="823"/>
      <c r="M5733" s="61" t="s">
        <v>2430</v>
      </c>
      <c r="N5733" s="824"/>
      <c r="O5733" s="825"/>
    </row>
    <row r="5734" s="647" customFormat="1" ht="26" spans="1:15">
      <c r="A5734" s="821" t="s">
        <v>169</v>
      </c>
      <c r="B5734" s="821" t="s">
        <v>169</v>
      </c>
      <c r="C5734" s="822" t="s">
        <v>7874</v>
      </c>
      <c r="D5734" s="54" t="s">
        <v>7875</v>
      </c>
      <c r="E5734" s="54"/>
      <c r="F5734" s="54"/>
      <c r="G5734" s="84"/>
      <c r="H5734" s="84"/>
      <c r="I5734" s="84"/>
      <c r="J5734" s="823"/>
      <c r="K5734" s="823"/>
      <c r="L5734" s="823"/>
      <c r="M5734" s="61" t="s">
        <v>2430</v>
      </c>
      <c r="N5734" s="824"/>
      <c r="O5734" s="825"/>
    </row>
    <row r="5735" s="647" customFormat="1" ht="26" spans="1:15">
      <c r="A5735" s="821" t="s">
        <v>169</v>
      </c>
      <c r="B5735" s="821" t="s">
        <v>169</v>
      </c>
      <c r="C5735" s="822" t="s">
        <v>7876</v>
      </c>
      <c r="D5735" s="54" t="s">
        <v>7877</v>
      </c>
      <c r="E5735" s="54"/>
      <c r="F5735" s="54"/>
      <c r="G5735" s="84"/>
      <c r="H5735" s="84"/>
      <c r="I5735" s="84"/>
      <c r="J5735" s="823"/>
      <c r="K5735" s="823"/>
      <c r="L5735" s="823"/>
      <c r="M5735" s="61" t="s">
        <v>2430</v>
      </c>
      <c r="N5735" s="824"/>
      <c r="O5735" s="825"/>
    </row>
    <row r="5736" s="647" customFormat="1" ht="26" spans="1:15">
      <c r="A5736" s="821" t="s">
        <v>169</v>
      </c>
      <c r="B5736" s="821" t="s">
        <v>169</v>
      </c>
      <c r="C5736" s="822" t="s">
        <v>7878</v>
      </c>
      <c r="D5736" s="54" t="s">
        <v>7879</v>
      </c>
      <c r="E5736" s="54"/>
      <c r="F5736" s="54"/>
      <c r="G5736" s="84"/>
      <c r="H5736" s="84"/>
      <c r="I5736" s="84"/>
      <c r="J5736" s="823"/>
      <c r="K5736" s="823"/>
      <c r="L5736" s="823"/>
      <c r="M5736" s="61" t="s">
        <v>2430</v>
      </c>
      <c r="N5736" s="824"/>
      <c r="O5736" s="825"/>
    </row>
    <row r="5737" s="647" customFormat="1" ht="26" spans="1:15">
      <c r="A5737" s="821" t="s">
        <v>169</v>
      </c>
      <c r="B5737" s="821" t="s">
        <v>169</v>
      </c>
      <c r="C5737" s="822" t="s">
        <v>7880</v>
      </c>
      <c r="D5737" s="54" t="s">
        <v>7881</v>
      </c>
      <c r="E5737" s="54"/>
      <c r="F5737" s="54"/>
      <c r="G5737" s="84"/>
      <c r="H5737" s="84"/>
      <c r="I5737" s="84"/>
      <c r="J5737" s="823"/>
      <c r="K5737" s="823"/>
      <c r="L5737" s="823"/>
      <c r="M5737" s="61" t="s">
        <v>2430</v>
      </c>
      <c r="N5737" s="824"/>
      <c r="O5737" s="825"/>
    </row>
    <row r="5738" s="647" customFormat="1" ht="26" spans="1:15">
      <c r="A5738" s="821" t="s">
        <v>169</v>
      </c>
      <c r="B5738" s="821" t="s">
        <v>169</v>
      </c>
      <c r="C5738" s="822" t="s">
        <v>7882</v>
      </c>
      <c r="D5738" s="54" t="s">
        <v>7883</v>
      </c>
      <c r="E5738" s="54"/>
      <c r="F5738" s="54"/>
      <c r="G5738" s="84"/>
      <c r="H5738" s="84"/>
      <c r="I5738" s="84"/>
      <c r="J5738" s="823"/>
      <c r="K5738" s="823"/>
      <c r="L5738" s="823"/>
      <c r="M5738" s="61" t="s">
        <v>2430</v>
      </c>
      <c r="N5738" s="824"/>
      <c r="O5738" s="825"/>
    </row>
    <row r="5739" s="647" customFormat="1" ht="26" spans="1:15">
      <c r="A5739" s="821" t="s">
        <v>169</v>
      </c>
      <c r="B5739" s="821" t="s">
        <v>169</v>
      </c>
      <c r="C5739" s="822" t="s">
        <v>7884</v>
      </c>
      <c r="D5739" s="54" t="s">
        <v>7885</v>
      </c>
      <c r="E5739" s="54"/>
      <c r="F5739" s="54"/>
      <c r="G5739" s="84"/>
      <c r="H5739" s="84"/>
      <c r="I5739" s="84"/>
      <c r="J5739" s="823"/>
      <c r="K5739" s="823"/>
      <c r="L5739" s="823"/>
      <c r="M5739" s="61" t="s">
        <v>2430</v>
      </c>
      <c r="N5739" s="824"/>
      <c r="O5739" s="825"/>
    </row>
    <row r="5740" s="647" customFormat="1" ht="26" spans="1:15">
      <c r="A5740" s="821" t="s">
        <v>169</v>
      </c>
      <c r="B5740" s="821" t="s">
        <v>169</v>
      </c>
      <c r="C5740" s="822" t="s">
        <v>7886</v>
      </c>
      <c r="D5740" s="54" t="s">
        <v>7887</v>
      </c>
      <c r="E5740" s="54"/>
      <c r="F5740" s="54"/>
      <c r="G5740" s="84"/>
      <c r="H5740" s="84"/>
      <c r="I5740" s="84"/>
      <c r="J5740" s="823"/>
      <c r="K5740" s="823"/>
      <c r="L5740" s="823"/>
      <c r="M5740" s="61" t="s">
        <v>2430</v>
      </c>
      <c r="N5740" s="824"/>
      <c r="O5740" s="825"/>
    </row>
    <row r="5741" s="647" customFormat="1" ht="26" spans="1:15">
      <c r="A5741" s="821" t="s">
        <v>169</v>
      </c>
      <c r="B5741" s="821" t="s">
        <v>169</v>
      </c>
      <c r="C5741" s="822" t="s">
        <v>7888</v>
      </c>
      <c r="D5741" s="54" t="s">
        <v>7889</v>
      </c>
      <c r="E5741" s="54"/>
      <c r="F5741" s="54"/>
      <c r="G5741" s="84"/>
      <c r="H5741" s="84"/>
      <c r="I5741" s="84"/>
      <c r="J5741" s="823"/>
      <c r="K5741" s="823"/>
      <c r="L5741" s="823"/>
      <c r="M5741" s="61" t="s">
        <v>2430</v>
      </c>
      <c r="N5741" s="824"/>
      <c r="O5741" s="825"/>
    </row>
    <row r="5742" s="647" customFormat="1" ht="26" spans="1:15">
      <c r="A5742" s="821" t="s">
        <v>169</v>
      </c>
      <c r="B5742" s="821" t="s">
        <v>169</v>
      </c>
      <c r="C5742" s="822" t="s">
        <v>7890</v>
      </c>
      <c r="D5742" s="54" t="s">
        <v>7891</v>
      </c>
      <c r="E5742" s="54"/>
      <c r="F5742" s="54"/>
      <c r="G5742" s="84"/>
      <c r="H5742" s="84"/>
      <c r="I5742" s="84"/>
      <c r="J5742" s="823"/>
      <c r="K5742" s="823"/>
      <c r="L5742" s="823"/>
      <c r="M5742" s="61" t="s">
        <v>2430</v>
      </c>
      <c r="N5742" s="824"/>
      <c r="O5742" s="825"/>
    </row>
    <row r="5743" s="647" customFormat="1" ht="26" spans="1:15">
      <c r="A5743" s="821" t="s">
        <v>169</v>
      </c>
      <c r="B5743" s="821" t="s">
        <v>169</v>
      </c>
      <c r="C5743" s="822" t="s">
        <v>7892</v>
      </c>
      <c r="D5743" s="54" t="s">
        <v>7893</v>
      </c>
      <c r="E5743" s="54"/>
      <c r="F5743" s="54"/>
      <c r="G5743" s="84"/>
      <c r="H5743" s="84"/>
      <c r="I5743" s="84"/>
      <c r="J5743" s="823"/>
      <c r="K5743" s="823"/>
      <c r="L5743" s="823"/>
      <c r="M5743" s="61" t="s">
        <v>2430</v>
      </c>
      <c r="N5743" s="824"/>
      <c r="O5743" s="825"/>
    </row>
    <row r="5744" s="647" customFormat="1" ht="26" spans="1:15">
      <c r="A5744" s="821" t="s">
        <v>169</v>
      </c>
      <c r="B5744" s="821" t="s">
        <v>169</v>
      </c>
      <c r="C5744" s="822" t="s">
        <v>7894</v>
      </c>
      <c r="D5744" s="54" t="s">
        <v>7895</v>
      </c>
      <c r="E5744" s="54"/>
      <c r="F5744" s="54"/>
      <c r="G5744" s="84"/>
      <c r="H5744" s="84"/>
      <c r="I5744" s="84"/>
      <c r="J5744" s="823"/>
      <c r="K5744" s="823"/>
      <c r="L5744" s="823"/>
      <c r="M5744" s="61" t="s">
        <v>2430</v>
      </c>
      <c r="N5744" s="824"/>
      <c r="O5744" s="825"/>
    </row>
    <row r="5745" s="647" customFormat="1" ht="26" spans="1:15">
      <c r="A5745" s="821" t="s">
        <v>169</v>
      </c>
      <c r="B5745" s="821" t="s">
        <v>169</v>
      </c>
      <c r="C5745" s="822" t="s">
        <v>7896</v>
      </c>
      <c r="D5745" s="54" t="s">
        <v>7897</v>
      </c>
      <c r="E5745" s="54"/>
      <c r="F5745" s="54"/>
      <c r="G5745" s="84"/>
      <c r="H5745" s="84"/>
      <c r="I5745" s="84"/>
      <c r="J5745" s="823"/>
      <c r="K5745" s="823"/>
      <c r="L5745" s="823"/>
      <c r="M5745" s="61" t="s">
        <v>2430</v>
      </c>
      <c r="N5745" s="824"/>
      <c r="O5745" s="825"/>
    </row>
    <row r="5746" s="647" customFormat="1" ht="26" spans="1:15">
      <c r="A5746" s="821" t="s">
        <v>169</v>
      </c>
      <c r="B5746" s="821" t="s">
        <v>169</v>
      </c>
      <c r="C5746" s="822" t="s">
        <v>7898</v>
      </c>
      <c r="D5746" s="54" t="s">
        <v>7899</v>
      </c>
      <c r="E5746" s="54"/>
      <c r="F5746" s="54"/>
      <c r="G5746" s="84"/>
      <c r="H5746" s="84"/>
      <c r="I5746" s="84"/>
      <c r="J5746" s="823"/>
      <c r="K5746" s="823"/>
      <c r="L5746" s="823"/>
      <c r="M5746" s="61" t="s">
        <v>2430</v>
      </c>
      <c r="N5746" s="824"/>
      <c r="O5746" s="825"/>
    </row>
    <row r="5747" s="647" customFormat="1" ht="26" spans="1:15">
      <c r="A5747" s="821" t="s">
        <v>169</v>
      </c>
      <c r="B5747" s="821" t="s">
        <v>169</v>
      </c>
      <c r="C5747" s="822" t="s">
        <v>7900</v>
      </c>
      <c r="D5747" s="54" t="s">
        <v>7901</v>
      </c>
      <c r="E5747" s="54"/>
      <c r="F5747" s="54"/>
      <c r="G5747" s="84"/>
      <c r="H5747" s="84"/>
      <c r="I5747" s="84"/>
      <c r="J5747" s="823"/>
      <c r="K5747" s="823"/>
      <c r="L5747" s="823"/>
      <c r="M5747" s="61" t="s">
        <v>2430</v>
      </c>
      <c r="N5747" s="824"/>
      <c r="O5747" s="825"/>
    </row>
    <row r="5748" s="647" customFormat="1" ht="26" spans="1:15">
      <c r="A5748" s="821" t="s">
        <v>169</v>
      </c>
      <c r="B5748" s="821" t="s">
        <v>169</v>
      </c>
      <c r="C5748" s="822" t="s">
        <v>7902</v>
      </c>
      <c r="D5748" s="54" t="s">
        <v>7903</v>
      </c>
      <c r="E5748" s="54"/>
      <c r="F5748" s="54"/>
      <c r="G5748" s="84"/>
      <c r="H5748" s="84"/>
      <c r="I5748" s="84"/>
      <c r="J5748" s="823"/>
      <c r="K5748" s="823"/>
      <c r="L5748" s="823"/>
      <c r="M5748" s="61" t="s">
        <v>2430</v>
      </c>
      <c r="N5748" s="824"/>
      <c r="O5748" s="825"/>
    </row>
    <row r="5749" s="647" customFormat="1" ht="26" spans="1:15">
      <c r="A5749" s="821" t="s">
        <v>323</v>
      </c>
      <c r="B5749" s="821" t="s">
        <v>169</v>
      </c>
      <c r="C5749" s="822" t="s">
        <v>7904</v>
      </c>
      <c r="D5749" s="54" t="s">
        <v>7905</v>
      </c>
      <c r="E5749" s="54"/>
      <c r="F5749" s="54"/>
      <c r="G5749" s="84"/>
      <c r="H5749" s="84"/>
      <c r="I5749" s="84"/>
      <c r="J5749" s="823"/>
      <c r="K5749" s="823"/>
      <c r="L5749" s="823"/>
      <c r="M5749" s="61" t="s">
        <v>2430</v>
      </c>
      <c r="N5749" s="824"/>
      <c r="O5749" s="825"/>
    </row>
    <row r="5750" s="647" customFormat="1" ht="26" spans="1:15">
      <c r="A5750" s="821" t="s">
        <v>169</v>
      </c>
      <c r="B5750" s="821" t="s">
        <v>169</v>
      </c>
      <c r="C5750" s="822" t="s">
        <v>7906</v>
      </c>
      <c r="D5750" s="54" t="s">
        <v>7907</v>
      </c>
      <c r="E5750" s="54"/>
      <c r="F5750" s="54"/>
      <c r="G5750" s="84"/>
      <c r="H5750" s="84"/>
      <c r="I5750" s="84"/>
      <c r="J5750" s="823"/>
      <c r="K5750" s="823"/>
      <c r="L5750" s="823"/>
      <c r="M5750" s="61" t="s">
        <v>2430</v>
      </c>
      <c r="N5750" s="824"/>
      <c r="O5750" s="825"/>
    </row>
    <row r="5751" s="647" customFormat="1" ht="26" spans="1:15">
      <c r="A5751" s="821" t="s">
        <v>169</v>
      </c>
      <c r="B5751" s="821" t="s">
        <v>169</v>
      </c>
      <c r="C5751" s="822" t="s">
        <v>7908</v>
      </c>
      <c r="D5751" s="54" t="s">
        <v>7909</v>
      </c>
      <c r="E5751" s="54"/>
      <c r="F5751" s="54"/>
      <c r="G5751" s="84"/>
      <c r="H5751" s="84"/>
      <c r="I5751" s="84"/>
      <c r="J5751" s="823"/>
      <c r="K5751" s="823"/>
      <c r="L5751" s="823"/>
      <c r="M5751" s="61" t="s">
        <v>2430</v>
      </c>
      <c r="N5751" s="824"/>
      <c r="O5751" s="825"/>
    </row>
    <row r="5752" s="647" customFormat="1" ht="26" spans="1:15">
      <c r="A5752" s="821" t="s">
        <v>169</v>
      </c>
      <c r="B5752" s="821" t="s">
        <v>169</v>
      </c>
      <c r="C5752" s="822" t="s">
        <v>7910</v>
      </c>
      <c r="D5752" s="54" t="s">
        <v>7911</v>
      </c>
      <c r="E5752" s="54"/>
      <c r="F5752" s="54"/>
      <c r="G5752" s="84"/>
      <c r="H5752" s="84"/>
      <c r="I5752" s="84"/>
      <c r="J5752" s="823"/>
      <c r="K5752" s="823"/>
      <c r="L5752" s="823"/>
      <c r="M5752" s="61" t="s">
        <v>2430</v>
      </c>
      <c r="N5752" s="824"/>
      <c r="O5752" s="825"/>
    </row>
    <row r="5753" s="647" customFormat="1" ht="26" spans="1:15">
      <c r="A5753" s="821" t="s">
        <v>169</v>
      </c>
      <c r="B5753" s="821" t="s">
        <v>169</v>
      </c>
      <c r="C5753" s="822" t="s">
        <v>7912</v>
      </c>
      <c r="D5753" s="54" t="s">
        <v>7913</v>
      </c>
      <c r="E5753" s="54"/>
      <c r="F5753" s="54"/>
      <c r="G5753" s="84"/>
      <c r="H5753" s="84"/>
      <c r="I5753" s="84"/>
      <c r="J5753" s="823"/>
      <c r="K5753" s="823"/>
      <c r="L5753" s="823"/>
      <c r="M5753" s="61" t="s">
        <v>2430</v>
      </c>
      <c r="N5753" s="824"/>
      <c r="O5753" s="825"/>
    </row>
    <row r="5754" s="647" customFormat="1" ht="26" spans="1:15">
      <c r="A5754" s="821" t="s">
        <v>169</v>
      </c>
      <c r="B5754" s="821" t="s">
        <v>169</v>
      </c>
      <c r="C5754" s="822" t="s">
        <v>7914</v>
      </c>
      <c r="D5754" s="54" t="s">
        <v>7915</v>
      </c>
      <c r="E5754" s="54"/>
      <c r="F5754" s="54"/>
      <c r="G5754" s="84"/>
      <c r="H5754" s="84"/>
      <c r="I5754" s="84"/>
      <c r="J5754" s="823"/>
      <c r="K5754" s="823"/>
      <c r="L5754" s="823"/>
      <c r="M5754" s="61" t="s">
        <v>2430</v>
      </c>
      <c r="N5754" s="824"/>
      <c r="O5754" s="825"/>
    </row>
    <row r="5755" s="647" customFormat="1" ht="26" spans="1:15">
      <c r="A5755" s="821" t="s">
        <v>323</v>
      </c>
      <c r="B5755" s="821" t="s">
        <v>169</v>
      </c>
      <c r="C5755" s="822" t="s">
        <v>7916</v>
      </c>
      <c r="D5755" s="54" t="s">
        <v>7917</v>
      </c>
      <c r="E5755" s="54"/>
      <c r="F5755" s="54"/>
      <c r="G5755" s="84"/>
      <c r="H5755" s="84"/>
      <c r="I5755" s="84"/>
      <c r="J5755" s="823"/>
      <c r="K5755" s="823"/>
      <c r="L5755" s="823"/>
      <c r="M5755" s="61" t="s">
        <v>2430</v>
      </c>
      <c r="N5755" s="824"/>
      <c r="O5755" s="825"/>
    </row>
    <row r="5756" s="647" customFormat="1" ht="26" spans="1:15">
      <c r="A5756" s="821" t="s">
        <v>169</v>
      </c>
      <c r="B5756" s="821" t="s">
        <v>169</v>
      </c>
      <c r="C5756" s="822" t="s">
        <v>7918</v>
      </c>
      <c r="D5756" s="54" t="s">
        <v>7919</v>
      </c>
      <c r="E5756" s="54"/>
      <c r="F5756" s="54"/>
      <c r="G5756" s="84"/>
      <c r="H5756" s="84"/>
      <c r="I5756" s="84"/>
      <c r="J5756" s="823"/>
      <c r="K5756" s="823"/>
      <c r="L5756" s="823"/>
      <c r="M5756" s="61" t="s">
        <v>2430</v>
      </c>
      <c r="N5756" s="824"/>
      <c r="O5756" s="825"/>
    </row>
    <row r="5757" s="647" customFormat="1" ht="26" spans="1:15">
      <c r="A5757" s="821" t="s">
        <v>169</v>
      </c>
      <c r="B5757" s="821" t="s">
        <v>169</v>
      </c>
      <c r="C5757" s="822" t="s">
        <v>7920</v>
      </c>
      <c r="D5757" s="54" t="s">
        <v>7921</v>
      </c>
      <c r="E5757" s="54"/>
      <c r="F5757" s="54"/>
      <c r="G5757" s="84"/>
      <c r="H5757" s="84"/>
      <c r="I5757" s="84"/>
      <c r="J5757" s="823"/>
      <c r="K5757" s="823"/>
      <c r="L5757" s="823"/>
      <c r="M5757" s="61" t="s">
        <v>2430</v>
      </c>
      <c r="N5757" s="824"/>
      <c r="O5757" s="825"/>
    </row>
    <row r="5758" s="647" customFormat="1" ht="26" spans="1:15">
      <c r="A5758" s="821" t="s">
        <v>169</v>
      </c>
      <c r="B5758" s="821" t="s">
        <v>169</v>
      </c>
      <c r="C5758" s="822" t="s">
        <v>7922</v>
      </c>
      <c r="D5758" s="54" t="s">
        <v>7923</v>
      </c>
      <c r="E5758" s="54"/>
      <c r="F5758" s="54"/>
      <c r="G5758" s="84"/>
      <c r="H5758" s="84"/>
      <c r="I5758" s="84"/>
      <c r="J5758" s="823"/>
      <c r="K5758" s="823"/>
      <c r="L5758" s="823"/>
      <c r="M5758" s="61" t="s">
        <v>2430</v>
      </c>
      <c r="N5758" s="824"/>
      <c r="O5758" s="825"/>
    </row>
    <row r="5759" s="647" customFormat="1" ht="26" spans="1:15">
      <c r="A5759" s="821" t="s">
        <v>169</v>
      </c>
      <c r="B5759" s="821" t="s">
        <v>169</v>
      </c>
      <c r="C5759" s="822" t="s">
        <v>7924</v>
      </c>
      <c r="D5759" s="54" t="s">
        <v>7925</v>
      </c>
      <c r="E5759" s="54"/>
      <c r="F5759" s="54"/>
      <c r="G5759" s="84"/>
      <c r="H5759" s="84"/>
      <c r="I5759" s="84"/>
      <c r="J5759" s="823"/>
      <c r="K5759" s="823"/>
      <c r="L5759" s="823"/>
      <c r="M5759" s="61" t="s">
        <v>2430</v>
      </c>
      <c r="N5759" s="824"/>
      <c r="O5759" s="825"/>
    </row>
    <row r="5760" s="647" customFormat="1" ht="26" spans="1:15">
      <c r="A5760" s="821" t="s">
        <v>169</v>
      </c>
      <c r="B5760" s="821" t="s">
        <v>169</v>
      </c>
      <c r="C5760" s="822" t="s">
        <v>7926</v>
      </c>
      <c r="D5760" s="54" t="s">
        <v>7927</v>
      </c>
      <c r="E5760" s="54"/>
      <c r="F5760" s="54"/>
      <c r="G5760" s="84"/>
      <c r="H5760" s="84"/>
      <c r="I5760" s="84"/>
      <c r="J5760" s="823"/>
      <c r="K5760" s="823"/>
      <c r="L5760" s="823"/>
      <c r="M5760" s="61" t="s">
        <v>2430</v>
      </c>
      <c r="N5760" s="824"/>
      <c r="O5760" s="825"/>
    </row>
    <row r="5761" s="647" customFormat="1" ht="26" spans="1:15">
      <c r="A5761" s="821" t="s">
        <v>169</v>
      </c>
      <c r="B5761" s="821" t="s">
        <v>169</v>
      </c>
      <c r="C5761" s="822" t="s">
        <v>7928</v>
      </c>
      <c r="D5761" s="54" t="s">
        <v>7929</v>
      </c>
      <c r="E5761" s="54"/>
      <c r="F5761" s="54"/>
      <c r="G5761" s="84"/>
      <c r="H5761" s="84"/>
      <c r="I5761" s="84"/>
      <c r="J5761" s="823"/>
      <c r="K5761" s="823"/>
      <c r="L5761" s="823"/>
      <c r="M5761" s="61" t="s">
        <v>2430</v>
      </c>
      <c r="N5761" s="824"/>
      <c r="O5761" s="825"/>
    </row>
    <row r="5762" s="647" customFormat="1" ht="26" spans="1:15">
      <c r="A5762" s="821" t="s">
        <v>169</v>
      </c>
      <c r="B5762" s="821" t="s">
        <v>169</v>
      </c>
      <c r="C5762" s="822" t="s">
        <v>7930</v>
      </c>
      <c r="D5762" s="54" t="s">
        <v>7931</v>
      </c>
      <c r="E5762" s="54"/>
      <c r="F5762" s="54"/>
      <c r="G5762" s="84"/>
      <c r="H5762" s="84"/>
      <c r="I5762" s="84"/>
      <c r="J5762" s="823"/>
      <c r="K5762" s="823"/>
      <c r="L5762" s="823"/>
      <c r="M5762" s="61" t="s">
        <v>2430</v>
      </c>
      <c r="N5762" s="824"/>
      <c r="O5762" s="825"/>
    </row>
    <row r="5763" s="647" customFormat="1" ht="26" spans="1:15">
      <c r="A5763" s="821" t="s">
        <v>169</v>
      </c>
      <c r="B5763" s="821" t="s">
        <v>169</v>
      </c>
      <c r="C5763" s="822" t="s">
        <v>7932</v>
      </c>
      <c r="D5763" s="54" t="s">
        <v>7933</v>
      </c>
      <c r="E5763" s="54"/>
      <c r="F5763" s="54"/>
      <c r="G5763" s="84"/>
      <c r="H5763" s="84"/>
      <c r="I5763" s="84"/>
      <c r="J5763" s="823"/>
      <c r="K5763" s="823"/>
      <c r="L5763" s="823"/>
      <c r="M5763" s="61" t="s">
        <v>2430</v>
      </c>
      <c r="N5763" s="824"/>
      <c r="O5763" s="825"/>
    </row>
    <row r="5764" s="647" customFormat="1" ht="26" spans="1:15">
      <c r="A5764" s="821" t="s">
        <v>169</v>
      </c>
      <c r="B5764" s="821" t="s">
        <v>169</v>
      </c>
      <c r="C5764" s="822" t="s">
        <v>7934</v>
      </c>
      <c r="D5764" s="54" t="s">
        <v>7935</v>
      </c>
      <c r="E5764" s="54"/>
      <c r="F5764" s="54"/>
      <c r="G5764" s="84"/>
      <c r="H5764" s="84"/>
      <c r="I5764" s="84"/>
      <c r="J5764" s="823"/>
      <c r="K5764" s="823"/>
      <c r="L5764" s="823"/>
      <c r="M5764" s="61" t="s">
        <v>2430</v>
      </c>
      <c r="N5764" s="824"/>
      <c r="O5764" s="825"/>
    </row>
    <row r="5765" s="647" customFormat="1" ht="26" spans="1:15">
      <c r="A5765" s="821" t="s">
        <v>169</v>
      </c>
      <c r="B5765" s="821" t="s">
        <v>169</v>
      </c>
      <c r="C5765" s="822" t="s">
        <v>7936</v>
      </c>
      <c r="D5765" s="54" t="s">
        <v>7937</v>
      </c>
      <c r="E5765" s="54"/>
      <c r="F5765" s="54"/>
      <c r="G5765" s="84"/>
      <c r="H5765" s="84"/>
      <c r="I5765" s="84"/>
      <c r="J5765" s="823"/>
      <c r="K5765" s="823"/>
      <c r="L5765" s="823"/>
      <c r="M5765" s="61" t="s">
        <v>2430</v>
      </c>
      <c r="N5765" s="824"/>
      <c r="O5765" s="825"/>
    </row>
    <row r="5766" s="647" customFormat="1" ht="26" spans="1:15">
      <c r="A5766" s="821" t="s">
        <v>169</v>
      </c>
      <c r="B5766" s="821" t="s">
        <v>169</v>
      </c>
      <c r="C5766" s="822" t="s">
        <v>7938</v>
      </c>
      <c r="D5766" s="54" t="s">
        <v>7939</v>
      </c>
      <c r="E5766" s="54"/>
      <c r="F5766" s="54"/>
      <c r="G5766" s="84"/>
      <c r="H5766" s="84"/>
      <c r="I5766" s="84"/>
      <c r="J5766" s="823"/>
      <c r="K5766" s="823"/>
      <c r="L5766" s="823"/>
      <c r="M5766" s="61" t="s">
        <v>2430</v>
      </c>
      <c r="N5766" s="824"/>
      <c r="O5766" s="825"/>
    </row>
    <row r="5767" s="647" customFormat="1" ht="26" spans="1:15">
      <c r="A5767" s="821" t="s">
        <v>169</v>
      </c>
      <c r="B5767" s="821" t="s">
        <v>169</v>
      </c>
      <c r="C5767" s="822" t="s">
        <v>7940</v>
      </c>
      <c r="D5767" s="54" t="s">
        <v>7941</v>
      </c>
      <c r="E5767" s="54"/>
      <c r="F5767" s="54"/>
      <c r="G5767" s="84"/>
      <c r="H5767" s="84"/>
      <c r="I5767" s="84"/>
      <c r="J5767" s="823"/>
      <c r="K5767" s="823"/>
      <c r="L5767" s="823"/>
      <c r="M5767" s="61" t="s">
        <v>2430</v>
      </c>
      <c r="N5767" s="824"/>
      <c r="O5767" s="825"/>
    </row>
    <row r="5768" s="647" customFormat="1" ht="26" spans="1:15">
      <c r="A5768" s="821" t="s">
        <v>169</v>
      </c>
      <c r="B5768" s="821" t="s">
        <v>169</v>
      </c>
      <c r="C5768" s="822" t="s">
        <v>7942</v>
      </c>
      <c r="D5768" s="54" t="s">
        <v>7771</v>
      </c>
      <c r="E5768" s="54"/>
      <c r="F5768" s="54"/>
      <c r="G5768" s="84"/>
      <c r="H5768" s="84"/>
      <c r="I5768" s="84"/>
      <c r="J5768" s="823"/>
      <c r="K5768" s="823"/>
      <c r="L5768" s="823"/>
      <c r="M5768" s="61" t="s">
        <v>2430</v>
      </c>
      <c r="N5768" s="824"/>
      <c r="O5768" s="825"/>
    </row>
    <row r="5769" s="647" customFormat="1" ht="26" spans="1:15">
      <c r="A5769" s="821" t="s">
        <v>169</v>
      </c>
      <c r="B5769" s="821" t="s">
        <v>169</v>
      </c>
      <c r="C5769" s="822" t="s">
        <v>7943</v>
      </c>
      <c r="D5769" s="54" t="s">
        <v>7944</v>
      </c>
      <c r="E5769" s="54"/>
      <c r="F5769" s="54"/>
      <c r="G5769" s="84"/>
      <c r="H5769" s="84"/>
      <c r="I5769" s="84"/>
      <c r="J5769" s="823"/>
      <c r="K5769" s="823"/>
      <c r="L5769" s="823"/>
      <c r="M5769" s="61" t="s">
        <v>2430</v>
      </c>
      <c r="N5769" s="824"/>
      <c r="O5769" s="825"/>
    </row>
    <row r="5770" s="647" customFormat="1" ht="26" spans="1:15">
      <c r="A5770" s="821" t="s">
        <v>169</v>
      </c>
      <c r="B5770" s="821" t="s">
        <v>169</v>
      </c>
      <c r="C5770" s="822" t="s">
        <v>7945</v>
      </c>
      <c r="D5770" s="54" t="s">
        <v>7946</v>
      </c>
      <c r="E5770" s="54"/>
      <c r="F5770" s="54"/>
      <c r="G5770" s="84"/>
      <c r="H5770" s="84"/>
      <c r="I5770" s="84"/>
      <c r="J5770" s="823"/>
      <c r="K5770" s="823"/>
      <c r="L5770" s="823"/>
      <c r="M5770" s="61" t="s">
        <v>2430</v>
      </c>
      <c r="N5770" s="824"/>
      <c r="O5770" s="825"/>
    </row>
    <row r="5771" s="647" customFormat="1" ht="26" spans="1:15">
      <c r="A5771" s="821" t="s">
        <v>169</v>
      </c>
      <c r="B5771" s="821" t="s">
        <v>169</v>
      </c>
      <c r="C5771" s="822" t="s">
        <v>7947</v>
      </c>
      <c r="D5771" s="54" t="s">
        <v>7948</v>
      </c>
      <c r="E5771" s="54"/>
      <c r="F5771" s="54"/>
      <c r="G5771" s="84"/>
      <c r="H5771" s="84"/>
      <c r="I5771" s="84"/>
      <c r="J5771" s="823"/>
      <c r="K5771" s="823"/>
      <c r="L5771" s="823"/>
      <c r="M5771" s="61" t="s">
        <v>2430</v>
      </c>
      <c r="N5771" s="824"/>
      <c r="O5771" s="825"/>
    </row>
    <row r="5772" s="647" customFormat="1" ht="26" spans="1:15">
      <c r="A5772" s="821" t="s">
        <v>169</v>
      </c>
      <c r="B5772" s="821" t="s">
        <v>169</v>
      </c>
      <c r="C5772" s="822" t="s">
        <v>7949</v>
      </c>
      <c r="D5772" s="54" t="s">
        <v>7950</v>
      </c>
      <c r="E5772" s="54"/>
      <c r="F5772" s="54"/>
      <c r="G5772" s="84"/>
      <c r="H5772" s="84"/>
      <c r="I5772" s="84"/>
      <c r="J5772" s="823"/>
      <c r="K5772" s="823"/>
      <c r="L5772" s="823"/>
      <c r="M5772" s="61" t="s">
        <v>2430</v>
      </c>
      <c r="N5772" s="824"/>
      <c r="O5772" s="825"/>
    </row>
    <row r="5773" s="647" customFormat="1" ht="26" spans="1:15">
      <c r="A5773" s="821" t="s">
        <v>169</v>
      </c>
      <c r="B5773" s="821" t="s">
        <v>169</v>
      </c>
      <c r="C5773" s="822" t="s">
        <v>7951</v>
      </c>
      <c r="D5773" s="54" t="s">
        <v>7952</v>
      </c>
      <c r="E5773" s="54"/>
      <c r="F5773" s="54"/>
      <c r="G5773" s="84"/>
      <c r="H5773" s="84"/>
      <c r="I5773" s="84"/>
      <c r="J5773" s="823"/>
      <c r="K5773" s="823"/>
      <c r="L5773" s="823"/>
      <c r="M5773" s="61" t="s">
        <v>2430</v>
      </c>
      <c r="N5773" s="824"/>
      <c r="O5773" s="825"/>
    </row>
    <row r="5774" s="647" customFormat="1" ht="26" spans="1:15">
      <c r="A5774" s="821" t="s">
        <v>169</v>
      </c>
      <c r="B5774" s="821" t="s">
        <v>169</v>
      </c>
      <c r="C5774" s="822" t="s">
        <v>7953</v>
      </c>
      <c r="D5774" s="54" t="s">
        <v>7954</v>
      </c>
      <c r="E5774" s="54"/>
      <c r="F5774" s="54"/>
      <c r="G5774" s="84"/>
      <c r="H5774" s="84"/>
      <c r="I5774" s="84"/>
      <c r="J5774" s="823"/>
      <c r="K5774" s="823"/>
      <c r="L5774" s="823"/>
      <c r="M5774" s="61" t="s">
        <v>2430</v>
      </c>
      <c r="N5774" s="824"/>
      <c r="O5774" s="825"/>
    </row>
    <row r="5775" s="647" customFormat="1" ht="26" spans="1:15">
      <c r="A5775" s="821" t="s">
        <v>169</v>
      </c>
      <c r="B5775" s="821" t="s">
        <v>169</v>
      </c>
      <c r="C5775" s="822" t="s">
        <v>7955</v>
      </c>
      <c r="D5775" s="54" t="s">
        <v>7956</v>
      </c>
      <c r="E5775" s="54"/>
      <c r="F5775" s="54"/>
      <c r="G5775" s="84"/>
      <c r="H5775" s="84"/>
      <c r="I5775" s="84"/>
      <c r="J5775" s="823"/>
      <c r="K5775" s="823"/>
      <c r="L5775" s="823"/>
      <c r="M5775" s="61" t="s">
        <v>2430</v>
      </c>
      <c r="N5775" s="824"/>
      <c r="O5775" s="825"/>
    </row>
    <row r="5776" s="647" customFormat="1" ht="26" spans="1:15">
      <c r="A5776" s="821" t="s">
        <v>169</v>
      </c>
      <c r="B5776" s="821" t="s">
        <v>169</v>
      </c>
      <c r="C5776" s="822" t="s">
        <v>7957</v>
      </c>
      <c r="D5776" s="54" t="s">
        <v>7958</v>
      </c>
      <c r="E5776" s="54"/>
      <c r="F5776" s="54"/>
      <c r="G5776" s="84"/>
      <c r="H5776" s="84"/>
      <c r="I5776" s="84"/>
      <c r="J5776" s="823"/>
      <c r="K5776" s="823"/>
      <c r="L5776" s="823"/>
      <c r="M5776" s="61" t="s">
        <v>2430</v>
      </c>
      <c r="N5776" s="824"/>
      <c r="O5776" s="825"/>
    </row>
    <row r="5777" s="647" customFormat="1" ht="26" spans="1:15">
      <c r="A5777" s="821" t="s">
        <v>169</v>
      </c>
      <c r="B5777" s="821" t="s">
        <v>169</v>
      </c>
      <c r="C5777" s="822" t="s">
        <v>7959</v>
      </c>
      <c r="D5777" s="54" t="s">
        <v>7960</v>
      </c>
      <c r="E5777" s="54"/>
      <c r="F5777" s="54"/>
      <c r="G5777" s="84"/>
      <c r="H5777" s="84"/>
      <c r="I5777" s="84"/>
      <c r="J5777" s="823"/>
      <c r="K5777" s="823"/>
      <c r="L5777" s="823"/>
      <c r="M5777" s="61" t="s">
        <v>2430</v>
      </c>
      <c r="N5777" s="824"/>
      <c r="O5777" s="825"/>
    </row>
    <row r="5778" s="647" customFormat="1" ht="26" spans="1:15">
      <c r="A5778" s="821" t="s">
        <v>169</v>
      </c>
      <c r="B5778" s="821" t="s">
        <v>169</v>
      </c>
      <c r="C5778" s="822" t="s">
        <v>7961</v>
      </c>
      <c r="D5778" s="54" t="s">
        <v>7962</v>
      </c>
      <c r="E5778" s="54"/>
      <c r="F5778" s="54"/>
      <c r="G5778" s="84"/>
      <c r="H5778" s="84"/>
      <c r="I5778" s="84"/>
      <c r="J5778" s="823"/>
      <c r="K5778" s="823"/>
      <c r="L5778" s="823"/>
      <c r="M5778" s="61" t="s">
        <v>2430</v>
      </c>
      <c r="N5778" s="824"/>
      <c r="O5778" s="825"/>
    </row>
    <row r="5779" s="647" customFormat="1" ht="26" spans="1:15">
      <c r="A5779" s="821" t="s">
        <v>169</v>
      </c>
      <c r="B5779" s="821" t="s">
        <v>169</v>
      </c>
      <c r="C5779" s="822" t="s">
        <v>7963</v>
      </c>
      <c r="D5779" s="54" t="s">
        <v>7964</v>
      </c>
      <c r="E5779" s="54"/>
      <c r="F5779" s="54"/>
      <c r="G5779" s="84"/>
      <c r="H5779" s="84"/>
      <c r="I5779" s="84"/>
      <c r="J5779" s="823"/>
      <c r="K5779" s="823"/>
      <c r="L5779" s="823"/>
      <c r="M5779" s="61" t="s">
        <v>2430</v>
      </c>
      <c r="N5779" s="824"/>
      <c r="O5779" s="825"/>
    </row>
    <row r="5780" s="647" customFormat="1" ht="26" spans="1:15">
      <c r="A5780" s="821" t="s">
        <v>169</v>
      </c>
      <c r="B5780" s="821" t="s">
        <v>169</v>
      </c>
      <c r="C5780" s="822" t="s">
        <v>7965</v>
      </c>
      <c r="D5780" s="54" t="s">
        <v>7966</v>
      </c>
      <c r="E5780" s="54"/>
      <c r="F5780" s="54"/>
      <c r="G5780" s="84"/>
      <c r="H5780" s="84"/>
      <c r="I5780" s="84"/>
      <c r="J5780" s="823"/>
      <c r="K5780" s="823"/>
      <c r="L5780" s="823"/>
      <c r="M5780" s="61" t="s">
        <v>2430</v>
      </c>
      <c r="N5780" s="824"/>
      <c r="O5780" s="825"/>
    </row>
    <row r="5781" s="647" customFormat="1" ht="26" spans="1:15">
      <c r="A5781" s="821" t="s">
        <v>169</v>
      </c>
      <c r="B5781" s="821" t="s">
        <v>169</v>
      </c>
      <c r="C5781" s="822" t="s">
        <v>7967</v>
      </c>
      <c r="D5781" s="54" t="s">
        <v>7968</v>
      </c>
      <c r="E5781" s="54"/>
      <c r="F5781" s="54"/>
      <c r="G5781" s="84"/>
      <c r="H5781" s="84"/>
      <c r="I5781" s="84"/>
      <c r="J5781" s="823"/>
      <c r="K5781" s="823"/>
      <c r="L5781" s="823"/>
      <c r="M5781" s="61" t="s">
        <v>2430</v>
      </c>
      <c r="N5781" s="824"/>
      <c r="O5781" s="825"/>
    </row>
    <row r="5782" s="647" customFormat="1" ht="26" spans="1:15">
      <c r="A5782" s="821" t="s">
        <v>169</v>
      </c>
      <c r="B5782" s="821" t="s">
        <v>169</v>
      </c>
      <c r="C5782" s="822" t="s">
        <v>7969</v>
      </c>
      <c r="D5782" s="54" t="s">
        <v>7970</v>
      </c>
      <c r="E5782" s="54"/>
      <c r="F5782" s="54"/>
      <c r="G5782" s="84"/>
      <c r="H5782" s="84"/>
      <c r="I5782" s="84"/>
      <c r="J5782" s="823"/>
      <c r="K5782" s="823"/>
      <c r="L5782" s="823"/>
      <c r="M5782" s="61" t="s">
        <v>2430</v>
      </c>
      <c r="N5782" s="824"/>
      <c r="O5782" s="825"/>
    </row>
    <row r="5783" s="647" customFormat="1" ht="26" spans="1:15">
      <c r="A5783" s="821" t="s">
        <v>169</v>
      </c>
      <c r="B5783" s="821" t="s">
        <v>169</v>
      </c>
      <c r="C5783" s="822" t="s">
        <v>7971</v>
      </c>
      <c r="D5783" s="54" t="s">
        <v>7972</v>
      </c>
      <c r="E5783" s="54"/>
      <c r="F5783" s="54"/>
      <c r="G5783" s="84"/>
      <c r="H5783" s="84"/>
      <c r="I5783" s="84"/>
      <c r="J5783" s="823"/>
      <c r="K5783" s="823"/>
      <c r="L5783" s="823"/>
      <c r="M5783" s="61" t="s">
        <v>2430</v>
      </c>
      <c r="N5783" s="824"/>
      <c r="O5783" s="825"/>
    </row>
    <row r="5784" s="647" customFormat="1" ht="26" spans="1:15">
      <c r="A5784" s="821" t="s">
        <v>169</v>
      </c>
      <c r="B5784" s="821" t="s">
        <v>169</v>
      </c>
      <c r="C5784" s="822" t="s">
        <v>7973</v>
      </c>
      <c r="D5784" s="54" t="s">
        <v>7974</v>
      </c>
      <c r="E5784" s="54"/>
      <c r="F5784" s="54"/>
      <c r="G5784" s="84"/>
      <c r="H5784" s="84"/>
      <c r="I5784" s="84"/>
      <c r="J5784" s="823"/>
      <c r="K5784" s="823"/>
      <c r="L5784" s="823"/>
      <c r="M5784" s="61" t="s">
        <v>2430</v>
      </c>
      <c r="N5784" s="824"/>
      <c r="O5784" s="825"/>
    </row>
    <row r="5785" s="647" customFormat="1" ht="26" spans="1:15">
      <c r="A5785" s="821" t="s">
        <v>169</v>
      </c>
      <c r="B5785" s="821" t="s">
        <v>169</v>
      </c>
      <c r="C5785" s="822" t="s">
        <v>7975</v>
      </c>
      <c r="D5785" s="54" t="s">
        <v>6302</v>
      </c>
      <c r="E5785" s="54"/>
      <c r="F5785" s="54"/>
      <c r="G5785" s="84"/>
      <c r="H5785" s="84"/>
      <c r="I5785" s="84"/>
      <c r="J5785" s="823"/>
      <c r="K5785" s="823"/>
      <c r="L5785" s="823"/>
      <c r="M5785" s="61" t="s">
        <v>2430</v>
      </c>
      <c r="N5785" s="824"/>
      <c r="O5785" s="825"/>
    </row>
    <row r="5786" s="647" customFormat="1" ht="26" spans="1:15">
      <c r="A5786" s="821" t="s">
        <v>169</v>
      </c>
      <c r="B5786" s="821" t="s">
        <v>169</v>
      </c>
      <c r="C5786" s="822" t="s">
        <v>7976</v>
      </c>
      <c r="D5786" s="54" t="s">
        <v>7753</v>
      </c>
      <c r="E5786" s="54"/>
      <c r="F5786" s="54"/>
      <c r="G5786" s="84"/>
      <c r="H5786" s="84"/>
      <c r="I5786" s="84"/>
      <c r="J5786" s="823"/>
      <c r="K5786" s="823"/>
      <c r="L5786" s="823"/>
      <c r="M5786" s="61" t="s">
        <v>2430</v>
      </c>
      <c r="N5786" s="824"/>
      <c r="O5786" s="825"/>
    </row>
    <row r="5787" s="647" customFormat="1" spans="1:15">
      <c r="A5787" s="821" t="s">
        <v>169</v>
      </c>
      <c r="B5787" s="821" t="s">
        <v>60</v>
      </c>
      <c r="C5787" s="822" t="s">
        <v>7977</v>
      </c>
      <c r="D5787" s="54" t="s">
        <v>7978</v>
      </c>
      <c r="E5787" s="54"/>
      <c r="F5787" s="54"/>
      <c r="G5787" s="84"/>
      <c r="H5787" s="84" t="s">
        <v>20</v>
      </c>
      <c r="I5787" s="84" t="s">
        <v>20</v>
      </c>
      <c r="J5787" s="823"/>
      <c r="K5787" s="823"/>
      <c r="L5787" s="823"/>
      <c r="M5787" s="84"/>
      <c r="N5787" s="824" t="s">
        <v>20</v>
      </c>
      <c r="O5787" s="825"/>
    </row>
    <row r="5788" s="647" customFormat="1" spans="1:15">
      <c r="A5788" s="821" t="s">
        <v>169</v>
      </c>
      <c r="B5788" s="821" t="s">
        <v>60</v>
      </c>
      <c r="C5788" s="822" t="s">
        <v>7979</v>
      </c>
      <c r="D5788" s="54" t="s">
        <v>7980</v>
      </c>
      <c r="E5788" s="54"/>
      <c r="F5788" s="54"/>
      <c r="G5788" s="84"/>
      <c r="H5788" s="84" t="s">
        <v>20</v>
      </c>
      <c r="I5788" s="84" t="s">
        <v>20</v>
      </c>
      <c r="J5788" s="823"/>
      <c r="K5788" s="823"/>
      <c r="L5788" s="823"/>
      <c r="M5788" s="84"/>
      <c r="N5788" s="824" t="s">
        <v>118</v>
      </c>
      <c r="O5788" s="825"/>
    </row>
    <row r="5789" s="647" customFormat="1" spans="1:15">
      <c r="A5789" s="821" t="s">
        <v>169</v>
      </c>
      <c r="B5789" s="821" t="s">
        <v>60</v>
      </c>
      <c r="C5789" s="822" t="s">
        <v>7981</v>
      </c>
      <c r="D5789" s="54" t="s">
        <v>7982</v>
      </c>
      <c r="E5789" s="54"/>
      <c r="F5789" s="54"/>
      <c r="G5789" s="84"/>
      <c r="H5789" s="84" t="s">
        <v>20</v>
      </c>
      <c r="I5789" s="84" t="s">
        <v>20</v>
      </c>
      <c r="J5789" s="823"/>
      <c r="K5789" s="823"/>
      <c r="L5789" s="823"/>
      <c r="M5789" s="84"/>
      <c r="N5789" s="824" t="s">
        <v>118</v>
      </c>
      <c r="O5789" s="825"/>
    </row>
    <row r="5790" s="647" customFormat="1" spans="1:15">
      <c r="A5790" s="821" t="s">
        <v>169</v>
      </c>
      <c r="B5790" s="821" t="s">
        <v>60</v>
      </c>
      <c r="C5790" s="822" t="s">
        <v>7983</v>
      </c>
      <c r="D5790" s="54" t="s">
        <v>7984</v>
      </c>
      <c r="E5790" s="54"/>
      <c r="F5790" s="54"/>
      <c r="G5790" s="84"/>
      <c r="H5790" s="84" t="s">
        <v>20</v>
      </c>
      <c r="I5790" s="84" t="s">
        <v>20</v>
      </c>
      <c r="J5790" s="823"/>
      <c r="K5790" s="823"/>
      <c r="L5790" s="823"/>
      <c r="M5790" s="84"/>
      <c r="N5790" s="824" t="s">
        <v>118</v>
      </c>
      <c r="O5790" s="825"/>
    </row>
    <row r="5791" s="647" customFormat="1" spans="1:15">
      <c r="A5791" s="821" t="s">
        <v>169</v>
      </c>
      <c r="B5791" s="821" t="s">
        <v>60</v>
      </c>
      <c r="C5791" s="822" t="s">
        <v>7985</v>
      </c>
      <c r="D5791" s="54" t="s">
        <v>7555</v>
      </c>
      <c r="E5791" s="54"/>
      <c r="F5791" s="54"/>
      <c r="G5791" s="84"/>
      <c r="H5791" s="84" t="s">
        <v>20</v>
      </c>
      <c r="I5791" s="84" t="s">
        <v>20</v>
      </c>
      <c r="J5791" s="823"/>
      <c r="K5791" s="823"/>
      <c r="L5791" s="823"/>
      <c r="M5791" s="84"/>
      <c r="N5791" s="824" t="s">
        <v>118</v>
      </c>
      <c r="O5791" s="825"/>
    </row>
    <row r="5792" s="647" customFormat="1" ht="26" spans="1:15">
      <c r="A5792" s="821" t="s">
        <v>169</v>
      </c>
      <c r="B5792" s="821" t="s">
        <v>60</v>
      </c>
      <c r="C5792" s="822" t="s">
        <v>7986</v>
      </c>
      <c r="D5792" s="54" t="s">
        <v>7987</v>
      </c>
      <c r="E5792" s="54"/>
      <c r="F5792" s="54"/>
      <c r="G5792" s="84"/>
      <c r="H5792" s="84" t="s">
        <v>20</v>
      </c>
      <c r="I5792" s="84" t="s">
        <v>20</v>
      </c>
      <c r="J5792" s="823"/>
      <c r="K5792" s="823"/>
      <c r="L5792" s="823"/>
      <c r="M5792" s="84"/>
      <c r="N5792" s="824" t="s">
        <v>118</v>
      </c>
      <c r="O5792" s="825"/>
    </row>
    <row r="5793" s="647" customFormat="1" spans="1:15">
      <c r="A5793" s="821" t="s">
        <v>169</v>
      </c>
      <c r="B5793" s="821" t="s">
        <v>60</v>
      </c>
      <c r="C5793" s="822" t="s">
        <v>7988</v>
      </c>
      <c r="D5793" s="54" t="s">
        <v>7989</v>
      </c>
      <c r="E5793" s="54"/>
      <c r="F5793" s="54"/>
      <c r="G5793" s="84"/>
      <c r="H5793" s="84" t="s">
        <v>20</v>
      </c>
      <c r="I5793" s="84" t="s">
        <v>20</v>
      </c>
      <c r="J5793" s="823"/>
      <c r="K5793" s="823"/>
      <c r="L5793" s="823"/>
      <c r="M5793" s="84"/>
      <c r="N5793" s="824" t="s">
        <v>118</v>
      </c>
      <c r="O5793" s="825"/>
    </row>
    <row r="5794" s="647" customFormat="1" spans="1:15">
      <c r="A5794" s="821" t="s">
        <v>169</v>
      </c>
      <c r="B5794" s="821" t="s">
        <v>60</v>
      </c>
      <c r="C5794" s="822" t="s">
        <v>7990</v>
      </c>
      <c r="D5794" s="54" t="s">
        <v>7991</v>
      </c>
      <c r="E5794" s="54"/>
      <c r="F5794" s="54"/>
      <c r="G5794" s="84"/>
      <c r="H5794" s="84" t="s">
        <v>20</v>
      </c>
      <c r="I5794" s="84" t="s">
        <v>20</v>
      </c>
      <c r="J5794" s="823"/>
      <c r="K5794" s="823"/>
      <c r="L5794" s="823"/>
      <c r="M5794" s="84"/>
      <c r="N5794" s="824" t="s">
        <v>118</v>
      </c>
      <c r="O5794" s="825"/>
    </row>
    <row r="5795" s="647" customFormat="1" ht="26" spans="1:15">
      <c r="A5795" s="821" t="s">
        <v>169</v>
      </c>
      <c r="B5795" s="821" t="s">
        <v>60</v>
      </c>
      <c r="C5795" s="822" t="s">
        <v>7992</v>
      </c>
      <c r="D5795" s="54" t="s">
        <v>7993</v>
      </c>
      <c r="E5795" s="54"/>
      <c r="F5795" s="54"/>
      <c r="G5795" s="84"/>
      <c r="H5795" s="84" t="s">
        <v>20</v>
      </c>
      <c r="I5795" s="84" t="s">
        <v>20</v>
      </c>
      <c r="J5795" s="823"/>
      <c r="K5795" s="823"/>
      <c r="L5795" s="823"/>
      <c r="M5795" s="84"/>
      <c r="N5795" s="824" t="s">
        <v>118</v>
      </c>
      <c r="O5795" s="825"/>
    </row>
    <row r="5796" s="647" customFormat="1" spans="1:15">
      <c r="A5796" s="821" t="s">
        <v>169</v>
      </c>
      <c r="B5796" s="821" t="s">
        <v>60</v>
      </c>
      <c r="C5796" s="822" t="s">
        <v>7994</v>
      </c>
      <c r="D5796" s="54" t="s">
        <v>7995</v>
      </c>
      <c r="E5796" s="54"/>
      <c r="F5796" s="54"/>
      <c r="G5796" s="84"/>
      <c r="H5796" s="84" t="s">
        <v>20</v>
      </c>
      <c r="I5796" s="84" t="s">
        <v>20</v>
      </c>
      <c r="J5796" s="823"/>
      <c r="K5796" s="823"/>
      <c r="L5796" s="823"/>
      <c r="M5796" s="84"/>
      <c r="N5796" s="824" t="s">
        <v>118</v>
      </c>
      <c r="O5796" s="825"/>
    </row>
    <row r="5797" s="647" customFormat="1" ht="26" spans="1:15">
      <c r="A5797" s="821" t="s">
        <v>169</v>
      </c>
      <c r="B5797" s="821" t="s">
        <v>60</v>
      </c>
      <c r="C5797" s="822" t="s">
        <v>7996</v>
      </c>
      <c r="D5797" s="54" t="s">
        <v>7997</v>
      </c>
      <c r="E5797" s="54"/>
      <c r="F5797" s="54"/>
      <c r="G5797" s="84"/>
      <c r="H5797" s="84" t="s">
        <v>20</v>
      </c>
      <c r="I5797" s="84" t="s">
        <v>20</v>
      </c>
      <c r="J5797" s="823"/>
      <c r="K5797" s="823"/>
      <c r="L5797" s="823"/>
      <c r="M5797" s="84"/>
      <c r="N5797" s="824" t="s">
        <v>118</v>
      </c>
      <c r="O5797" s="825"/>
    </row>
    <row r="5798" s="647" customFormat="1" ht="26" spans="1:15">
      <c r="A5798" s="821" t="s">
        <v>169</v>
      </c>
      <c r="B5798" s="821" t="s">
        <v>60</v>
      </c>
      <c r="C5798" s="822" t="s">
        <v>7998</v>
      </c>
      <c r="D5798" s="54" t="s">
        <v>7999</v>
      </c>
      <c r="E5798" s="54"/>
      <c r="F5798" s="54"/>
      <c r="G5798" s="84"/>
      <c r="H5798" s="84" t="s">
        <v>20</v>
      </c>
      <c r="I5798" s="84" t="s">
        <v>20</v>
      </c>
      <c r="J5798" s="823"/>
      <c r="K5798" s="823"/>
      <c r="L5798" s="823"/>
      <c r="M5798" s="84"/>
      <c r="N5798" s="824" t="s">
        <v>118</v>
      </c>
      <c r="O5798" s="825"/>
    </row>
    <row r="5799" s="647" customFormat="1" ht="26" spans="1:15">
      <c r="A5799" s="821" t="s">
        <v>169</v>
      </c>
      <c r="B5799" s="821" t="s">
        <v>60</v>
      </c>
      <c r="C5799" s="822" t="s">
        <v>8000</v>
      </c>
      <c r="D5799" s="54" t="s">
        <v>8001</v>
      </c>
      <c r="E5799" s="54"/>
      <c r="F5799" s="54"/>
      <c r="G5799" s="84"/>
      <c r="H5799" s="84" t="s">
        <v>20</v>
      </c>
      <c r="I5799" s="84" t="s">
        <v>20</v>
      </c>
      <c r="J5799" s="823"/>
      <c r="K5799" s="823"/>
      <c r="L5799" s="823"/>
      <c r="M5799" s="84"/>
      <c r="N5799" s="824" t="s">
        <v>118</v>
      </c>
      <c r="O5799" s="825"/>
    </row>
    <row r="5800" s="647" customFormat="1" ht="26" spans="1:15">
      <c r="A5800" s="821" t="s">
        <v>169</v>
      </c>
      <c r="B5800" s="821" t="s">
        <v>60</v>
      </c>
      <c r="C5800" s="822" t="s">
        <v>8002</v>
      </c>
      <c r="D5800" s="54" t="s">
        <v>8003</v>
      </c>
      <c r="E5800" s="54"/>
      <c r="F5800" s="54"/>
      <c r="G5800" s="84"/>
      <c r="H5800" s="84" t="s">
        <v>20</v>
      </c>
      <c r="I5800" s="84" t="s">
        <v>20</v>
      </c>
      <c r="J5800" s="823"/>
      <c r="K5800" s="823"/>
      <c r="L5800" s="823"/>
      <c r="M5800" s="84"/>
      <c r="N5800" s="824" t="s">
        <v>118</v>
      </c>
      <c r="O5800" s="825"/>
    </row>
    <row r="5801" s="647" customFormat="1" ht="26" spans="1:15">
      <c r="A5801" s="15" t="s">
        <v>3074</v>
      </c>
      <c r="B5801" s="821" t="s">
        <v>60</v>
      </c>
      <c r="C5801" s="822" t="s">
        <v>8004</v>
      </c>
      <c r="D5801" s="54" t="s">
        <v>8005</v>
      </c>
      <c r="E5801" s="54"/>
      <c r="F5801" s="54"/>
      <c r="G5801" s="84"/>
      <c r="H5801" s="84" t="s">
        <v>20</v>
      </c>
      <c r="I5801" s="84" t="s">
        <v>20</v>
      </c>
      <c r="J5801" s="823"/>
      <c r="K5801" s="823"/>
      <c r="L5801" s="823"/>
      <c r="M5801" s="57" t="s">
        <v>3076</v>
      </c>
      <c r="N5801" s="824"/>
      <c r="O5801" s="825"/>
    </row>
    <row r="5802" s="647" customFormat="1" ht="26" spans="1:15">
      <c r="A5802" s="821" t="s">
        <v>169</v>
      </c>
      <c r="B5802" s="821" t="s">
        <v>60</v>
      </c>
      <c r="C5802" s="822" t="s">
        <v>8006</v>
      </c>
      <c r="D5802" s="54" t="s">
        <v>8007</v>
      </c>
      <c r="E5802" s="54"/>
      <c r="F5802" s="54"/>
      <c r="G5802" s="84"/>
      <c r="H5802" s="84" t="s">
        <v>20</v>
      </c>
      <c r="I5802" s="84" t="s">
        <v>20</v>
      </c>
      <c r="J5802" s="823"/>
      <c r="K5802" s="823"/>
      <c r="L5802" s="823"/>
      <c r="M5802" s="84"/>
      <c r="N5802" s="824" t="s">
        <v>118</v>
      </c>
      <c r="O5802" s="825"/>
    </row>
    <row r="5803" s="647" customFormat="1" ht="26" spans="1:15">
      <c r="A5803" s="821" t="s">
        <v>169</v>
      </c>
      <c r="B5803" s="821" t="s">
        <v>60</v>
      </c>
      <c r="C5803" s="822" t="s">
        <v>8008</v>
      </c>
      <c r="D5803" s="54" t="s">
        <v>8009</v>
      </c>
      <c r="E5803" s="54"/>
      <c r="F5803" s="54"/>
      <c r="G5803" s="84"/>
      <c r="H5803" s="84" t="s">
        <v>20</v>
      </c>
      <c r="I5803" s="84" t="s">
        <v>20</v>
      </c>
      <c r="J5803" s="823"/>
      <c r="K5803" s="823"/>
      <c r="L5803" s="823"/>
      <c r="M5803" s="84"/>
      <c r="N5803" s="824" t="s">
        <v>118</v>
      </c>
      <c r="O5803" s="825"/>
    </row>
    <row r="5804" s="647" customFormat="1" ht="26" spans="1:15">
      <c r="A5804" s="821" t="s">
        <v>169</v>
      </c>
      <c r="B5804" s="821" t="s">
        <v>60</v>
      </c>
      <c r="C5804" s="822" t="s">
        <v>8010</v>
      </c>
      <c r="D5804" s="54" t="s">
        <v>8011</v>
      </c>
      <c r="E5804" s="54"/>
      <c r="F5804" s="54"/>
      <c r="G5804" s="84"/>
      <c r="H5804" s="84" t="s">
        <v>20</v>
      </c>
      <c r="I5804" s="84" t="s">
        <v>20</v>
      </c>
      <c r="J5804" s="823"/>
      <c r="K5804" s="823"/>
      <c r="L5804" s="823"/>
      <c r="M5804" s="84"/>
      <c r="N5804" s="824" t="s">
        <v>118</v>
      </c>
      <c r="O5804" s="825"/>
    </row>
    <row r="5805" s="647" customFormat="1" ht="26" spans="1:15">
      <c r="A5805" s="821" t="s">
        <v>169</v>
      </c>
      <c r="B5805" s="821" t="s">
        <v>60</v>
      </c>
      <c r="C5805" s="822" t="s">
        <v>8012</v>
      </c>
      <c r="D5805" s="54" t="s">
        <v>8013</v>
      </c>
      <c r="E5805" s="54"/>
      <c r="F5805" s="54"/>
      <c r="G5805" s="84"/>
      <c r="H5805" s="84" t="s">
        <v>20</v>
      </c>
      <c r="I5805" s="84" t="s">
        <v>20</v>
      </c>
      <c r="J5805" s="823"/>
      <c r="K5805" s="823"/>
      <c r="L5805" s="823"/>
      <c r="M5805" s="84"/>
      <c r="N5805" s="824" t="s">
        <v>118</v>
      </c>
      <c r="O5805" s="825"/>
    </row>
    <row r="5806" s="647" customFormat="1" spans="1:15">
      <c r="A5806" s="821" t="s">
        <v>169</v>
      </c>
      <c r="B5806" s="821" t="s">
        <v>60</v>
      </c>
      <c r="C5806" s="822" t="s">
        <v>8014</v>
      </c>
      <c r="D5806" s="54" t="s">
        <v>8015</v>
      </c>
      <c r="E5806" s="54"/>
      <c r="F5806" s="54"/>
      <c r="G5806" s="84"/>
      <c r="H5806" s="84" t="s">
        <v>20</v>
      </c>
      <c r="I5806" s="84" t="s">
        <v>20</v>
      </c>
      <c r="J5806" s="823"/>
      <c r="K5806" s="823"/>
      <c r="L5806" s="823"/>
      <c r="M5806" s="84"/>
      <c r="N5806" s="824" t="s">
        <v>118</v>
      </c>
      <c r="O5806" s="825"/>
    </row>
    <row r="5807" s="647" customFormat="1" spans="1:15">
      <c r="A5807" s="821" t="s">
        <v>169</v>
      </c>
      <c r="B5807" s="821" t="s">
        <v>60</v>
      </c>
      <c r="C5807" s="822" t="s">
        <v>8016</v>
      </c>
      <c r="D5807" s="54" t="s">
        <v>4859</v>
      </c>
      <c r="E5807" s="54"/>
      <c r="F5807" s="54"/>
      <c r="G5807" s="84"/>
      <c r="H5807" s="84" t="s">
        <v>20</v>
      </c>
      <c r="I5807" s="84" t="s">
        <v>20</v>
      </c>
      <c r="J5807" s="823"/>
      <c r="K5807" s="823"/>
      <c r="L5807" s="823"/>
      <c r="M5807" s="84"/>
      <c r="N5807" s="824" t="s">
        <v>118</v>
      </c>
      <c r="O5807" s="825"/>
    </row>
    <row r="5808" s="647" customFormat="1" spans="1:15">
      <c r="A5808" s="821" t="s">
        <v>169</v>
      </c>
      <c r="B5808" s="821" t="s">
        <v>60</v>
      </c>
      <c r="C5808" s="822" t="s">
        <v>8017</v>
      </c>
      <c r="D5808" s="54" t="s">
        <v>8018</v>
      </c>
      <c r="E5808" s="54"/>
      <c r="F5808" s="54"/>
      <c r="G5808" s="84"/>
      <c r="H5808" s="84" t="s">
        <v>20</v>
      </c>
      <c r="I5808" s="84" t="s">
        <v>20</v>
      </c>
      <c r="J5808" s="823"/>
      <c r="K5808" s="823"/>
      <c r="L5808" s="823"/>
      <c r="M5808" s="84"/>
      <c r="N5808" s="824" t="s">
        <v>118</v>
      </c>
      <c r="O5808" s="825"/>
    </row>
    <row r="5809" s="647" customFormat="1" spans="1:15">
      <c r="A5809" s="821" t="s">
        <v>169</v>
      </c>
      <c r="B5809" s="821" t="s">
        <v>60</v>
      </c>
      <c r="C5809" s="822" t="s">
        <v>8019</v>
      </c>
      <c r="D5809" s="54" t="s">
        <v>4866</v>
      </c>
      <c r="E5809" s="54"/>
      <c r="F5809" s="54"/>
      <c r="G5809" s="84"/>
      <c r="H5809" s="84" t="s">
        <v>20</v>
      </c>
      <c r="I5809" s="84" t="s">
        <v>20</v>
      </c>
      <c r="J5809" s="823"/>
      <c r="K5809" s="823"/>
      <c r="L5809" s="823"/>
      <c r="M5809" s="84"/>
      <c r="N5809" s="824" t="s">
        <v>118</v>
      </c>
      <c r="O5809" s="825"/>
    </row>
    <row r="5810" s="647" customFormat="1" spans="1:15">
      <c r="A5810" s="821" t="s">
        <v>169</v>
      </c>
      <c r="B5810" s="821" t="s">
        <v>60</v>
      </c>
      <c r="C5810" s="822" t="s">
        <v>8020</v>
      </c>
      <c r="D5810" s="54" t="s">
        <v>8021</v>
      </c>
      <c r="E5810" s="54"/>
      <c r="F5810" s="54"/>
      <c r="G5810" s="84"/>
      <c r="H5810" s="84" t="s">
        <v>20</v>
      </c>
      <c r="I5810" s="84" t="s">
        <v>20</v>
      </c>
      <c r="J5810" s="823"/>
      <c r="K5810" s="823"/>
      <c r="L5810" s="823"/>
      <c r="M5810" s="84"/>
      <c r="N5810" s="824" t="s">
        <v>118</v>
      </c>
      <c r="O5810" s="825"/>
    </row>
    <row r="5811" s="647" customFormat="1" spans="1:15">
      <c r="A5811" s="821" t="s">
        <v>169</v>
      </c>
      <c r="B5811" s="821" t="s">
        <v>60</v>
      </c>
      <c r="C5811" s="822" t="s">
        <v>8022</v>
      </c>
      <c r="D5811" s="54" t="s">
        <v>8023</v>
      </c>
      <c r="E5811" s="54"/>
      <c r="F5811" s="54"/>
      <c r="G5811" s="84"/>
      <c r="H5811" s="84" t="s">
        <v>20</v>
      </c>
      <c r="I5811" s="84" t="s">
        <v>20</v>
      </c>
      <c r="J5811" s="823"/>
      <c r="K5811" s="823"/>
      <c r="L5811" s="823"/>
      <c r="M5811" s="84"/>
      <c r="N5811" s="824" t="s">
        <v>118</v>
      </c>
      <c r="O5811" s="825"/>
    </row>
    <row r="5812" s="647" customFormat="1" spans="1:15">
      <c r="A5812" s="821" t="s">
        <v>169</v>
      </c>
      <c r="B5812" s="821" t="s">
        <v>60</v>
      </c>
      <c r="C5812" s="822" t="s">
        <v>8024</v>
      </c>
      <c r="D5812" s="54" t="s">
        <v>8025</v>
      </c>
      <c r="E5812" s="54"/>
      <c r="F5812" s="54"/>
      <c r="G5812" s="84"/>
      <c r="H5812" s="84" t="s">
        <v>20</v>
      </c>
      <c r="I5812" s="84" t="s">
        <v>20</v>
      </c>
      <c r="J5812" s="823"/>
      <c r="K5812" s="823"/>
      <c r="L5812" s="823"/>
      <c r="M5812" s="84"/>
      <c r="N5812" s="824" t="s">
        <v>118</v>
      </c>
      <c r="O5812" s="825"/>
    </row>
    <row r="5813" s="647" customFormat="1" ht="26" spans="1:15">
      <c r="A5813" s="821" t="s">
        <v>169</v>
      </c>
      <c r="B5813" s="821" t="s">
        <v>60</v>
      </c>
      <c r="C5813" s="822" t="s">
        <v>8026</v>
      </c>
      <c r="D5813" s="54" t="s">
        <v>8027</v>
      </c>
      <c r="E5813" s="54"/>
      <c r="F5813" s="54"/>
      <c r="G5813" s="84"/>
      <c r="H5813" s="84"/>
      <c r="I5813" s="84"/>
      <c r="J5813" s="823"/>
      <c r="K5813" s="823"/>
      <c r="L5813" s="823"/>
      <c r="M5813" s="61" t="s">
        <v>2430</v>
      </c>
      <c r="N5813" s="824"/>
      <c r="O5813" s="825"/>
    </row>
    <row r="5814" s="647" customFormat="1" spans="1:15">
      <c r="A5814" s="821" t="s">
        <v>169</v>
      </c>
      <c r="B5814" s="821" t="s">
        <v>60</v>
      </c>
      <c r="C5814" s="822" t="s">
        <v>8028</v>
      </c>
      <c r="D5814" s="54" t="s">
        <v>8029</v>
      </c>
      <c r="E5814" s="54"/>
      <c r="F5814" s="54"/>
      <c r="G5814" s="84"/>
      <c r="H5814" s="84" t="s">
        <v>20</v>
      </c>
      <c r="I5814" s="84" t="s">
        <v>20</v>
      </c>
      <c r="J5814" s="823"/>
      <c r="K5814" s="823"/>
      <c r="L5814" s="823"/>
      <c r="M5814" s="84"/>
      <c r="N5814" s="824" t="s">
        <v>118</v>
      </c>
      <c r="O5814" s="825"/>
    </row>
    <row r="5815" s="647" customFormat="1" ht="26" spans="1:15">
      <c r="A5815" s="821" t="s">
        <v>169</v>
      </c>
      <c r="B5815" s="821" t="s">
        <v>60</v>
      </c>
      <c r="C5815" s="822" t="s">
        <v>8030</v>
      </c>
      <c r="D5815" s="54" t="s">
        <v>8031</v>
      </c>
      <c r="E5815" s="54"/>
      <c r="F5815" s="54"/>
      <c r="G5815" s="84"/>
      <c r="H5815" s="84" t="s">
        <v>20</v>
      </c>
      <c r="I5815" s="84" t="s">
        <v>20</v>
      </c>
      <c r="J5815" s="823"/>
      <c r="K5815" s="823"/>
      <c r="L5815" s="823"/>
      <c r="M5815" s="84"/>
      <c r="N5815" s="824" t="s">
        <v>118</v>
      </c>
      <c r="O5815" s="825"/>
    </row>
    <row r="5816" s="647" customFormat="1" ht="26" spans="1:15">
      <c r="A5816" s="821" t="s">
        <v>169</v>
      </c>
      <c r="B5816" s="821" t="s">
        <v>60</v>
      </c>
      <c r="C5816" s="822" t="s">
        <v>8032</v>
      </c>
      <c r="D5816" s="54" t="s">
        <v>8033</v>
      </c>
      <c r="E5816" s="54"/>
      <c r="F5816" s="54"/>
      <c r="G5816" s="84"/>
      <c r="H5816" s="84" t="s">
        <v>20</v>
      </c>
      <c r="I5816" s="84" t="s">
        <v>20</v>
      </c>
      <c r="J5816" s="823"/>
      <c r="K5816" s="823"/>
      <c r="L5816" s="823"/>
      <c r="M5816" s="84"/>
      <c r="N5816" s="824" t="s">
        <v>118</v>
      </c>
      <c r="O5816" s="825"/>
    </row>
    <row r="5817" s="647" customFormat="1" spans="1:15">
      <c r="A5817" s="821" t="s">
        <v>169</v>
      </c>
      <c r="B5817" s="821" t="s">
        <v>60</v>
      </c>
      <c r="C5817" s="822" t="s">
        <v>8034</v>
      </c>
      <c r="D5817" s="54" t="s">
        <v>4810</v>
      </c>
      <c r="E5817" s="54"/>
      <c r="F5817" s="54"/>
      <c r="G5817" s="84"/>
      <c r="H5817" s="84" t="s">
        <v>20</v>
      </c>
      <c r="I5817" s="84" t="s">
        <v>20</v>
      </c>
      <c r="J5817" s="823"/>
      <c r="K5817" s="823"/>
      <c r="L5817" s="823"/>
      <c r="M5817" s="84"/>
      <c r="N5817" s="824" t="s">
        <v>118</v>
      </c>
      <c r="O5817" s="825"/>
    </row>
    <row r="5818" s="647" customFormat="1" ht="26" spans="1:15">
      <c r="A5818" s="821" t="s">
        <v>169</v>
      </c>
      <c r="B5818" s="821" t="s">
        <v>60</v>
      </c>
      <c r="C5818" s="822" t="s">
        <v>8035</v>
      </c>
      <c r="D5818" s="54" t="s">
        <v>8036</v>
      </c>
      <c r="E5818" s="54"/>
      <c r="F5818" s="54"/>
      <c r="G5818" s="84"/>
      <c r="H5818" s="84" t="s">
        <v>20</v>
      </c>
      <c r="I5818" s="84" t="s">
        <v>20</v>
      </c>
      <c r="J5818" s="823"/>
      <c r="K5818" s="823"/>
      <c r="L5818" s="823"/>
      <c r="M5818" s="84"/>
      <c r="N5818" s="824" t="s">
        <v>118</v>
      </c>
      <c r="O5818" s="825"/>
    </row>
    <row r="5819" s="647" customFormat="1" ht="26" spans="1:15">
      <c r="A5819" s="821" t="s">
        <v>169</v>
      </c>
      <c r="B5819" s="821" t="s">
        <v>60</v>
      </c>
      <c r="C5819" s="822" t="s">
        <v>8037</v>
      </c>
      <c r="D5819" s="54" t="s">
        <v>4811</v>
      </c>
      <c r="E5819" s="54"/>
      <c r="F5819" s="54"/>
      <c r="G5819" s="84"/>
      <c r="H5819" s="84" t="s">
        <v>20</v>
      </c>
      <c r="I5819" s="84" t="s">
        <v>20</v>
      </c>
      <c r="J5819" s="823"/>
      <c r="K5819" s="823"/>
      <c r="L5819" s="823"/>
      <c r="M5819" s="84"/>
      <c r="N5819" s="824" t="s">
        <v>118</v>
      </c>
      <c r="O5819" s="825"/>
    </row>
    <row r="5820" s="647" customFormat="1" ht="26" spans="1:15">
      <c r="A5820" s="821" t="s">
        <v>169</v>
      </c>
      <c r="B5820" s="821" t="s">
        <v>60</v>
      </c>
      <c r="C5820" s="822" t="s">
        <v>8038</v>
      </c>
      <c r="D5820" s="54" t="s">
        <v>8039</v>
      </c>
      <c r="E5820" s="54"/>
      <c r="F5820" s="54"/>
      <c r="G5820" s="84"/>
      <c r="H5820" s="84" t="s">
        <v>20</v>
      </c>
      <c r="I5820" s="84" t="s">
        <v>20</v>
      </c>
      <c r="J5820" s="823"/>
      <c r="K5820" s="823"/>
      <c r="L5820" s="823"/>
      <c r="M5820" s="84"/>
      <c r="N5820" s="824" t="s">
        <v>20</v>
      </c>
      <c r="O5820" s="825"/>
    </row>
    <row r="5821" s="647" customFormat="1" ht="26" spans="1:15">
      <c r="A5821" s="821" t="s">
        <v>169</v>
      </c>
      <c r="B5821" s="821" t="s">
        <v>60</v>
      </c>
      <c r="C5821" s="822" t="s">
        <v>8040</v>
      </c>
      <c r="D5821" s="54" t="s">
        <v>8041</v>
      </c>
      <c r="E5821" s="54"/>
      <c r="F5821" s="54"/>
      <c r="G5821" s="84"/>
      <c r="H5821" s="84" t="s">
        <v>20</v>
      </c>
      <c r="I5821" s="84" t="s">
        <v>20</v>
      </c>
      <c r="J5821" s="823"/>
      <c r="K5821" s="823"/>
      <c r="L5821" s="823"/>
      <c r="M5821" s="84"/>
      <c r="N5821" s="824" t="s">
        <v>118</v>
      </c>
      <c r="O5821" s="825"/>
    </row>
    <row r="5822" s="647" customFormat="1" ht="26" spans="1:15">
      <c r="A5822" s="821" t="s">
        <v>169</v>
      </c>
      <c r="B5822" s="821" t="s">
        <v>60</v>
      </c>
      <c r="C5822" s="822" t="s">
        <v>8042</v>
      </c>
      <c r="D5822" s="54" t="s">
        <v>8043</v>
      </c>
      <c r="E5822" s="54"/>
      <c r="F5822" s="54"/>
      <c r="G5822" s="84"/>
      <c r="H5822" s="84" t="s">
        <v>20</v>
      </c>
      <c r="I5822" s="84" t="s">
        <v>20</v>
      </c>
      <c r="J5822" s="823"/>
      <c r="K5822" s="823"/>
      <c r="L5822" s="823"/>
      <c r="M5822" s="84"/>
      <c r="N5822" s="824" t="s">
        <v>118</v>
      </c>
      <c r="O5822" s="825"/>
    </row>
    <row r="5823" s="647" customFormat="1" spans="1:15">
      <c r="A5823" s="821" t="s">
        <v>169</v>
      </c>
      <c r="B5823" s="821" t="s">
        <v>60</v>
      </c>
      <c r="C5823" s="822" t="s">
        <v>8044</v>
      </c>
      <c r="D5823" s="54" t="s">
        <v>8045</v>
      </c>
      <c r="E5823" s="54"/>
      <c r="F5823" s="54"/>
      <c r="G5823" s="84"/>
      <c r="H5823" s="84" t="s">
        <v>20</v>
      </c>
      <c r="I5823" s="84" t="s">
        <v>20</v>
      </c>
      <c r="J5823" s="823"/>
      <c r="K5823" s="823"/>
      <c r="L5823" s="823"/>
      <c r="M5823" s="84"/>
      <c r="N5823" s="824" t="s">
        <v>118</v>
      </c>
      <c r="O5823" s="825"/>
    </row>
    <row r="5824" s="647" customFormat="1" spans="1:15">
      <c r="A5824" s="821" t="s">
        <v>169</v>
      </c>
      <c r="B5824" s="821"/>
      <c r="C5824" s="822" t="s">
        <v>8046</v>
      </c>
      <c r="D5824" s="54" t="s">
        <v>8047</v>
      </c>
      <c r="E5824" s="54"/>
      <c r="F5824" s="54"/>
      <c r="G5824" s="84"/>
      <c r="H5824" s="84" t="s">
        <v>20</v>
      </c>
      <c r="I5824" s="84" t="s">
        <v>20</v>
      </c>
      <c r="J5824" s="823"/>
      <c r="K5824" s="823"/>
      <c r="L5824" s="823"/>
      <c r="M5824" s="84"/>
      <c r="N5824" s="824" t="s">
        <v>20</v>
      </c>
      <c r="O5824" s="825"/>
    </row>
    <row r="5825" s="647" customFormat="1" spans="1:15">
      <c r="A5825" s="821" t="s">
        <v>169</v>
      </c>
      <c r="B5825" s="821"/>
      <c r="C5825" s="822" t="s">
        <v>8048</v>
      </c>
      <c r="D5825" s="54" t="s">
        <v>8049</v>
      </c>
      <c r="E5825" s="54"/>
      <c r="F5825" s="54"/>
      <c r="G5825" s="84"/>
      <c r="H5825" s="84" t="s">
        <v>20</v>
      </c>
      <c r="I5825" s="84" t="s">
        <v>20</v>
      </c>
      <c r="J5825" s="823"/>
      <c r="K5825" s="823"/>
      <c r="L5825" s="823"/>
      <c r="M5825" s="84"/>
      <c r="N5825" s="824" t="s">
        <v>20</v>
      </c>
      <c r="O5825" s="825"/>
    </row>
    <row r="5826" s="647" customFormat="1" spans="1:15">
      <c r="A5826" s="821" t="s">
        <v>169</v>
      </c>
      <c r="B5826" s="821" t="s">
        <v>71</v>
      </c>
      <c r="C5826" s="822" t="s">
        <v>8050</v>
      </c>
      <c r="D5826" s="54" t="s">
        <v>8051</v>
      </c>
      <c r="E5826" s="54"/>
      <c r="F5826" s="54"/>
      <c r="G5826" s="84"/>
      <c r="H5826" s="84" t="s">
        <v>20</v>
      </c>
      <c r="I5826" s="84" t="s">
        <v>20</v>
      </c>
      <c r="J5826" s="839"/>
      <c r="K5826" s="839"/>
      <c r="L5826" s="839"/>
      <c r="M5826" s="84"/>
      <c r="N5826" s="824" t="s">
        <v>118</v>
      </c>
      <c r="O5826" s="825"/>
    </row>
    <row r="5827" s="647" customFormat="1" ht="26" spans="1:15">
      <c r="A5827" s="821" t="s">
        <v>169</v>
      </c>
      <c r="B5827" s="821" t="s">
        <v>71</v>
      </c>
      <c r="C5827" s="822" t="s">
        <v>8052</v>
      </c>
      <c r="D5827" s="54" t="s">
        <v>8053</v>
      </c>
      <c r="E5827" s="54"/>
      <c r="F5827" s="54"/>
      <c r="G5827" s="84"/>
      <c r="H5827" s="84" t="s">
        <v>20</v>
      </c>
      <c r="I5827" s="84" t="s">
        <v>20</v>
      </c>
      <c r="J5827" s="839"/>
      <c r="K5827" s="839"/>
      <c r="L5827" s="839"/>
      <c r="M5827" s="84"/>
      <c r="N5827" s="824" t="s">
        <v>118</v>
      </c>
      <c r="O5827" s="825"/>
    </row>
    <row r="5828" s="647" customFormat="1" ht="26" spans="1:15">
      <c r="A5828" s="821" t="s">
        <v>169</v>
      </c>
      <c r="B5828" s="821" t="s">
        <v>71</v>
      </c>
      <c r="C5828" s="822" t="s">
        <v>8054</v>
      </c>
      <c r="D5828" s="54" t="s">
        <v>8055</v>
      </c>
      <c r="E5828" s="54"/>
      <c r="F5828" s="54"/>
      <c r="G5828" s="84"/>
      <c r="H5828" s="84" t="s">
        <v>20</v>
      </c>
      <c r="I5828" s="84" t="s">
        <v>20</v>
      </c>
      <c r="J5828" s="839"/>
      <c r="K5828" s="839"/>
      <c r="L5828" s="839"/>
      <c r="M5828" s="84"/>
      <c r="N5828" s="824" t="s">
        <v>118</v>
      </c>
      <c r="O5828" s="825"/>
    </row>
    <row r="5829" s="647" customFormat="1" ht="26" spans="1:15">
      <c r="A5829" s="821" t="s">
        <v>169</v>
      </c>
      <c r="B5829" s="821" t="s">
        <v>71</v>
      </c>
      <c r="C5829" s="822" t="s">
        <v>8056</v>
      </c>
      <c r="D5829" s="54" t="s">
        <v>3872</v>
      </c>
      <c r="E5829" s="54"/>
      <c r="F5829" s="54"/>
      <c r="G5829" s="84"/>
      <c r="H5829" s="84" t="s">
        <v>20</v>
      </c>
      <c r="I5829" s="84" t="s">
        <v>20</v>
      </c>
      <c r="J5829" s="839"/>
      <c r="K5829" s="839"/>
      <c r="L5829" s="839"/>
      <c r="M5829" s="84"/>
      <c r="N5829" s="824" t="s">
        <v>118</v>
      </c>
      <c r="O5829" s="825"/>
    </row>
    <row r="5830" s="647" customFormat="1" ht="26" spans="1:15">
      <c r="A5830" s="821" t="s">
        <v>169</v>
      </c>
      <c r="B5830" s="821"/>
      <c r="C5830" s="822" t="s">
        <v>8057</v>
      </c>
      <c r="D5830" s="54" t="s">
        <v>8058</v>
      </c>
      <c r="E5830" s="54"/>
      <c r="F5830" s="54"/>
      <c r="G5830" s="84"/>
      <c r="H5830" s="84"/>
      <c r="I5830" s="84"/>
      <c r="J5830" s="839"/>
      <c r="K5830" s="839"/>
      <c r="L5830" s="839"/>
      <c r="M5830" s="61" t="s">
        <v>2430</v>
      </c>
      <c r="N5830" s="824"/>
      <c r="O5830" s="825"/>
    </row>
    <row r="5831" s="647" customFormat="1" ht="26" spans="1:15">
      <c r="A5831" s="821" t="s">
        <v>695</v>
      </c>
      <c r="B5831" s="821" t="s">
        <v>60</v>
      </c>
      <c r="C5831" s="822" t="s">
        <v>8059</v>
      </c>
      <c r="D5831" s="54" t="s">
        <v>8060</v>
      </c>
      <c r="E5831" s="54"/>
      <c r="F5831" s="54"/>
      <c r="G5831" s="84"/>
      <c r="H5831" s="84"/>
      <c r="I5831" s="84"/>
      <c r="J5831" s="839"/>
      <c r="K5831" s="839"/>
      <c r="L5831" s="839"/>
      <c r="M5831" s="688" t="s">
        <v>697</v>
      </c>
      <c r="N5831" s="824"/>
      <c r="O5831" s="825"/>
    </row>
    <row r="5832" s="647" customFormat="1" ht="26" spans="1:15">
      <c r="A5832" s="821" t="s">
        <v>169</v>
      </c>
      <c r="B5832" s="821" t="s">
        <v>60</v>
      </c>
      <c r="C5832" s="822" t="s">
        <v>8061</v>
      </c>
      <c r="D5832" s="54" t="s">
        <v>8062</v>
      </c>
      <c r="E5832" s="54"/>
      <c r="F5832" s="54"/>
      <c r="G5832" s="84"/>
      <c r="H5832" s="84"/>
      <c r="I5832" s="84"/>
      <c r="J5832" s="839"/>
      <c r="K5832" s="839"/>
      <c r="L5832" s="839"/>
      <c r="M5832" s="61" t="s">
        <v>2430</v>
      </c>
      <c r="N5832" s="824"/>
      <c r="O5832" s="825"/>
    </row>
    <row r="5833" s="647" customFormat="1" ht="26" spans="1:15">
      <c r="A5833" s="821" t="s">
        <v>169</v>
      </c>
      <c r="B5833" s="821" t="s">
        <v>60</v>
      </c>
      <c r="C5833" s="822" t="s">
        <v>8063</v>
      </c>
      <c r="D5833" s="54" t="s">
        <v>8064</v>
      </c>
      <c r="E5833" s="54"/>
      <c r="F5833" s="54"/>
      <c r="G5833" s="84"/>
      <c r="H5833" s="84"/>
      <c r="I5833" s="84"/>
      <c r="J5833" s="839"/>
      <c r="K5833" s="839"/>
      <c r="L5833" s="839"/>
      <c r="M5833" s="61" t="s">
        <v>2430</v>
      </c>
      <c r="N5833" s="824"/>
      <c r="O5833" s="825"/>
    </row>
    <row r="5834" s="647" customFormat="1" ht="26" spans="1:15">
      <c r="A5834" s="821" t="s">
        <v>169</v>
      </c>
      <c r="B5834" s="821" t="s">
        <v>60</v>
      </c>
      <c r="C5834" s="822" t="s">
        <v>8065</v>
      </c>
      <c r="D5834" s="54" t="s">
        <v>8066</v>
      </c>
      <c r="E5834" s="54"/>
      <c r="F5834" s="54"/>
      <c r="G5834" s="84"/>
      <c r="H5834" s="84"/>
      <c r="I5834" s="84"/>
      <c r="J5834" s="839"/>
      <c r="K5834" s="839"/>
      <c r="L5834" s="839"/>
      <c r="M5834" s="61" t="s">
        <v>2430</v>
      </c>
      <c r="N5834" s="824"/>
      <c r="O5834" s="825"/>
    </row>
    <row r="5835" s="647" customFormat="1" ht="26" spans="1:15">
      <c r="A5835" s="821" t="s">
        <v>169</v>
      </c>
      <c r="B5835" s="821"/>
      <c r="C5835" s="822" t="s">
        <v>8067</v>
      </c>
      <c r="D5835" s="54" t="s">
        <v>8068</v>
      </c>
      <c r="E5835" s="54"/>
      <c r="F5835" s="54"/>
      <c r="G5835" s="84"/>
      <c r="H5835" s="84"/>
      <c r="I5835" s="84"/>
      <c r="J5835" s="839"/>
      <c r="K5835" s="839"/>
      <c r="L5835" s="839"/>
      <c r="M5835" s="61" t="s">
        <v>2430</v>
      </c>
      <c r="N5835" s="824"/>
      <c r="O5835" s="825"/>
    </row>
    <row r="5836" s="647" customFormat="1" ht="26" spans="1:15">
      <c r="A5836" s="821" t="s">
        <v>169</v>
      </c>
      <c r="B5836" s="821" t="s">
        <v>169</v>
      </c>
      <c r="C5836" s="822" t="s">
        <v>8069</v>
      </c>
      <c r="D5836" s="54" t="s">
        <v>8070</v>
      </c>
      <c r="E5836" s="54"/>
      <c r="F5836" s="54"/>
      <c r="G5836" s="84"/>
      <c r="H5836" s="84"/>
      <c r="I5836" s="84"/>
      <c r="J5836" s="839"/>
      <c r="K5836" s="839"/>
      <c r="L5836" s="839"/>
      <c r="M5836" s="61" t="s">
        <v>2430</v>
      </c>
      <c r="N5836" s="824"/>
      <c r="O5836" s="825"/>
    </row>
    <row r="5837" s="647" customFormat="1" ht="26" spans="1:15">
      <c r="A5837" s="821" t="s">
        <v>169</v>
      </c>
      <c r="B5837" s="821" t="s">
        <v>169</v>
      </c>
      <c r="C5837" s="822" t="s">
        <v>8071</v>
      </c>
      <c r="D5837" s="54" t="s">
        <v>3895</v>
      </c>
      <c r="E5837" s="54"/>
      <c r="F5837" s="54"/>
      <c r="G5837" s="84"/>
      <c r="H5837" s="84"/>
      <c r="I5837" s="84"/>
      <c r="J5837" s="839"/>
      <c r="K5837" s="839"/>
      <c r="L5837" s="839"/>
      <c r="M5837" s="61" t="s">
        <v>2430</v>
      </c>
      <c r="N5837" s="824"/>
      <c r="O5837" s="825"/>
    </row>
    <row r="5838" s="647" customFormat="1" spans="1:15">
      <c r="A5838" s="821" t="s">
        <v>169</v>
      </c>
      <c r="B5838" s="821" t="s">
        <v>169</v>
      </c>
      <c r="C5838" s="822" t="s">
        <v>8072</v>
      </c>
      <c r="D5838" s="54" t="s">
        <v>8073</v>
      </c>
      <c r="E5838" s="54"/>
      <c r="F5838" s="54"/>
      <c r="G5838" s="84"/>
      <c r="H5838" s="84" t="s">
        <v>20</v>
      </c>
      <c r="I5838" s="84" t="s">
        <v>20</v>
      </c>
      <c r="J5838" s="839"/>
      <c r="K5838" s="839"/>
      <c r="L5838" s="839"/>
      <c r="M5838" s="84"/>
      <c r="N5838" s="824" t="s">
        <v>118</v>
      </c>
      <c r="O5838" s="825"/>
    </row>
    <row r="5839" s="647" customFormat="1" spans="1:15">
      <c r="A5839" s="821" t="s">
        <v>169</v>
      </c>
      <c r="B5839" s="821" t="s">
        <v>169</v>
      </c>
      <c r="C5839" s="822" t="s">
        <v>8074</v>
      </c>
      <c r="D5839" s="54" t="s">
        <v>8075</v>
      </c>
      <c r="E5839" s="54"/>
      <c r="F5839" s="54"/>
      <c r="G5839" s="84"/>
      <c r="H5839" s="84" t="s">
        <v>20</v>
      </c>
      <c r="I5839" s="84" t="s">
        <v>20</v>
      </c>
      <c r="J5839" s="839"/>
      <c r="K5839" s="839"/>
      <c r="L5839" s="839"/>
      <c r="M5839" s="84"/>
      <c r="N5839" s="824" t="s">
        <v>118</v>
      </c>
      <c r="O5839" s="825"/>
    </row>
    <row r="5840" s="647" customFormat="1" spans="1:15">
      <c r="A5840" s="821" t="s">
        <v>169</v>
      </c>
      <c r="B5840" s="821" t="s">
        <v>169</v>
      </c>
      <c r="C5840" s="822" t="s">
        <v>8076</v>
      </c>
      <c r="D5840" s="54" t="s">
        <v>8077</v>
      </c>
      <c r="E5840" s="54"/>
      <c r="F5840" s="54"/>
      <c r="G5840" s="84"/>
      <c r="H5840" s="84" t="s">
        <v>20</v>
      </c>
      <c r="I5840" s="84" t="s">
        <v>20</v>
      </c>
      <c r="J5840" s="839"/>
      <c r="K5840" s="839"/>
      <c r="L5840" s="839"/>
      <c r="M5840" s="84"/>
      <c r="N5840" s="824" t="s">
        <v>118</v>
      </c>
      <c r="O5840" s="825"/>
    </row>
    <row r="5841" s="647" customFormat="1" spans="1:15">
      <c r="A5841" s="821" t="s">
        <v>169</v>
      </c>
      <c r="B5841" s="821" t="s">
        <v>169</v>
      </c>
      <c r="C5841" s="822" t="s">
        <v>8078</v>
      </c>
      <c r="D5841" s="54" t="s">
        <v>8079</v>
      </c>
      <c r="E5841" s="54"/>
      <c r="F5841" s="54"/>
      <c r="G5841" s="84"/>
      <c r="H5841" s="84" t="s">
        <v>20</v>
      </c>
      <c r="I5841" s="84" t="s">
        <v>20</v>
      </c>
      <c r="J5841" s="839"/>
      <c r="K5841" s="839"/>
      <c r="L5841" s="839"/>
      <c r="M5841" s="84"/>
      <c r="N5841" s="824" t="s">
        <v>118</v>
      </c>
      <c r="O5841" s="825"/>
    </row>
    <row r="5842" s="647" customFormat="1" ht="26" spans="1:15">
      <c r="A5842" s="821" t="s">
        <v>169</v>
      </c>
      <c r="B5842" s="821" t="s">
        <v>169</v>
      </c>
      <c r="C5842" s="822" t="s">
        <v>8080</v>
      </c>
      <c r="D5842" s="54" t="s">
        <v>8081</v>
      </c>
      <c r="E5842" s="54"/>
      <c r="F5842" s="54"/>
      <c r="G5842" s="84"/>
      <c r="H5842" s="84"/>
      <c r="I5842" s="84"/>
      <c r="J5842" s="839"/>
      <c r="K5842" s="839"/>
      <c r="L5842" s="839"/>
      <c r="M5842" s="61" t="s">
        <v>2430</v>
      </c>
      <c r="N5842" s="824"/>
      <c r="O5842" s="825"/>
    </row>
    <row r="5843" s="647" customFormat="1" spans="1:15">
      <c r="A5843" s="821" t="s">
        <v>169</v>
      </c>
      <c r="B5843" s="821" t="s">
        <v>169</v>
      </c>
      <c r="C5843" s="822" t="s">
        <v>8082</v>
      </c>
      <c r="D5843" s="54" t="s">
        <v>8083</v>
      </c>
      <c r="E5843" s="54"/>
      <c r="F5843" s="54"/>
      <c r="G5843" s="84"/>
      <c r="H5843" s="84" t="s">
        <v>20</v>
      </c>
      <c r="I5843" s="84" t="s">
        <v>20</v>
      </c>
      <c r="J5843" s="839"/>
      <c r="K5843" s="839"/>
      <c r="L5843" s="839"/>
      <c r="M5843" s="84"/>
      <c r="N5843" s="824" t="s">
        <v>118</v>
      </c>
      <c r="O5843" s="825"/>
    </row>
    <row r="5844" s="647" customFormat="1" ht="26" spans="1:15">
      <c r="A5844" s="821" t="s">
        <v>169</v>
      </c>
      <c r="B5844" s="821" t="s">
        <v>169</v>
      </c>
      <c r="C5844" s="822" t="s">
        <v>8084</v>
      </c>
      <c r="D5844" s="54" t="s">
        <v>7801</v>
      </c>
      <c r="E5844" s="54"/>
      <c r="F5844" s="54"/>
      <c r="G5844" s="84"/>
      <c r="H5844" s="84"/>
      <c r="I5844" s="84"/>
      <c r="J5844" s="839"/>
      <c r="K5844" s="839"/>
      <c r="L5844" s="839"/>
      <c r="M5844" s="61" t="s">
        <v>2430</v>
      </c>
      <c r="N5844" s="824"/>
      <c r="O5844" s="825"/>
    </row>
    <row r="5845" s="647" customFormat="1" spans="1:15">
      <c r="A5845" s="821" t="s">
        <v>169</v>
      </c>
      <c r="B5845" s="821"/>
      <c r="C5845" s="822" t="s">
        <v>8085</v>
      </c>
      <c r="D5845" s="54" t="s">
        <v>8086</v>
      </c>
      <c r="E5845" s="54"/>
      <c r="F5845" s="54"/>
      <c r="G5845" s="84"/>
      <c r="H5845" s="84" t="s">
        <v>20</v>
      </c>
      <c r="I5845" s="84" t="s">
        <v>20</v>
      </c>
      <c r="J5845" s="839"/>
      <c r="K5845" s="839"/>
      <c r="L5845" s="839"/>
      <c r="M5845" s="84"/>
      <c r="N5845" s="824" t="s">
        <v>20</v>
      </c>
      <c r="O5845" s="825"/>
    </row>
    <row r="5846" s="647" customFormat="1" spans="1:15">
      <c r="A5846" s="821" t="s">
        <v>169</v>
      </c>
      <c r="B5846" s="821" t="s">
        <v>60</v>
      </c>
      <c r="C5846" s="822" t="s">
        <v>8087</v>
      </c>
      <c r="D5846" s="54" t="s">
        <v>8088</v>
      </c>
      <c r="E5846" s="54"/>
      <c r="F5846" s="54"/>
      <c r="G5846" s="84"/>
      <c r="H5846" s="84" t="s">
        <v>20</v>
      </c>
      <c r="I5846" s="84" t="s">
        <v>20</v>
      </c>
      <c r="J5846" s="839"/>
      <c r="K5846" s="839"/>
      <c r="L5846" s="839"/>
      <c r="M5846" s="84"/>
      <c r="N5846" s="824" t="s">
        <v>20</v>
      </c>
      <c r="O5846" s="825"/>
    </row>
    <row r="5847" s="647" customFormat="1" spans="1:15">
      <c r="A5847" s="821" t="s">
        <v>169</v>
      </c>
      <c r="B5847" s="821" t="s">
        <v>60</v>
      </c>
      <c r="C5847" s="822" t="s">
        <v>8089</v>
      </c>
      <c r="D5847" s="54" t="s">
        <v>8090</v>
      </c>
      <c r="E5847" s="54"/>
      <c r="F5847" s="54"/>
      <c r="G5847" s="84"/>
      <c r="H5847" s="84" t="s">
        <v>20</v>
      </c>
      <c r="I5847" s="84" t="s">
        <v>20</v>
      </c>
      <c r="J5847" s="839"/>
      <c r="K5847" s="839"/>
      <c r="L5847" s="839"/>
      <c r="M5847" s="84"/>
      <c r="N5847" s="824" t="s">
        <v>118</v>
      </c>
      <c r="O5847" s="825"/>
    </row>
    <row r="5848" s="647" customFormat="1" ht="26" spans="1:15">
      <c r="A5848" s="821" t="s">
        <v>169</v>
      </c>
      <c r="B5848" s="821" t="s">
        <v>60</v>
      </c>
      <c r="C5848" s="822" t="s">
        <v>8091</v>
      </c>
      <c r="D5848" s="54" t="s">
        <v>8092</v>
      </c>
      <c r="E5848" s="54"/>
      <c r="F5848" s="54"/>
      <c r="G5848" s="84"/>
      <c r="H5848" s="84" t="s">
        <v>20</v>
      </c>
      <c r="I5848" s="84" t="s">
        <v>20</v>
      </c>
      <c r="J5848" s="839"/>
      <c r="K5848" s="839"/>
      <c r="L5848" s="839"/>
      <c r="M5848" s="84"/>
      <c r="N5848" s="824" t="s">
        <v>118</v>
      </c>
      <c r="O5848" s="825"/>
    </row>
    <row r="5849" s="647" customFormat="1" ht="26" spans="1:15">
      <c r="A5849" s="821" t="s">
        <v>169</v>
      </c>
      <c r="B5849" s="821" t="s">
        <v>60</v>
      </c>
      <c r="C5849" s="822" t="s">
        <v>8093</v>
      </c>
      <c r="D5849" s="54" t="s">
        <v>8094</v>
      </c>
      <c r="E5849" s="54"/>
      <c r="F5849" s="54"/>
      <c r="G5849" s="84"/>
      <c r="H5849" s="84" t="s">
        <v>20</v>
      </c>
      <c r="I5849" s="84" t="s">
        <v>20</v>
      </c>
      <c r="J5849" s="839"/>
      <c r="K5849" s="839"/>
      <c r="L5849" s="839"/>
      <c r="M5849" s="84"/>
      <c r="N5849" s="824" t="s">
        <v>118</v>
      </c>
      <c r="O5849" s="825"/>
    </row>
    <row r="5850" s="647" customFormat="1" ht="26" spans="1:15">
      <c r="A5850" s="821" t="s">
        <v>169</v>
      </c>
      <c r="B5850" s="821" t="s">
        <v>60</v>
      </c>
      <c r="C5850" s="822" t="s">
        <v>8095</v>
      </c>
      <c r="D5850" s="54" t="s">
        <v>8096</v>
      </c>
      <c r="E5850" s="54"/>
      <c r="F5850" s="54"/>
      <c r="G5850" s="84"/>
      <c r="H5850" s="84" t="s">
        <v>20</v>
      </c>
      <c r="I5850" s="84" t="s">
        <v>20</v>
      </c>
      <c r="J5850" s="839"/>
      <c r="K5850" s="839"/>
      <c r="L5850" s="839"/>
      <c r="M5850" s="84"/>
      <c r="N5850" s="824" t="s">
        <v>118</v>
      </c>
      <c r="O5850" s="825"/>
    </row>
    <row r="5851" s="647" customFormat="1" ht="26" spans="1:15">
      <c r="A5851" s="821" t="s">
        <v>169</v>
      </c>
      <c r="B5851" s="821" t="s">
        <v>60</v>
      </c>
      <c r="C5851" s="822" t="s">
        <v>8097</v>
      </c>
      <c r="D5851" s="54" t="s">
        <v>8098</v>
      </c>
      <c r="E5851" s="54"/>
      <c r="F5851" s="54"/>
      <c r="G5851" s="84"/>
      <c r="H5851" s="84" t="s">
        <v>20</v>
      </c>
      <c r="I5851" s="84" t="s">
        <v>20</v>
      </c>
      <c r="J5851" s="839"/>
      <c r="K5851" s="839"/>
      <c r="L5851" s="839"/>
      <c r="M5851" s="84"/>
      <c r="N5851" s="824" t="s">
        <v>118</v>
      </c>
      <c r="O5851" s="825"/>
    </row>
    <row r="5852" s="647" customFormat="1" ht="26" spans="1:15">
      <c r="A5852" s="821" t="s">
        <v>169</v>
      </c>
      <c r="B5852" s="821" t="s">
        <v>60</v>
      </c>
      <c r="C5852" s="822" t="s">
        <v>8099</v>
      </c>
      <c r="D5852" s="54" t="s">
        <v>8100</v>
      </c>
      <c r="E5852" s="54"/>
      <c r="F5852" s="54"/>
      <c r="G5852" s="84"/>
      <c r="H5852" s="84" t="s">
        <v>20</v>
      </c>
      <c r="I5852" s="84" t="s">
        <v>20</v>
      </c>
      <c r="J5852" s="839"/>
      <c r="K5852" s="839"/>
      <c r="L5852" s="839"/>
      <c r="M5852" s="84"/>
      <c r="N5852" s="824" t="s">
        <v>118</v>
      </c>
      <c r="O5852" s="825"/>
    </row>
    <row r="5853" s="647" customFormat="1" ht="26" spans="1:15">
      <c r="A5853" s="821" t="s">
        <v>169</v>
      </c>
      <c r="B5853" s="821" t="s">
        <v>60</v>
      </c>
      <c r="C5853" s="822" t="s">
        <v>8101</v>
      </c>
      <c r="D5853" s="54" t="s">
        <v>8102</v>
      </c>
      <c r="E5853" s="54"/>
      <c r="F5853" s="54"/>
      <c r="G5853" s="84"/>
      <c r="H5853" s="84" t="s">
        <v>20</v>
      </c>
      <c r="I5853" s="84" t="s">
        <v>20</v>
      </c>
      <c r="J5853" s="839"/>
      <c r="K5853" s="839"/>
      <c r="L5853" s="839"/>
      <c r="M5853" s="84"/>
      <c r="N5853" s="824" t="s">
        <v>118</v>
      </c>
      <c r="O5853" s="825"/>
    </row>
    <row r="5854" s="647" customFormat="1" ht="26" spans="1:15">
      <c r="A5854" s="821" t="s">
        <v>169</v>
      </c>
      <c r="B5854" s="821" t="s">
        <v>60</v>
      </c>
      <c r="C5854" s="822" t="s">
        <v>8103</v>
      </c>
      <c r="D5854" s="54" t="s">
        <v>8104</v>
      </c>
      <c r="E5854" s="54"/>
      <c r="F5854" s="54"/>
      <c r="G5854" s="84"/>
      <c r="H5854" s="84" t="s">
        <v>20</v>
      </c>
      <c r="I5854" s="84" t="s">
        <v>20</v>
      </c>
      <c r="J5854" s="839"/>
      <c r="K5854" s="839"/>
      <c r="L5854" s="839"/>
      <c r="M5854" s="84"/>
      <c r="N5854" s="824" t="s">
        <v>118</v>
      </c>
      <c r="O5854" s="825"/>
    </row>
    <row r="5855" s="647" customFormat="1" spans="1:15">
      <c r="A5855" s="821" t="s">
        <v>169</v>
      </c>
      <c r="B5855" s="821" t="s">
        <v>60</v>
      </c>
      <c r="C5855" s="822" t="s">
        <v>8105</v>
      </c>
      <c r="D5855" s="54" t="s">
        <v>8106</v>
      </c>
      <c r="E5855" s="54"/>
      <c r="F5855" s="54"/>
      <c r="G5855" s="84"/>
      <c r="H5855" s="84" t="s">
        <v>20</v>
      </c>
      <c r="I5855" s="84" t="s">
        <v>20</v>
      </c>
      <c r="J5855" s="839"/>
      <c r="K5855" s="839"/>
      <c r="L5855" s="839"/>
      <c r="M5855" s="84"/>
      <c r="N5855" s="824" t="s">
        <v>118</v>
      </c>
      <c r="O5855" s="825"/>
    </row>
    <row r="5856" s="647" customFormat="1" spans="1:15">
      <c r="A5856" s="821" t="s">
        <v>169</v>
      </c>
      <c r="B5856" s="821" t="s">
        <v>60</v>
      </c>
      <c r="C5856" s="822" t="s">
        <v>8107</v>
      </c>
      <c r="D5856" s="54" t="s">
        <v>8108</v>
      </c>
      <c r="E5856" s="54"/>
      <c r="F5856" s="54"/>
      <c r="G5856" s="84"/>
      <c r="H5856" s="84" t="s">
        <v>20</v>
      </c>
      <c r="I5856" s="84" t="s">
        <v>20</v>
      </c>
      <c r="J5856" s="839"/>
      <c r="K5856" s="839"/>
      <c r="L5856" s="839"/>
      <c r="M5856" s="84"/>
      <c r="N5856" s="824" t="s">
        <v>118</v>
      </c>
      <c r="O5856" s="825"/>
    </row>
    <row r="5857" s="647" customFormat="1" spans="1:15">
      <c r="A5857" s="821" t="s">
        <v>169</v>
      </c>
      <c r="B5857" s="821" t="s">
        <v>60</v>
      </c>
      <c r="C5857" s="822" t="s">
        <v>8109</v>
      </c>
      <c r="D5857" s="54" t="s">
        <v>8110</v>
      </c>
      <c r="E5857" s="54"/>
      <c r="F5857" s="54"/>
      <c r="G5857" s="84"/>
      <c r="H5857" s="84" t="s">
        <v>20</v>
      </c>
      <c r="I5857" s="84" t="s">
        <v>20</v>
      </c>
      <c r="J5857" s="839"/>
      <c r="K5857" s="839"/>
      <c r="L5857" s="839"/>
      <c r="M5857" s="84"/>
      <c r="N5857" s="824" t="s">
        <v>118</v>
      </c>
      <c r="O5857" s="825"/>
    </row>
    <row r="5858" s="647" customFormat="1" spans="1:15">
      <c r="A5858" s="821" t="s">
        <v>169</v>
      </c>
      <c r="B5858" s="821" t="s">
        <v>60</v>
      </c>
      <c r="C5858" s="822" t="s">
        <v>8111</v>
      </c>
      <c r="D5858" s="54" t="s">
        <v>8112</v>
      </c>
      <c r="E5858" s="54"/>
      <c r="F5858" s="54"/>
      <c r="G5858" s="84"/>
      <c r="H5858" s="84" t="s">
        <v>20</v>
      </c>
      <c r="I5858" s="84" t="s">
        <v>20</v>
      </c>
      <c r="J5858" s="839"/>
      <c r="K5858" s="839"/>
      <c r="L5858" s="839"/>
      <c r="M5858" s="84"/>
      <c r="N5858" s="824" t="s">
        <v>118</v>
      </c>
      <c r="O5858" s="825"/>
    </row>
    <row r="5859" s="647" customFormat="1" spans="1:15">
      <c r="A5859" s="821" t="s">
        <v>169</v>
      </c>
      <c r="B5859" s="821" t="s">
        <v>60</v>
      </c>
      <c r="C5859" s="822" t="s">
        <v>8113</v>
      </c>
      <c r="D5859" s="54" t="s">
        <v>8114</v>
      </c>
      <c r="E5859" s="54"/>
      <c r="F5859" s="54"/>
      <c r="G5859" s="84"/>
      <c r="H5859" s="84" t="s">
        <v>20</v>
      </c>
      <c r="I5859" s="84" t="s">
        <v>20</v>
      </c>
      <c r="J5859" s="839"/>
      <c r="K5859" s="839"/>
      <c r="L5859" s="839"/>
      <c r="M5859" s="84"/>
      <c r="N5859" s="824" t="s">
        <v>118</v>
      </c>
      <c r="O5859" s="825"/>
    </row>
    <row r="5860" s="647" customFormat="1" spans="1:15">
      <c r="A5860" s="821" t="s">
        <v>169</v>
      </c>
      <c r="B5860" s="821" t="s">
        <v>60</v>
      </c>
      <c r="C5860" s="822" t="s">
        <v>8115</v>
      </c>
      <c r="D5860" s="54" t="s">
        <v>8116</v>
      </c>
      <c r="E5860" s="54"/>
      <c r="F5860" s="54"/>
      <c r="G5860" s="84"/>
      <c r="H5860" s="84" t="s">
        <v>20</v>
      </c>
      <c r="I5860" s="84" t="s">
        <v>20</v>
      </c>
      <c r="J5860" s="839"/>
      <c r="K5860" s="839"/>
      <c r="L5860" s="839"/>
      <c r="M5860" s="84"/>
      <c r="N5860" s="824" t="s">
        <v>118</v>
      </c>
      <c r="O5860" s="825"/>
    </row>
    <row r="5861" s="647" customFormat="1" spans="1:15">
      <c r="A5861" s="821" t="s">
        <v>169</v>
      </c>
      <c r="B5861" s="821" t="s">
        <v>60</v>
      </c>
      <c r="C5861" s="822" t="s">
        <v>8117</v>
      </c>
      <c r="D5861" s="54" t="s">
        <v>8118</v>
      </c>
      <c r="E5861" s="54"/>
      <c r="F5861" s="54"/>
      <c r="G5861" s="84"/>
      <c r="H5861" s="84" t="s">
        <v>20</v>
      </c>
      <c r="I5861" s="84" t="s">
        <v>20</v>
      </c>
      <c r="J5861" s="839"/>
      <c r="K5861" s="839"/>
      <c r="L5861" s="839"/>
      <c r="M5861" s="84"/>
      <c r="N5861" s="824" t="s">
        <v>118</v>
      </c>
      <c r="O5861" s="825"/>
    </row>
    <row r="5862" s="647" customFormat="1" spans="1:15">
      <c r="A5862" s="821" t="s">
        <v>169</v>
      </c>
      <c r="B5862" s="821" t="s">
        <v>60</v>
      </c>
      <c r="C5862" s="822" t="s">
        <v>8119</v>
      </c>
      <c r="D5862" s="54" t="s">
        <v>8120</v>
      </c>
      <c r="E5862" s="54"/>
      <c r="F5862" s="54"/>
      <c r="G5862" s="84"/>
      <c r="H5862" s="84" t="s">
        <v>20</v>
      </c>
      <c r="I5862" s="84" t="s">
        <v>20</v>
      </c>
      <c r="J5862" s="839"/>
      <c r="K5862" s="839"/>
      <c r="L5862" s="839"/>
      <c r="M5862" s="84"/>
      <c r="N5862" s="824" t="s">
        <v>118</v>
      </c>
      <c r="O5862" s="825"/>
    </row>
    <row r="5863" s="647" customFormat="1" ht="26" spans="1:15">
      <c r="A5863" s="821" t="s">
        <v>169</v>
      </c>
      <c r="B5863" s="821"/>
      <c r="C5863" s="822" t="s">
        <v>8121</v>
      </c>
      <c r="D5863" s="54" t="s">
        <v>8122</v>
      </c>
      <c r="E5863" s="54"/>
      <c r="F5863" s="54"/>
      <c r="G5863" s="84"/>
      <c r="H5863" s="84"/>
      <c r="I5863" s="84"/>
      <c r="J5863" s="839"/>
      <c r="K5863" s="839"/>
      <c r="L5863" s="839"/>
      <c r="M5863" s="61" t="s">
        <v>2430</v>
      </c>
      <c r="N5863" s="824"/>
      <c r="O5863" s="825"/>
    </row>
    <row r="5864" s="647" customFormat="1" ht="26" spans="1:15">
      <c r="A5864" s="821" t="s">
        <v>169</v>
      </c>
      <c r="B5864" s="821" t="s">
        <v>60</v>
      </c>
      <c r="C5864" s="822" t="s">
        <v>8123</v>
      </c>
      <c r="D5864" s="54" t="s">
        <v>8124</v>
      </c>
      <c r="E5864" s="54"/>
      <c r="F5864" s="54"/>
      <c r="G5864" s="84"/>
      <c r="H5864" s="84"/>
      <c r="I5864" s="84"/>
      <c r="J5864" s="839"/>
      <c r="K5864" s="839"/>
      <c r="L5864" s="839"/>
      <c r="M5864" s="61" t="s">
        <v>2430</v>
      </c>
      <c r="N5864" s="824"/>
      <c r="O5864" s="825"/>
    </row>
    <row r="5865" s="647" customFormat="1" ht="26" spans="1:15">
      <c r="A5865" s="821" t="s">
        <v>169</v>
      </c>
      <c r="B5865" s="821" t="s">
        <v>60</v>
      </c>
      <c r="C5865" s="822" t="s">
        <v>8125</v>
      </c>
      <c r="D5865" s="54" t="s">
        <v>8126</v>
      </c>
      <c r="E5865" s="54"/>
      <c r="F5865" s="54"/>
      <c r="G5865" s="84"/>
      <c r="H5865" s="84"/>
      <c r="I5865" s="84"/>
      <c r="J5865" s="839"/>
      <c r="K5865" s="839"/>
      <c r="L5865" s="839"/>
      <c r="M5865" s="61" t="s">
        <v>2430</v>
      </c>
      <c r="N5865" s="824"/>
      <c r="O5865" s="825"/>
    </row>
    <row r="5866" s="647" customFormat="1" ht="26" spans="1:15">
      <c r="A5866" s="821" t="s">
        <v>169</v>
      </c>
      <c r="B5866" s="821" t="s">
        <v>60</v>
      </c>
      <c r="C5866" s="822" t="s">
        <v>8127</v>
      </c>
      <c r="D5866" s="54" t="s">
        <v>8128</v>
      </c>
      <c r="E5866" s="54"/>
      <c r="F5866" s="54"/>
      <c r="G5866" s="84"/>
      <c r="H5866" s="84"/>
      <c r="I5866" s="84"/>
      <c r="J5866" s="839"/>
      <c r="K5866" s="839"/>
      <c r="L5866" s="839"/>
      <c r="M5866" s="61" t="s">
        <v>2430</v>
      </c>
      <c r="N5866" s="824"/>
      <c r="O5866" s="825"/>
    </row>
    <row r="5867" s="647" customFormat="1" ht="26" spans="1:15">
      <c r="A5867" s="821" t="s">
        <v>169</v>
      </c>
      <c r="B5867" s="821" t="s">
        <v>60</v>
      </c>
      <c r="C5867" s="822" t="s">
        <v>8129</v>
      </c>
      <c r="D5867" s="54" t="s">
        <v>8130</v>
      </c>
      <c r="E5867" s="54"/>
      <c r="F5867" s="54"/>
      <c r="G5867" s="84"/>
      <c r="H5867" s="84"/>
      <c r="I5867" s="84"/>
      <c r="J5867" s="839"/>
      <c r="K5867" s="839"/>
      <c r="L5867" s="839"/>
      <c r="M5867" s="61" t="s">
        <v>2430</v>
      </c>
      <c r="N5867" s="824"/>
      <c r="O5867" s="825"/>
    </row>
    <row r="5868" s="647" customFormat="1" ht="26" spans="1:15">
      <c r="A5868" s="821" t="s">
        <v>169</v>
      </c>
      <c r="B5868" s="821" t="s">
        <v>60</v>
      </c>
      <c r="C5868" s="822" t="s">
        <v>8131</v>
      </c>
      <c r="D5868" s="54" t="s">
        <v>8132</v>
      </c>
      <c r="E5868" s="54"/>
      <c r="F5868" s="54"/>
      <c r="G5868" s="84"/>
      <c r="H5868" s="84"/>
      <c r="I5868" s="84"/>
      <c r="J5868" s="839"/>
      <c r="K5868" s="839"/>
      <c r="L5868" s="839"/>
      <c r="M5868" s="61" t="s">
        <v>2430</v>
      </c>
      <c r="N5868" s="824"/>
      <c r="O5868" s="825"/>
    </row>
    <row r="5869" s="647" customFormat="1" ht="26" spans="1:15">
      <c r="A5869" s="821" t="s">
        <v>169</v>
      </c>
      <c r="B5869" s="821" t="s">
        <v>60</v>
      </c>
      <c r="C5869" s="822" t="s">
        <v>8133</v>
      </c>
      <c r="D5869" s="54" t="s">
        <v>8134</v>
      </c>
      <c r="E5869" s="54"/>
      <c r="F5869" s="54"/>
      <c r="G5869" s="84"/>
      <c r="H5869" s="84"/>
      <c r="I5869" s="84"/>
      <c r="J5869" s="839"/>
      <c r="K5869" s="839"/>
      <c r="L5869" s="839"/>
      <c r="M5869" s="61" t="s">
        <v>2430</v>
      </c>
      <c r="N5869" s="824"/>
      <c r="O5869" s="825"/>
    </row>
    <row r="5870" s="647" customFormat="1" ht="26" spans="1:15">
      <c r="A5870" s="821" t="s">
        <v>169</v>
      </c>
      <c r="B5870" s="821" t="s">
        <v>60</v>
      </c>
      <c r="C5870" s="822" t="s">
        <v>8135</v>
      </c>
      <c r="D5870" s="54" t="s">
        <v>8136</v>
      </c>
      <c r="E5870" s="54"/>
      <c r="F5870" s="54"/>
      <c r="G5870" s="84"/>
      <c r="H5870" s="84" t="s">
        <v>20</v>
      </c>
      <c r="I5870" s="84" t="s">
        <v>20</v>
      </c>
      <c r="J5870" s="839"/>
      <c r="K5870" s="839"/>
      <c r="L5870" s="839"/>
      <c r="M5870" s="84"/>
      <c r="N5870" s="824" t="s">
        <v>118</v>
      </c>
      <c r="O5870" s="825"/>
    </row>
    <row r="5871" s="647" customFormat="1" ht="26" spans="1:15">
      <c r="A5871" s="821" t="s">
        <v>169</v>
      </c>
      <c r="B5871" s="821" t="s">
        <v>60</v>
      </c>
      <c r="C5871" s="822" t="s">
        <v>8137</v>
      </c>
      <c r="D5871" s="54" t="s">
        <v>8138</v>
      </c>
      <c r="E5871" s="54"/>
      <c r="F5871" s="54"/>
      <c r="G5871" s="84"/>
      <c r="H5871" s="84"/>
      <c r="I5871" s="84"/>
      <c r="J5871" s="839"/>
      <c r="K5871" s="839"/>
      <c r="L5871" s="839"/>
      <c r="M5871" s="61" t="s">
        <v>2430</v>
      </c>
      <c r="N5871" s="824"/>
      <c r="O5871" s="825"/>
    </row>
    <row r="5872" s="647" customFormat="1" ht="26" spans="1:15">
      <c r="A5872" s="821" t="s">
        <v>169</v>
      </c>
      <c r="B5872" s="821" t="s">
        <v>60</v>
      </c>
      <c r="C5872" s="822" t="s">
        <v>8139</v>
      </c>
      <c r="D5872" s="54" t="s">
        <v>8140</v>
      </c>
      <c r="E5872" s="54"/>
      <c r="F5872" s="54"/>
      <c r="G5872" s="84"/>
      <c r="H5872" s="84"/>
      <c r="I5872" s="84"/>
      <c r="J5872" s="839"/>
      <c r="K5872" s="839"/>
      <c r="L5872" s="839"/>
      <c r="M5872" s="61" t="s">
        <v>2430</v>
      </c>
      <c r="N5872" s="824"/>
      <c r="O5872" s="825"/>
    </row>
    <row r="5873" s="647" customFormat="1" ht="39" spans="1:15">
      <c r="A5873" s="821" t="s">
        <v>169</v>
      </c>
      <c r="B5873" s="821" t="s">
        <v>60</v>
      </c>
      <c r="C5873" s="822" t="s">
        <v>8141</v>
      </c>
      <c r="D5873" s="54" t="s">
        <v>8142</v>
      </c>
      <c r="E5873" s="54"/>
      <c r="F5873" s="54"/>
      <c r="G5873" s="84"/>
      <c r="H5873" s="84"/>
      <c r="I5873" s="84"/>
      <c r="J5873" s="839"/>
      <c r="K5873" s="839"/>
      <c r="L5873" s="839"/>
      <c r="M5873" s="61" t="s">
        <v>2430</v>
      </c>
      <c r="N5873" s="824"/>
      <c r="O5873" s="825"/>
    </row>
    <row r="5874" s="647" customFormat="1" spans="1:15">
      <c r="A5874" s="821" t="s">
        <v>169</v>
      </c>
      <c r="B5874" s="821" t="s">
        <v>60</v>
      </c>
      <c r="C5874" s="822" t="s">
        <v>8143</v>
      </c>
      <c r="D5874" s="54" t="s">
        <v>8144</v>
      </c>
      <c r="E5874" s="54"/>
      <c r="F5874" s="54"/>
      <c r="G5874" s="84"/>
      <c r="H5874" s="84" t="s">
        <v>20</v>
      </c>
      <c r="I5874" s="84" t="s">
        <v>20</v>
      </c>
      <c r="J5874" s="839"/>
      <c r="K5874" s="839"/>
      <c r="L5874" s="839"/>
      <c r="M5874" s="84"/>
      <c r="N5874" s="824" t="s">
        <v>20</v>
      </c>
      <c r="O5874" s="825"/>
    </row>
    <row r="5875" s="647" customFormat="1" spans="1:15">
      <c r="A5875" s="821" t="s">
        <v>169</v>
      </c>
      <c r="B5875" s="821" t="s">
        <v>60</v>
      </c>
      <c r="C5875" s="822" t="s">
        <v>8145</v>
      </c>
      <c r="D5875" s="54" t="s">
        <v>8146</v>
      </c>
      <c r="E5875" s="54"/>
      <c r="F5875" s="54"/>
      <c r="G5875" s="84"/>
      <c r="H5875" s="84" t="s">
        <v>20</v>
      </c>
      <c r="I5875" s="84" t="s">
        <v>20</v>
      </c>
      <c r="J5875" s="839"/>
      <c r="K5875" s="839"/>
      <c r="L5875" s="839"/>
      <c r="M5875" s="84"/>
      <c r="N5875" s="824" t="s">
        <v>118</v>
      </c>
      <c r="O5875" s="825"/>
    </row>
    <row r="5876" s="647" customFormat="1" spans="1:15">
      <c r="A5876" s="821" t="s">
        <v>169</v>
      </c>
      <c r="B5876" s="821" t="s">
        <v>60</v>
      </c>
      <c r="C5876" s="822" t="s">
        <v>8147</v>
      </c>
      <c r="D5876" s="54" t="s">
        <v>8148</v>
      </c>
      <c r="E5876" s="54"/>
      <c r="F5876" s="54"/>
      <c r="G5876" s="84"/>
      <c r="H5876" s="84" t="s">
        <v>20</v>
      </c>
      <c r="I5876" s="84" t="s">
        <v>20</v>
      </c>
      <c r="J5876" s="839"/>
      <c r="K5876" s="839"/>
      <c r="L5876" s="839"/>
      <c r="M5876" s="84"/>
      <c r="N5876" s="824" t="s">
        <v>118</v>
      </c>
      <c r="O5876" s="825"/>
    </row>
    <row r="5877" s="647" customFormat="1" spans="1:15">
      <c r="A5877" s="821" t="s">
        <v>169</v>
      </c>
      <c r="B5877" s="821" t="s">
        <v>60</v>
      </c>
      <c r="C5877" s="822" t="s">
        <v>8149</v>
      </c>
      <c r="D5877" s="54" t="s">
        <v>8150</v>
      </c>
      <c r="E5877" s="54"/>
      <c r="F5877" s="54"/>
      <c r="G5877" s="84"/>
      <c r="H5877" s="84" t="s">
        <v>20</v>
      </c>
      <c r="I5877" s="84" t="s">
        <v>20</v>
      </c>
      <c r="J5877" s="839"/>
      <c r="K5877" s="839"/>
      <c r="L5877" s="839"/>
      <c r="M5877" s="84"/>
      <c r="N5877" s="824" t="s">
        <v>118</v>
      </c>
      <c r="O5877" s="825"/>
    </row>
    <row r="5878" s="647" customFormat="1" spans="1:15">
      <c r="A5878" s="821" t="s">
        <v>169</v>
      </c>
      <c r="B5878" s="821" t="s">
        <v>60</v>
      </c>
      <c r="C5878" s="822" t="s">
        <v>8151</v>
      </c>
      <c r="D5878" s="54" t="s">
        <v>8152</v>
      </c>
      <c r="E5878" s="54"/>
      <c r="F5878" s="54"/>
      <c r="G5878" s="84"/>
      <c r="H5878" s="84" t="s">
        <v>20</v>
      </c>
      <c r="I5878" s="84" t="s">
        <v>20</v>
      </c>
      <c r="J5878" s="839"/>
      <c r="K5878" s="839"/>
      <c r="L5878" s="839"/>
      <c r="M5878" s="84"/>
      <c r="N5878" s="824" t="s">
        <v>118</v>
      </c>
      <c r="O5878" s="825"/>
    </row>
    <row r="5879" s="647" customFormat="1" ht="26" spans="1:15">
      <c r="A5879" s="821" t="s">
        <v>169</v>
      </c>
      <c r="B5879" s="821"/>
      <c r="C5879" s="822" t="s">
        <v>8153</v>
      </c>
      <c r="D5879" s="54" t="s">
        <v>8154</v>
      </c>
      <c r="E5879" s="54"/>
      <c r="F5879" s="54"/>
      <c r="G5879" s="84"/>
      <c r="H5879" s="84" t="s">
        <v>20</v>
      </c>
      <c r="I5879" s="84" t="s">
        <v>20</v>
      </c>
      <c r="J5879" s="839"/>
      <c r="K5879" s="839"/>
      <c r="L5879" s="839"/>
      <c r="M5879" s="84"/>
      <c r="N5879" s="824" t="s">
        <v>20</v>
      </c>
      <c r="O5879" s="825"/>
    </row>
    <row r="5880" s="647" customFormat="1" spans="1:15">
      <c r="A5880" s="821" t="s">
        <v>169</v>
      </c>
      <c r="B5880" s="821"/>
      <c r="C5880" s="822" t="s">
        <v>8155</v>
      </c>
      <c r="D5880" s="54" t="s">
        <v>8156</v>
      </c>
      <c r="E5880" s="54"/>
      <c r="F5880" s="54"/>
      <c r="G5880" s="84"/>
      <c r="H5880" s="84" t="s">
        <v>20</v>
      </c>
      <c r="I5880" s="84" t="s">
        <v>20</v>
      </c>
      <c r="J5880" s="839"/>
      <c r="K5880" s="839"/>
      <c r="L5880" s="839"/>
      <c r="M5880" s="84"/>
      <c r="N5880" s="824" t="s">
        <v>20</v>
      </c>
      <c r="O5880" s="825"/>
    </row>
    <row r="5881" s="647" customFormat="1" ht="39" spans="1:15">
      <c r="A5881" s="821" t="s">
        <v>169</v>
      </c>
      <c r="B5881" s="821" t="s">
        <v>60</v>
      </c>
      <c r="C5881" s="822" t="s">
        <v>8157</v>
      </c>
      <c r="D5881" s="54" t="s">
        <v>8158</v>
      </c>
      <c r="E5881" s="54" t="s">
        <v>8159</v>
      </c>
      <c r="F5881" s="54"/>
      <c r="G5881" s="84"/>
      <c r="H5881" s="84" t="s">
        <v>20</v>
      </c>
      <c r="I5881" s="84" t="s">
        <v>20</v>
      </c>
      <c r="J5881" s="839"/>
      <c r="K5881" s="839"/>
      <c r="L5881" s="839"/>
      <c r="M5881" s="84"/>
      <c r="N5881" s="824" t="s">
        <v>118</v>
      </c>
      <c r="O5881" s="825"/>
    </row>
  </sheetData>
  <autoFilter xmlns:etc="http://www.wps.cn/officeDocument/2017/etCustomData" ref="A5:XFD5881" etc:filterBottomFollowUsedRange="0">
    <extLst/>
  </autoFilter>
  <mergeCells count="16">
    <mergeCell ref="A1:O1"/>
    <mergeCell ref="A2:O2"/>
    <mergeCell ref="H3:I3"/>
    <mergeCell ref="N3:O3"/>
    <mergeCell ref="D6:N6"/>
    <mergeCell ref="E83:M83"/>
    <mergeCell ref="D209:N209"/>
    <mergeCell ref="C2772:M2772"/>
    <mergeCell ref="A3:A4"/>
    <mergeCell ref="B3:B4"/>
    <mergeCell ref="C3:C4"/>
    <mergeCell ref="D3:D4"/>
    <mergeCell ref="E3:E4"/>
    <mergeCell ref="F3:F4"/>
    <mergeCell ref="G3:G4"/>
    <mergeCell ref="M3:M4"/>
  </mergeCells>
  <conditionalFormatting sqref="D88">
    <cfRule type="duplicateValues" dxfId="0" priority="3"/>
    <cfRule type="duplicateValues" dxfId="1" priority="4"/>
  </conditionalFormatting>
  <conditionalFormatting sqref="D93">
    <cfRule type="duplicateValues" dxfId="0" priority="5"/>
    <cfRule type="duplicateValues" dxfId="1" priority="6"/>
  </conditionalFormatting>
  <conditionalFormatting sqref="D5263">
    <cfRule type="duplicateValues" dxfId="0" priority="1"/>
    <cfRule type="duplicateValues" dxfId="1" priority="2"/>
  </conditionalFormatting>
  <dataValidations count="1">
    <dataValidation allowBlank="1" sqref="H17:L17 H21:L21 H76:J77"/>
  </dataValidations>
  <printOptions horizontalCentered="1"/>
  <pageMargins left="0.751388888888889" right="0.751388888888889" top="0.802777777777778" bottom="0.802777777777778" header="0.5" footer="0.5"/>
  <pageSetup paperSize="9"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466"/>
  <sheetViews>
    <sheetView zoomScale="90" zoomScaleNormal="90" workbookViewId="0">
      <pane xSplit="2" ySplit="4" topLeftCell="D5" activePane="bottomRight" state="frozen"/>
      <selection/>
      <selection pane="topRight"/>
      <selection pane="bottomLeft"/>
      <selection pane="bottomRight" activeCell="D5" sqref="D5"/>
    </sheetView>
  </sheetViews>
  <sheetFormatPr defaultColWidth="9" defaultRowHeight="15"/>
  <cols>
    <col min="1" max="1" width="8.03636363636364" style="118" customWidth="1"/>
    <col min="2" max="2" width="4.01818181818182" style="119" customWidth="1"/>
    <col min="3" max="3" width="9.43636363636364" style="120" customWidth="1"/>
    <col min="4" max="4" width="16.0363636363636" style="121" customWidth="1"/>
    <col min="5" max="5" width="28.3909090909091" style="99" customWidth="1"/>
    <col min="6" max="6" width="30.5" style="99" customWidth="1"/>
    <col min="7" max="7" width="16.7272727272727" style="122" customWidth="1"/>
    <col min="8" max="8" width="7.5" style="99" customWidth="1"/>
    <col min="9" max="9" width="5" style="99" customWidth="1"/>
    <col min="10" max="10" width="6.45454545454545" style="99" customWidth="1"/>
    <col min="11" max="11" width="7.07272727272727" style="123" customWidth="1"/>
    <col min="12" max="12" width="23.0363636363636" style="124" customWidth="1"/>
    <col min="13" max="13" width="4.44545454545455" style="123" customWidth="1"/>
    <col min="14" max="14" width="9.57272727272727" style="123" customWidth="1"/>
    <col min="15" max="16384" width="9" style="125"/>
  </cols>
  <sheetData>
    <row r="1" s="99" customFormat="1" ht="31" customHeight="1" spans="1:14">
      <c r="A1" s="126" t="s">
        <v>8160</v>
      </c>
      <c r="B1" s="127"/>
      <c r="C1" s="126"/>
      <c r="D1" s="126"/>
      <c r="E1" s="126"/>
      <c r="F1" s="126"/>
      <c r="G1" s="128"/>
      <c r="H1" s="126"/>
      <c r="I1" s="126"/>
      <c r="J1" s="126"/>
      <c r="K1" s="126"/>
      <c r="L1" s="129"/>
      <c r="M1" s="126"/>
      <c r="N1" s="126"/>
    </row>
    <row r="2" s="99" customFormat="1" ht="32" customHeight="1" spans="1:14">
      <c r="A2" s="130" t="s">
        <v>8161</v>
      </c>
      <c r="B2" s="130"/>
      <c r="C2" s="130"/>
      <c r="D2" s="130"/>
      <c r="E2" s="130"/>
      <c r="F2" s="130"/>
      <c r="G2" s="131"/>
      <c r="H2" s="130"/>
      <c r="I2" s="130"/>
      <c r="J2" s="130"/>
      <c r="K2" s="130"/>
      <c r="L2" s="130"/>
      <c r="M2" s="130"/>
      <c r="N2" s="130"/>
    </row>
    <row r="3" s="100" customFormat="1" ht="21" customHeight="1" spans="1:14">
      <c r="A3" s="132" t="s">
        <v>2</v>
      </c>
      <c r="B3" s="132" t="s">
        <v>3</v>
      </c>
      <c r="C3" s="132" t="s">
        <v>8162</v>
      </c>
      <c r="D3" s="132" t="s">
        <v>5</v>
      </c>
      <c r="E3" s="132" t="s">
        <v>8163</v>
      </c>
      <c r="F3" s="132" t="s">
        <v>8164</v>
      </c>
      <c r="G3" s="133" t="s">
        <v>8165</v>
      </c>
      <c r="H3" s="132" t="s">
        <v>8166</v>
      </c>
      <c r="I3" s="132" t="s">
        <v>8167</v>
      </c>
      <c r="J3" s="134" t="s">
        <v>9</v>
      </c>
      <c r="K3" s="134"/>
      <c r="L3" s="132" t="s">
        <v>8168</v>
      </c>
      <c r="M3" s="135" t="s">
        <v>11</v>
      </c>
      <c r="N3" s="135"/>
    </row>
    <row r="4" s="100" customFormat="1" ht="28" customHeight="1" spans="1:14">
      <c r="A4" s="132"/>
      <c r="B4" s="132"/>
      <c r="C4" s="132"/>
      <c r="D4" s="132"/>
      <c r="E4" s="132"/>
      <c r="F4" s="132"/>
      <c r="G4" s="133"/>
      <c r="H4" s="132"/>
      <c r="I4" s="132"/>
      <c r="J4" s="134" t="s">
        <v>12</v>
      </c>
      <c r="K4" s="134" t="s">
        <v>13</v>
      </c>
      <c r="L4" s="132"/>
      <c r="M4" s="136" t="s">
        <v>17</v>
      </c>
      <c r="N4" s="137" t="s">
        <v>18</v>
      </c>
    </row>
    <row r="5" ht="263" customHeight="1" spans="1:14">
      <c r="A5" s="138" t="s">
        <v>8169</v>
      </c>
      <c r="B5" s="138"/>
      <c r="C5" s="138"/>
      <c r="D5" s="139" t="s">
        <v>8170</v>
      </c>
      <c r="E5" s="140" t="s">
        <v>8171</v>
      </c>
      <c r="F5" s="140"/>
      <c r="G5" s="141"/>
      <c r="H5" s="140"/>
      <c r="I5" s="140"/>
      <c r="J5" s="140"/>
      <c r="K5" s="140"/>
      <c r="L5" s="140"/>
      <c r="M5" s="140"/>
      <c r="N5" s="140"/>
    </row>
    <row r="6" s="99" customFormat="1" ht="154" spans="1:14">
      <c r="A6" s="142" t="s">
        <v>8169</v>
      </c>
      <c r="B6" s="138" t="s">
        <v>29</v>
      </c>
      <c r="C6" s="841" t="s">
        <v>8172</v>
      </c>
      <c r="D6" s="143" t="s">
        <v>8173</v>
      </c>
      <c r="E6" s="144" t="s">
        <v>8174</v>
      </c>
      <c r="F6" s="144" t="s">
        <v>8175</v>
      </c>
      <c r="G6" s="145" t="s">
        <v>8176</v>
      </c>
      <c r="H6" s="138"/>
      <c r="I6" s="138" t="s">
        <v>161</v>
      </c>
      <c r="J6" s="138">
        <v>10</v>
      </c>
      <c r="K6" s="138">
        <v>10</v>
      </c>
      <c r="L6" s="144" t="s">
        <v>8177</v>
      </c>
      <c r="M6" s="138" t="s">
        <v>162</v>
      </c>
      <c r="N6" s="138" t="s">
        <v>8178</v>
      </c>
    </row>
    <row r="7" s="99" customFormat="1" ht="154" spans="1:14">
      <c r="A7" s="142" t="s">
        <v>8169</v>
      </c>
      <c r="B7" s="138" t="s">
        <v>29</v>
      </c>
      <c r="C7" s="142" t="s">
        <v>8179</v>
      </c>
      <c r="D7" s="143" t="s">
        <v>8180</v>
      </c>
      <c r="E7" s="144" t="s">
        <v>8181</v>
      </c>
      <c r="F7" s="144" t="s">
        <v>8182</v>
      </c>
      <c r="G7" s="145" t="s">
        <v>8183</v>
      </c>
      <c r="H7" s="138"/>
      <c r="I7" s="138" t="s">
        <v>161</v>
      </c>
      <c r="J7" s="138">
        <v>12</v>
      </c>
      <c r="K7" s="138">
        <v>12</v>
      </c>
      <c r="L7" s="144" t="s">
        <v>8184</v>
      </c>
      <c r="M7" s="138" t="s">
        <v>162</v>
      </c>
      <c r="N7" s="138" t="s">
        <v>8178</v>
      </c>
    </row>
    <row r="8" s="99" customFormat="1" ht="84" spans="1:14">
      <c r="A8" s="142" t="s">
        <v>8169</v>
      </c>
      <c r="B8" s="138" t="s">
        <v>29</v>
      </c>
      <c r="C8" s="142" t="s">
        <v>8185</v>
      </c>
      <c r="D8" s="143" t="s">
        <v>8186</v>
      </c>
      <c r="E8" s="144" t="s">
        <v>8187</v>
      </c>
      <c r="F8" s="144" t="s">
        <v>8188</v>
      </c>
      <c r="G8" s="145" t="s">
        <v>8189</v>
      </c>
      <c r="H8" s="138"/>
      <c r="I8" s="138" t="s">
        <v>161</v>
      </c>
      <c r="J8" s="138">
        <v>10</v>
      </c>
      <c r="K8" s="138">
        <v>10</v>
      </c>
      <c r="L8" s="144" t="s">
        <v>8190</v>
      </c>
      <c r="M8" s="138" t="s">
        <v>118</v>
      </c>
      <c r="N8" s="138"/>
    </row>
    <row r="9" s="99" customFormat="1" ht="70" spans="1:14">
      <c r="A9" s="142" t="s">
        <v>8169</v>
      </c>
      <c r="B9" s="138" t="s">
        <v>29</v>
      </c>
      <c r="C9" s="142" t="s">
        <v>8191</v>
      </c>
      <c r="D9" s="143" t="s">
        <v>8192</v>
      </c>
      <c r="E9" s="144" t="s">
        <v>8193</v>
      </c>
      <c r="F9" s="144" t="s">
        <v>8194</v>
      </c>
      <c r="G9" s="145"/>
      <c r="H9" s="144"/>
      <c r="I9" s="138" t="s">
        <v>161</v>
      </c>
      <c r="J9" s="138">
        <v>10</v>
      </c>
      <c r="K9" s="138">
        <v>10</v>
      </c>
      <c r="L9" s="144" t="s">
        <v>8195</v>
      </c>
      <c r="M9" s="138" t="s">
        <v>118</v>
      </c>
      <c r="N9" s="138"/>
    </row>
    <row r="10" s="99" customFormat="1" ht="42" spans="1:14">
      <c r="A10" s="142" t="s">
        <v>8169</v>
      </c>
      <c r="B10" s="138" t="s">
        <v>29</v>
      </c>
      <c r="C10" s="142" t="s">
        <v>8196</v>
      </c>
      <c r="D10" s="143" t="s">
        <v>8197</v>
      </c>
      <c r="E10" s="144" t="s">
        <v>8198</v>
      </c>
      <c r="F10" s="144" t="s">
        <v>8199</v>
      </c>
      <c r="G10" s="145"/>
      <c r="H10" s="144"/>
      <c r="I10" s="138" t="s">
        <v>161</v>
      </c>
      <c r="J10" s="138">
        <v>0.5</v>
      </c>
      <c r="K10" s="138">
        <v>0.5</v>
      </c>
      <c r="L10" s="144"/>
      <c r="M10" s="138" t="s">
        <v>118</v>
      </c>
      <c r="N10" s="138"/>
    </row>
    <row r="11" s="99" customFormat="1" ht="126" spans="1:14">
      <c r="A11" s="142" t="s">
        <v>8169</v>
      </c>
      <c r="B11" s="138" t="s">
        <v>29</v>
      </c>
      <c r="C11" s="841" t="s">
        <v>8200</v>
      </c>
      <c r="D11" s="143" t="s">
        <v>8201</v>
      </c>
      <c r="E11" s="144" t="s">
        <v>8202</v>
      </c>
      <c r="F11" s="144" t="s">
        <v>8203</v>
      </c>
      <c r="G11" s="145"/>
      <c r="H11" s="138"/>
      <c r="I11" s="138" t="s">
        <v>161</v>
      </c>
      <c r="J11" s="138"/>
      <c r="K11" s="138"/>
      <c r="L11" s="144" t="s">
        <v>8204</v>
      </c>
      <c r="M11" s="138" t="s">
        <v>162</v>
      </c>
      <c r="N11" s="138"/>
    </row>
    <row r="12" s="99" customFormat="1" ht="112" spans="1:14">
      <c r="A12" s="142" t="s">
        <v>8169</v>
      </c>
      <c r="B12" s="138" t="s">
        <v>29</v>
      </c>
      <c r="C12" s="841" t="s">
        <v>8205</v>
      </c>
      <c r="D12" s="143" t="s">
        <v>8206</v>
      </c>
      <c r="E12" s="144" t="s">
        <v>8207</v>
      </c>
      <c r="F12" s="144" t="s">
        <v>8208</v>
      </c>
      <c r="G12" s="145" t="s">
        <v>8209</v>
      </c>
      <c r="H12" s="138"/>
      <c r="I12" s="138" t="s">
        <v>161</v>
      </c>
      <c r="J12" s="138">
        <v>21</v>
      </c>
      <c r="K12" s="138">
        <v>21</v>
      </c>
      <c r="L12" s="144"/>
      <c r="M12" s="138" t="s">
        <v>162</v>
      </c>
      <c r="N12" s="138"/>
    </row>
    <row r="13" s="99" customFormat="1" ht="140" spans="1:14">
      <c r="A13" s="142" t="s">
        <v>8169</v>
      </c>
      <c r="B13" s="138" t="s">
        <v>29</v>
      </c>
      <c r="C13" s="841" t="s">
        <v>8210</v>
      </c>
      <c r="D13" s="143" t="s">
        <v>8211</v>
      </c>
      <c r="E13" s="144" t="s">
        <v>8212</v>
      </c>
      <c r="F13" s="144" t="s">
        <v>8213</v>
      </c>
      <c r="G13" s="145" t="s">
        <v>8214</v>
      </c>
      <c r="H13" s="138"/>
      <c r="I13" s="138" t="s">
        <v>291</v>
      </c>
      <c r="J13" s="138">
        <v>35</v>
      </c>
      <c r="K13" s="138">
        <v>35</v>
      </c>
      <c r="L13" s="144" t="s">
        <v>8215</v>
      </c>
      <c r="M13" s="138" t="s">
        <v>162</v>
      </c>
      <c r="N13" s="138"/>
    </row>
    <row r="14" s="99" customFormat="1" ht="112" spans="1:14">
      <c r="A14" s="142" t="s">
        <v>8169</v>
      </c>
      <c r="B14" s="138" t="s">
        <v>29</v>
      </c>
      <c r="C14" s="841" t="s">
        <v>8216</v>
      </c>
      <c r="D14" s="143" t="s">
        <v>8217</v>
      </c>
      <c r="E14" s="144" t="s">
        <v>8218</v>
      </c>
      <c r="F14" s="144" t="s">
        <v>8219</v>
      </c>
      <c r="G14" s="145"/>
      <c r="H14" s="138"/>
      <c r="I14" s="138" t="s">
        <v>291</v>
      </c>
      <c r="J14" s="138">
        <v>23</v>
      </c>
      <c r="K14" s="138">
        <v>22</v>
      </c>
      <c r="L14" s="144" t="s">
        <v>8220</v>
      </c>
      <c r="M14" s="138" t="s">
        <v>162</v>
      </c>
      <c r="N14" s="138"/>
    </row>
    <row r="15" s="99" customFormat="1" ht="182" spans="1:14">
      <c r="A15" s="142" t="s">
        <v>8169</v>
      </c>
      <c r="B15" s="138" t="s">
        <v>29</v>
      </c>
      <c r="C15" s="841" t="s">
        <v>8221</v>
      </c>
      <c r="D15" s="143" t="s">
        <v>8222</v>
      </c>
      <c r="E15" s="144" t="s">
        <v>8223</v>
      </c>
      <c r="F15" s="144" t="s">
        <v>8224</v>
      </c>
      <c r="G15" s="145"/>
      <c r="H15" s="144"/>
      <c r="I15" s="138" t="s">
        <v>291</v>
      </c>
      <c r="J15" s="138">
        <v>10</v>
      </c>
      <c r="K15" s="138">
        <v>10</v>
      </c>
      <c r="L15" s="144" t="s">
        <v>8225</v>
      </c>
      <c r="M15" s="138" t="s">
        <v>118</v>
      </c>
      <c r="N15" s="138"/>
    </row>
    <row r="16" s="99" customFormat="1" ht="196" spans="1:14">
      <c r="A16" s="142" t="s">
        <v>8169</v>
      </c>
      <c r="B16" s="138" t="s">
        <v>29</v>
      </c>
      <c r="C16" s="841" t="s">
        <v>8226</v>
      </c>
      <c r="D16" s="143" t="s">
        <v>8227</v>
      </c>
      <c r="E16" s="144" t="s">
        <v>8228</v>
      </c>
      <c r="F16" s="144" t="s">
        <v>8229</v>
      </c>
      <c r="G16" s="145"/>
      <c r="H16" s="144"/>
      <c r="I16" s="138" t="s">
        <v>161</v>
      </c>
      <c r="J16" s="138">
        <v>120</v>
      </c>
      <c r="K16" s="138">
        <v>120</v>
      </c>
      <c r="L16" s="144" t="s">
        <v>8230</v>
      </c>
      <c r="M16" s="138" t="s">
        <v>118</v>
      </c>
      <c r="N16" s="138"/>
    </row>
    <row r="17" s="99" customFormat="1" ht="84" spans="1:14">
      <c r="A17" s="142" t="s">
        <v>8169</v>
      </c>
      <c r="B17" s="138" t="s">
        <v>29</v>
      </c>
      <c r="C17" s="841" t="s">
        <v>8231</v>
      </c>
      <c r="D17" s="143" t="s">
        <v>8232</v>
      </c>
      <c r="E17" s="144" t="s">
        <v>8233</v>
      </c>
      <c r="F17" s="144" t="s">
        <v>8234</v>
      </c>
      <c r="G17" s="145" t="s">
        <v>8235</v>
      </c>
      <c r="H17" s="146"/>
      <c r="I17" s="138" t="s">
        <v>8236</v>
      </c>
      <c r="J17" s="138">
        <v>30</v>
      </c>
      <c r="K17" s="138">
        <v>30</v>
      </c>
      <c r="L17" s="144" t="s">
        <v>8237</v>
      </c>
      <c r="M17" s="138" t="s">
        <v>118</v>
      </c>
      <c r="N17" s="138"/>
    </row>
    <row r="18" s="99" customFormat="1" ht="84" spans="1:14">
      <c r="A18" s="142" t="s">
        <v>8169</v>
      </c>
      <c r="B18" s="138" t="s">
        <v>29</v>
      </c>
      <c r="C18" s="841" t="s">
        <v>8238</v>
      </c>
      <c r="D18" s="143" t="s">
        <v>8239</v>
      </c>
      <c r="E18" s="144" t="s">
        <v>8240</v>
      </c>
      <c r="F18" s="144" t="s">
        <v>8241</v>
      </c>
      <c r="G18" s="145" t="s">
        <v>8242</v>
      </c>
      <c r="H18" s="138"/>
      <c r="I18" s="138" t="s">
        <v>8236</v>
      </c>
      <c r="J18" s="138" t="s">
        <v>8243</v>
      </c>
      <c r="K18" s="138" t="s">
        <v>8243</v>
      </c>
      <c r="L18" s="144" t="s">
        <v>8244</v>
      </c>
      <c r="M18" s="138" t="s">
        <v>118</v>
      </c>
      <c r="N18" s="138"/>
    </row>
    <row r="19" s="99" customFormat="1" ht="210" spans="1:14">
      <c r="A19" s="142" t="s">
        <v>8169</v>
      </c>
      <c r="B19" s="138" t="s">
        <v>29</v>
      </c>
      <c r="C19" s="841" t="s">
        <v>8245</v>
      </c>
      <c r="D19" s="143" t="s">
        <v>8246</v>
      </c>
      <c r="E19" s="144" t="s">
        <v>8247</v>
      </c>
      <c r="F19" s="144" t="s">
        <v>8248</v>
      </c>
      <c r="G19" s="145"/>
      <c r="H19" s="138"/>
      <c r="I19" s="138" t="s">
        <v>291</v>
      </c>
      <c r="J19" s="138">
        <v>200</v>
      </c>
      <c r="K19" s="138">
        <v>200</v>
      </c>
      <c r="L19" s="144" t="s">
        <v>8249</v>
      </c>
      <c r="M19" s="138" t="s">
        <v>128</v>
      </c>
      <c r="N19" s="138"/>
    </row>
    <row r="20" s="99" customFormat="1" ht="84" spans="1:14">
      <c r="A20" s="142" t="s">
        <v>8169</v>
      </c>
      <c r="B20" s="138" t="s">
        <v>29</v>
      </c>
      <c r="C20" s="841" t="s">
        <v>8250</v>
      </c>
      <c r="D20" s="143" t="s">
        <v>8251</v>
      </c>
      <c r="E20" s="144" t="s">
        <v>8252</v>
      </c>
      <c r="F20" s="144" t="s">
        <v>8253</v>
      </c>
      <c r="G20" s="145" t="s">
        <v>8254</v>
      </c>
      <c r="H20" s="146"/>
      <c r="I20" s="138" t="s">
        <v>161</v>
      </c>
      <c r="J20" s="138"/>
      <c r="K20" s="138"/>
      <c r="L20" s="144" t="s">
        <v>8255</v>
      </c>
      <c r="M20" s="138" t="s">
        <v>118</v>
      </c>
      <c r="N20" s="138"/>
    </row>
    <row r="21" s="99" customFormat="1" ht="84" spans="1:14">
      <c r="A21" s="142" t="s">
        <v>8169</v>
      </c>
      <c r="B21" s="138" t="s">
        <v>29</v>
      </c>
      <c r="C21" s="841" t="s">
        <v>8256</v>
      </c>
      <c r="D21" s="143" t="s">
        <v>8257</v>
      </c>
      <c r="E21" s="144" t="s">
        <v>8258</v>
      </c>
      <c r="F21" s="144" t="s">
        <v>8259</v>
      </c>
      <c r="G21" s="145"/>
      <c r="H21" s="146"/>
      <c r="I21" s="138" t="s">
        <v>161</v>
      </c>
      <c r="J21" s="138">
        <v>10</v>
      </c>
      <c r="K21" s="138">
        <v>10</v>
      </c>
      <c r="L21" s="144" t="s">
        <v>8260</v>
      </c>
      <c r="M21" s="138" t="s">
        <v>128</v>
      </c>
      <c r="N21" s="138"/>
    </row>
    <row r="22" s="99" customFormat="1" ht="168" spans="1:14">
      <c r="A22" s="142" t="s">
        <v>8169</v>
      </c>
      <c r="B22" s="138" t="s">
        <v>71</v>
      </c>
      <c r="C22" s="841" t="s">
        <v>8261</v>
      </c>
      <c r="D22" s="143" t="s">
        <v>8262</v>
      </c>
      <c r="E22" s="144" t="s">
        <v>8263</v>
      </c>
      <c r="F22" s="144" t="s">
        <v>8264</v>
      </c>
      <c r="G22" s="145"/>
      <c r="H22" s="138"/>
      <c r="I22" s="138" t="s">
        <v>291</v>
      </c>
      <c r="J22" s="138">
        <v>48</v>
      </c>
      <c r="K22" s="138">
        <v>48</v>
      </c>
      <c r="L22" s="144" t="s">
        <v>8265</v>
      </c>
      <c r="M22" s="138" t="s">
        <v>162</v>
      </c>
      <c r="N22" s="138"/>
    </row>
    <row r="23" s="99" customFormat="1" ht="98" spans="1:14">
      <c r="A23" s="142" t="s">
        <v>8169</v>
      </c>
      <c r="B23" s="138" t="s">
        <v>23</v>
      </c>
      <c r="C23" s="841" t="s">
        <v>8266</v>
      </c>
      <c r="D23" s="143" t="s">
        <v>8267</v>
      </c>
      <c r="E23" s="147" t="s">
        <v>8268</v>
      </c>
      <c r="F23" s="147" t="s">
        <v>8269</v>
      </c>
      <c r="G23" s="145"/>
      <c r="H23" s="138"/>
      <c r="I23" s="138" t="s">
        <v>8270</v>
      </c>
      <c r="J23" s="138" t="s">
        <v>8243</v>
      </c>
      <c r="K23" s="138" t="s">
        <v>8243</v>
      </c>
      <c r="L23" s="144" t="s">
        <v>8271</v>
      </c>
      <c r="M23" s="138" t="s">
        <v>118</v>
      </c>
      <c r="N23" s="138"/>
    </row>
    <row r="24" s="99" customFormat="1" ht="98" spans="1:14">
      <c r="A24" s="142" t="s">
        <v>8169</v>
      </c>
      <c r="B24" s="138" t="s">
        <v>23</v>
      </c>
      <c r="C24" s="841" t="s">
        <v>8272</v>
      </c>
      <c r="D24" s="143" t="s">
        <v>8273</v>
      </c>
      <c r="E24" s="144" t="s">
        <v>8274</v>
      </c>
      <c r="F24" s="144" t="s">
        <v>8275</v>
      </c>
      <c r="G24" s="145"/>
      <c r="H24" s="138"/>
      <c r="I24" s="138" t="s">
        <v>8270</v>
      </c>
      <c r="J24" s="138">
        <v>47</v>
      </c>
      <c r="K24" s="138">
        <v>47</v>
      </c>
      <c r="L24" s="144" t="s">
        <v>8276</v>
      </c>
      <c r="M24" s="138" t="s">
        <v>162</v>
      </c>
      <c r="N24" s="138"/>
    </row>
    <row r="25" s="99" customFormat="1" ht="98" spans="1:14">
      <c r="A25" s="142" t="s">
        <v>8169</v>
      </c>
      <c r="B25" s="138" t="s">
        <v>23</v>
      </c>
      <c r="C25" s="841" t="s">
        <v>8277</v>
      </c>
      <c r="D25" s="143" t="s">
        <v>8278</v>
      </c>
      <c r="E25" s="144" t="s">
        <v>8279</v>
      </c>
      <c r="F25" s="144" t="s">
        <v>8275</v>
      </c>
      <c r="G25" s="145"/>
      <c r="H25" s="138"/>
      <c r="I25" s="138" t="s">
        <v>8270</v>
      </c>
      <c r="J25" s="138">
        <v>32</v>
      </c>
      <c r="K25" s="138">
        <v>32</v>
      </c>
      <c r="L25" s="144" t="s">
        <v>8276</v>
      </c>
      <c r="M25" s="138" t="s">
        <v>162</v>
      </c>
      <c r="N25" s="138"/>
    </row>
    <row r="26" s="99" customFormat="1" ht="98" spans="1:14">
      <c r="A26" s="142" t="s">
        <v>8169</v>
      </c>
      <c r="B26" s="138" t="s">
        <v>23</v>
      </c>
      <c r="C26" s="841" t="s">
        <v>8280</v>
      </c>
      <c r="D26" s="143" t="s">
        <v>8281</v>
      </c>
      <c r="E26" s="144" t="s">
        <v>8282</v>
      </c>
      <c r="F26" s="144" t="s">
        <v>8283</v>
      </c>
      <c r="G26" s="145"/>
      <c r="H26" s="138" t="s">
        <v>8284</v>
      </c>
      <c r="I26" s="138" t="s">
        <v>8270</v>
      </c>
      <c r="J26" s="138">
        <v>18</v>
      </c>
      <c r="K26" s="138">
        <v>18</v>
      </c>
      <c r="L26" s="144" t="s">
        <v>8276</v>
      </c>
      <c r="M26" s="138" t="s">
        <v>162</v>
      </c>
      <c r="N26" s="138"/>
    </row>
    <row r="27" s="99" customFormat="1" ht="98" spans="1:14">
      <c r="A27" s="142" t="s">
        <v>8169</v>
      </c>
      <c r="B27" s="138" t="s">
        <v>23</v>
      </c>
      <c r="C27" s="841" t="s">
        <v>8285</v>
      </c>
      <c r="D27" s="143" t="s">
        <v>8286</v>
      </c>
      <c r="E27" s="144" t="s">
        <v>8287</v>
      </c>
      <c r="F27" s="144" t="s">
        <v>8288</v>
      </c>
      <c r="G27" s="145" t="s">
        <v>8214</v>
      </c>
      <c r="H27" s="138"/>
      <c r="I27" s="138" t="s">
        <v>291</v>
      </c>
      <c r="J27" s="138">
        <v>17</v>
      </c>
      <c r="K27" s="138">
        <v>17</v>
      </c>
      <c r="L27" s="144" t="s">
        <v>8289</v>
      </c>
      <c r="M27" s="138" t="s">
        <v>162</v>
      </c>
      <c r="N27" s="138"/>
    </row>
    <row r="28" s="99" customFormat="1" ht="126" spans="1:14">
      <c r="A28" s="142" t="s">
        <v>8169</v>
      </c>
      <c r="B28" s="138" t="s">
        <v>23</v>
      </c>
      <c r="C28" s="841" t="s">
        <v>8290</v>
      </c>
      <c r="D28" s="143" t="s">
        <v>8291</v>
      </c>
      <c r="E28" s="144" t="s">
        <v>8292</v>
      </c>
      <c r="F28" s="144" t="s">
        <v>8293</v>
      </c>
      <c r="G28" s="145"/>
      <c r="H28" s="138"/>
      <c r="I28" s="138" t="s">
        <v>291</v>
      </c>
      <c r="J28" s="138">
        <v>65</v>
      </c>
      <c r="K28" s="138">
        <v>65</v>
      </c>
      <c r="L28" s="144" t="s">
        <v>8294</v>
      </c>
      <c r="M28" s="138" t="s">
        <v>162</v>
      </c>
      <c r="N28" s="138"/>
    </row>
    <row r="29" s="99" customFormat="1" ht="168" spans="1:14">
      <c r="A29" s="142" t="s">
        <v>8169</v>
      </c>
      <c r="B29" s="138" t="s">
        <v>23</v>
      </c>
      <c r="C29" s="841" t="s">
        <v>8295</v>
      </c>
      <c r="D29" s="143" t="s">
        <v>8296</v>
      </c>
      <c r="E29" s="144" t="s">
        <v>8297</v>
      </c>
      <c r="F29" s="144" t="s">
        <v>8298</v>
      </c>
      <c r="G29" s="145"/>
      <c r="H29" s="138"/>
      <c r="I29" s="138" t="s">
        <v>291</v>
      </c>
      <c r="J29" s="138">
        <v>262</v>
      </c>
      <c r="K29" s="138">
        <v>262</v>
      </c>
      <c r="L29" s="144" t="s">
        <v>8299</v>
      </c>
      <c r="M29" s="138" t="s">
        <v>162</v>
      </c>
      <c r="N29" s="138"/>
    </row>
    <row r="30" s="99" customFormat="1" ht="126" spans="1:14">
      <c r="A30" s="142" t="s">
        <v>8169</v>
      </c>
      <c r="B30" s="138" t="s">
        <v>23</v>
      </c>
      <c r="C30" s="841" t="s">
        <v>8300</v>
      </c>
      <c r="D30" s="143" t="s">
        <v>8301</v>
      </c>
      <c r="E30" s="144" t="s">
        <v>8302</v>
      </c>
      <c r="F30" s="144" t="s">
        <v>8303</v>
      </c>
      <c r="G30" s="145"/>
      <c r="H30" s="138"/>
      <c r="I30" s="138" t="s">
        <v>291</v>
      </c>
      <c r="J30" s="138">
        <v>52</v>
      </c>
      <c r="K30" s="138">
        <v>52</v>
      </c>
      <c r="L30" s="144" t="s">
        <v>8294</v>
      </c>
      <c r="M30" s="138" t="s">
        <v>162</v>
      </c>
      <c r="N30" s="138"/>
    </row>
    <row r="31" s="101" customFormat="1" ht="98" spans="1:14">
      <c r="A31" s="142" t="s">
        <v>8169</v>
      </c>
      <c r="B31" s="138" t="s">
        <v>23</v>
      </c>
      <c r="C31" s="841" t="s">
        <v>8304</v>
      </c>
      <c r="D31" s="143" t="s">
        <v>8305</v>
      </c>
      <c r="E31" s="144" t="s">
        <v>8306</v>
      </c>
      <c r="F31" s="144" t="s">
        <v>8307</v>
      </c>
      <c r="G31" s="145" t="s">
        <v>8308</v>
      </c>
      <c r="H31" s="138"/>
      <c r="I31" s="138" t="s">
        <v>291</v>
      </c>
      <c r="J31" s="138">
        <v>18</v>
      </c>
      <c r="K31" s="138">
        <v>18</v>
      </c>
      <c r="L31" s="144" t="s">
        <v>8309</v>
      </c>
      <c r="M31" s="138" t="s">
        <v>162</v>
      </c>
      <c r="N31" s="138"/>
    </row>
    <row r="32" s="101" customFormat="1" ht="84" spans="1:14">
      <c r="A32" s="142" t="s">
        <v>8169</v>
      </c>
      <c r="B32" s="138" t="s">
        <v>60</v>
      </c>
      <c r="C32" s="841" t="s">
        <v>8310</v>
      </c>
      <c r="D32" s="143" t="s">
        <v>8311</v>
      </c>
      <c r="E32" s="144" t="s">
        <v>8312</v>
      </c>
      <c r="F32" s="144" t="s">
        <v>8313</v>
      </c>
      <c r="G32" s="145"/>
      <c r="H32" s="138"/>
      <c r="I32" s="138" t="s">
        <v>291</v>
      </c>
      <c r="J32" s="138">
        <v>100</v>
      </c>
      <c r="K32" s="138">
        <v>100</v>
      </c>
      <c r="L32" s="144" t="s">
        <v>8314</v>
      </c>
      <c r="M32" s="138" t="s">
        <v>162</v>
      </c>
      <c r="N32" s="138"/>
    </row>
    <row r="33" s="102" customFormat="1" ht="154" spans="1:14">
      <c r="A33" s="142" t="s">
        <v>8169</v>
      </c>
      <c r="B33" s="138" t="s">
        <v>60</v>
      </c>
      <c r="C33" s="841" t="s">
        <v>8315</v>
      </c>
      <c r="D33" s="143" t="s">
        <v>349</v>
      </c>
      <c r="E33" s="144" t="s">
        <v>8316</v>
      </c>
      <c r="F33" s="144" t="s">
        <v>8317</v>
      </c>
      <c r="G33" s="145"/>
      <c r="H33" s="144"/>
      <c r="I33" s="138" t="s">
        <v>161</v>
      </c>
      <c r="J33" s="138">
        <v>90</v>
      </c>
      <c r="K33" s="138">
        <v>90</v>
      </c>
      <c r="L33" s="144" t="s">
        <v>8318</v>
      </c>
      <c r="M33" s="138" t="s">
        <v>162</v>
      </c>
      <c r="N33" s="138"/>
    </row>
    <row r="34" s="102" customFormat="1" ht="378" spans="1:14">
      <c r="A34" s="142" t="s">
        <v>8169</v>
      </c>
      <c r="B34" s="138" t="s">
        <v>29</v>
      </c>
      <c r="C34" s="841" t="s">
        <v>8319</v>
      </c>
      <c r="D34" s="143" t="s">
        <v>367</v>
      </c>
      <c r="E34" s="144" t="s">
        <v>8320</v>
      </c>
      <c r="F34" s="144" t="s">
        <v>8321</v>
      </c>
      <c r="G34" s="145"/>
      <c r="H34" s="138"/>
      <c r="I34" s="138" t="s">
        <v>8322</v>
      </c>
      <c r="J34" s="138" t="s">
        <v>8243</v>
      </c>
      <c r="K34" s="138" t="s">
        <v>8243</v>
      </c>
      <c r="L34" s="144" t="s">
        <v>8323</v>
      </c>
      <c r="M34" s="138" t="s">
        <v>118</v>
      </c>
      <c r="N34" s="138"/>
    </row>
    <row r="35" s="102" customFormat="1" ht="56" spans="1:14">
      <c r="A35" s="142" t="s">
        <v>8169</v>
      </c>
      <c r="B35" s="138" t="s">
        <v>60</v>
      </c>
      <c r="C35" s="841" t="s">
        <v>8324</v>
      </c>
      <c r="D35" s="143" t="s">
        <v>8325</v>
      </c>
      <c r="E35" s="144" t="s">
        <v>8326</v>
      </c>
      <c r="F35" s="144" t="s">
        <v>8327</v>
      </c>
      <c r="G35" s="145"/>
      <c r="H35" s="138"/>
      <c r="I35" s="138" t="s">
        <v>291</v>
      </c>
      <c r="J35" s="138">
        <v>270</v>
      </c>
      <c r="K35" s="138">
        <v>270</v>
      </c>
      <c r="L35" s="144"/>
      <c r="M35" s="138" t="s">
        <v>162</v>
      </c>
      <c r="N35" s="138"/>
    </row>
    <row r="36" s="102" customFormat="1" ht="70" spans="1:14">
      <c r="A36" s="142" t="s">
        <v>8169</v>
      </c>
      <c r="B36" s="138" t="s">
        <v>60</v>
      </c>
      <c r="C36" s="841" t="s">
        <v>8328</v>
      </c>
      <c r="D36" s="143" t="s">
        <v>8329</v>
      </c>
      <c r="E36" s="144" t="s">
        <v>8330</v>
      </c>
      <c r="F36" s="144" t="s">
        <v>8327</v>
      </c>
      <c r="G36" s="145"/>
      <c r="H36" s="138"/>
      <c r="I36" s="138" t="s">
        <v>291</v>
      </c>
      <c r="J36" s="138">
        <v>360</v>
      </c>
      <c r="K36" s="138">
        <v>360</v>
      </c>
      <c r="L36" s="144" t="s">
        <v>8237</v>
      </c>
      <c r="M36" s="138" t="s">
        <v>162</v>
      </c>
      <c r="N36" s="138"/>
    </row>
    <row r="37" s="102" customFormat="1" ht="42" spans="1:14">
      <c r="A37" s="142" t="s">
        <v>8169</v>
      </c>
      <c r="B37" s="138" t="s">
        <v>60</v>
      </c>
      <c r="C37" s="841" t="s">
        <v>8331</v>
      </c>
      <c r="D37" s="143" t="s">
        <v>4297</v>
      </c>
      <c r="E37" s="144" t="s">
        <v>8332</v>
      </c>
      <c r="F37" s="144" t="s">
        <v>8333</v>
      </c>
      <c r="G37" s="145"/>
      <c r="H37" s="138"/>
      <c r="I37" s="138" t="s">
        <v>161</v>
      </c>
      <c r="J37" s="138">
        <v>210</v>
      </c>
      <c r="K37" s="138">
        <v>210</v>
      </c>
      <c r="L37" s="144"/>
      <c r="M37" s="138" t="s">
        <v>162</v>
      </c>
      <c r="N37" s="138"/>
    </row>
    <row r="38" s="102" customFormat="1" ht="56" spans="1:14">
      <c r="A38" s="142" t="s">
        <v>8169</v>
      </c>
      <c r="B38" s="138" t="s">
        <v>60</v>
      </c>
      <c r="C38" s="841" t="s">
        <v>8334</v>
      </c>
      <c r="D38" s="143" t="s">
        <v>61</v>
      </c>
      <c r="E38" s="147" t="s">
        <v>8335</v>
      </c>
      <c r="F38" s="144" t="s">
        <v>8336</v>
      </c>
      <c r="G38" s="145"/>
      <c r="H38" s="138"/>
      <c r="I38" s="138" t="s">
        <v>161</v>
      </c>
      <c r="J38" s="138">
        <v>100</v>
      </c>
      <c r="K38" s="138">
        <v>100</v>
      </c>
      <c r="L38" s="144" t="s">
        <v>8337</v>
      </c>
      <c r="M38" s="138" t="s">
        <v>162</v>
      </c>
      <c r="N38" s="138"/>
    </row>
    <row r="39" s="102" customFormat="1" ht="98" spans="1:14">
      <c r="A39" s="142" t="s">
        <v>8169</v>
      </c>
      <c r="B39" s="138" t="s">
        <v>63</v>
      </c>
      <c r="C39" s="841" t="s">
        <v>8338</v>
      </c>
      <c r="D39" s="143" t="s">
        <v>8339</v>
      </c>
      <c r="E39" s="147" t="s">
        <v>8340</v>
      </c>
      <c r="F39" s="147" t="s">
        <v>8341</v>
      </c>
      <c r="G39" s="145"/>
      <c r="H39" s="138"/>
      <c r="I39" s="138" t="s">
        <v>291</v>
      </c>
      <c r="J39" s="138">
        <v>230</v>
      </c>
      <c r="K39" s="138">
        <v>230</v>
      </c>
      <c r="L39" s="144" t="s">
        <v>8342</v>
      </c>
      <c r="M39" s="138" t="s">
        <v>118</v>
      </c>
      <c r="N39" s="138"/>
    </row>
    <row r="40" s="102" customFormat="1" ht="210" spans="1:14">
      <c r="A40" s="142" t="s">
        <v>8169</v>
      </c>
      <c r="B40" s="138" t="s">
        <v>63</v>
      </c>
      <c r="C40" s="841" t="s">
        <v>8343</v>
      </c>
      <c r="D40" s="143" t="s">
        <v>8344</v>
      </c>
      <c r="E40" s="144" t="s">
        <v>8345</v>
      </c>
      <c r="F40" s="144" t="s">
        <v>8346</v>
      </c>
      <c r="G40" s="145" t="s">
        <v>8347</v>
      </c>
      <c r="H40" s="138"/>
      <c r="I40" s="138" t="s">
        <v>8348</v>
      </c>
      <c r="J40" s="138">
        <v>30</v>
      </c>
      <c r="K40" s="138">
        <v>30</v>
      </c>
      <c r="L40" s="144" t="s">
        <v>8349</v>
      </c>
      <c r="M40" s="138" t="s">
        <v>118</v>
      </c>
      <c r="N40" s="138"/>
    </row>
    <row r="41" s="102" customFormat="1" ht="56" spans="1:14">
      <c r="A41" s="142" t="s">
        <v>8169</v>
      </c>
      <c r="B41" s="138" t="s">
        <v>63</v>
      </c>
      <c r="C41" s="842" t="s">
        <v>8350</v>
      </c>
      <c r="D41" s="148" t="s">
        <v>8351</v>
      </c>
      <c r="E41" s="147" t="s">
        <v>8352</v>
      </c>
      <c r="F41" s="147" t="s">
        <v>8353</v>
      </c>
      <c r="G41" s="145"/>
      <c r="H41" s="146"/>
      <c r="I41" s="138" t="s">
        <v>161</v>
      </c>
      <c r="J41" s="138" t="s">
        <v>8243</v>
      </c>
      <c r="K41" s="138" t="s">
        <v>8243</v>
      </c>
      <c r="L41" s="144"/>
      <c r="M41" s="138" t="s">
        <v>118</v>
      </c>
      <c r="N41" s="138"/>
    </row>
    <row r="42" s="102" customFormat="1" ht="294" customHeight="1" spans="1:14">
      <c r="A42" s="149" t="s">
        <v>8354</v>
      </c>
      <c r="B42" s="150"/>
      <c r="C42" s="151">
        <v>13</v>
      </c>
      <c r="D42" s="152" t="s">
        <v>8355</v>
      </c>
      <c r="E42" s="153" t="s">
        <v>8356</v>
      </c>
      <c r="F42" s="154"/>
      <c r="G42" s="155"/>
      <c r="H42" s="154"/>
      <c r="I42" s="154"/>
      <c r="J42" s="156"/>
      <c r="K42" s="156"/>
      <c r="L42" s="157"/>
      <c r="M42" s="156"/>
      <c r="N42" s="158"/>
    </row>
    <row r="43" s="102" customFormat="1" ht="14" spans="1:14">
      <c r="A43" s="149" t="s">
        <v>8354</v>
      </c>
      <c r="B43" s="150"/>
      <c r="C43" s="151" t="s">
        <v>8357</v>
      </c>
      <c r="D43" s="159" t="s">
        <v>8358</v>
      </c>
      <c r="E43" s="160"/>
      <c r="F43" s="160"/>
      <c r="G43" s="161"/>
      <c r="H43" s="160"/>
      <c r="I43" s="160"/>
      <c r="J43" s="156"/>
      <c r="K43" s="156"/>
      <c r="L43" s="157"/>
      <c r="M43" s="156"/>
      <c r="N43" s="158"/>
    </row>
    <row r="44" s="102" customFormat="1" ht="168" spans="1:14">
      <c r="A44" s="149" t="s">
        <v>8354</v>
      </c>
      <c r="B44" s="162" t="s">
        <v>57</v>
      </c>
      <c r="C44" s="151" t="s">
        <v>8359</v>
      </c>
      <c r="D44" s="163" t="s">
        <v>143</v>
      </c>
      <c r="E44" s="144" t="s">
        <v>8360</v>
      </c>
      <c r="F44" s="144" t="s">
        <v>8361</v>
      </c>
      <c r="G44" s="164" t="s">
        <v>8362</v>
      </c>
      <c r="H44" s="165"/>
      <c r="I44" s="138" t="s">
        <v>291</v>
      </c>
      <c r="J44" s="166">
        <v>162</v>
      </c>
      <c r="K44" s="166">
        <v>162</v>
      </c>
      <c r="L44" s="144"/>
      <c r="M44" s="156" t="s">
        <v>162</v>
      </c>
      <c r="N44" s="158"/>
    </row>
    <row r="45" s="102" customFormat="1" ht="168" spans="1:14">
      <c r="A45" s="149" t="s">
        <v>8354</v>
      </c>
      <c r="B45" s="162" t="s">
        <v>57</v>
      </c>
      <c r="C45" s="151" t="s">
        <v>8363</v>
      </c>
      <c r="D45" s="163" t="s">
        <v>145</v>
      </c>
      <c r="E45" s="144" t="s">
        <v>8364</v>
      </c>
      <c r="F45" s="144" t="s">
        <v>8361</v>
      </c>
      <c r="G45" s="164" t="s">
        <v>8362</v>
      </c>
      <c r="H45" s="165"/>
      <c r="I45" s="138" t="s">
        <v>291</v>
      </c>
      <c r="J45" s="166">
        <v>50</v>
      </c>
      <c r="K45" s="166">
        <v>50</v>
      </c>
      <c r="L45" s="144"/>
      <c r="M45" s="156" t="s">
        <v>162</v>
      </c>
      <c r="N45" s="158"/>
    </row>
    <row r="46" s="102" customFormat="1" ht="98" spans="1:14">
      <c r="A46" s="149" t="s">
        <v>8354</v>
      </c>
      <c r="B46" s="162" t="s">
        <v>57</v>
      </c>
      <c r="C46" s="151" t="s">
        <v>8365</v>
      </c>
      <c r="D46" s="163" t="s">
        <v>146</v>
      </c>
      <c r="E46" s="144" t="s">
        <v>8366</v>
      </c>
      <c r="F46" s="144" t="s">
        <v>8367</v>
      </c>
      <c r="G46" s="167"/>
      <c r="H46" s="166"/>
      <c r="I46" s="138" t="s">
        <v>291</v>
      </c>
      <c r="J46" s="166">
        <v>25</v>
      </c>
      <c r="K46" s="166">
        <v>25</v>
      </c>
      <c r="L46" s="144"/>
      <c r="M46" s="156" t="s">
        <v>162</v>
      </c>
      <c r="N46" s="158"/>
    </row>
    <row r="47" s="102" customFormat="1" ht="84" spans="1:14">
      <c r="A47" s="149" t="s">
        <v>8354</v>
      </c>
      <c r="B47" s="162" t="s">
        <v>57</v>
      </c>
      <c r="C47" s="151" t="s">
        <v>8368</v>
      </c>
      <c r="D47" s="168" t="s">
        <v>148</v>
      </c>
      <c r="E47" s="144" t="s">
        <v>8369</v>
      </c>
      <c r="F47" s="144" t="s">
        <v>8370</v>
      </c>
      <c r="G47" s="167"/>
      <c r="H47" s="166"/>
      <c r="I47" s="138" t="s">
        <v>291</v>
      </c>
      <c r="J47" s="166">
        <v>15</v>
      </c>
      <c r="K47" s="166">
        <v>15</v>
      </c>
      <c r="L47" s="144" t="s">
        <v>8220</v>
      </c>
      <c r="M47" s="156" t="s">
        <v>162</v>
      </c>
      <c r="N47" s="158"/>
    </row>
    <row r="48" s="102" customFormat="1" ht="14" spans="1:14">
      <c r="A48" s="149" t="s">
        <v>8354</v>
      </c>
      <c r="B48" s="150"/>
      <c r="C48" s="151" t="s">
        <v>8371</v>
      </c>
      <c r="D48" s="169" t="s">
        <v>8372</v>
      </c>
      <c r="E48" s="144"/>
      <c r="F48" s="144"/>
      <c r="G48" s="164"/>
      <c r="H48" s="144"/>
      <c r="I48" s="144"/>
      <c r="J48" s="138"/>
      <c r="K48" s="156"/>
      <c r="L48" s="144"/>
      <c r="M48" s="156"/>
      <c r="N48" s="158"/>
    </row>
    <row r="49" s="102" customFormat="1" ht="140" spans="1:14">
      <c r="A49" s="149" t="s">
        <v>8354</v>
      </c>
      <c r="B49" s="162" t="s">
        <v>57</v>
      </c>
      <c r="C49" s="151" t="s">
        <v>8373</v>
      </c>
      <c r="D49" s="169" t="s">
        <v>8374</v>
      </c>
      <c r="E49" s="144" t="s">
        <v>8375</v>
      </c>
      <c r="F49" s="144" t="s">
        <v>8376</v>
      </c>
      <c r="G49" s="167"/>
      <c r="H49" s="165"/>
      <c r="I49" s="138" t="s">
        <v>291</v>
      </c>
      <c r="J49" s="166">
        <v>15</v>
      </c>
      <c r="K49" s="156">
        <v>15</v>
      </c>
      <c r="L49" s="144" t="s">
        <v>8377</v>
      </c>
      <c r="M49" s="156" t="s">
        <v>162</v>
      </c>
      <c r="N49" s="158"/>
    </row>
    <row r="50" s="102" customFormat="1" ht="154" spans="1:14">
      <c r="A50" s="149" t="s">
        <v>8354</v>
      </c>
      <c r="B50" s="162" t="s">
        <v>57</v>
      </c>
      <c r="C50" s="151" t="s">
        <v>8378</v>
      </c>
      <c r="D50" s="169" t="s">
        <v>8379</v>
      </c>
      <c r="E50" s="144" t="s">
        <v>8380</v>
      </c>
      <c r="F50" s="144" t="s">
        <v>8381</v>
      </c>
      <c r="G50" s="164" t="s">
        <v>8362</v>
      </c>
      <c r="H50" s="165"/>
      <c r="I50" s="138" t="s">
        <v>182</v>
      </c>
      <c r="J50" s="166">
        <v>13</v>
      </c>
      <c r="K50" s="156">
        <v>13</v>
      </c>
      <c r="L50" s="144" t="s">
        <v>8382</v>
      </c>
      <c r="M50" s="156" t="s">
        <v>162</v>
      </c>
      <c r="N50" s="158"/>
    </row>
    <row r="51" s="102" customFormat="1" ht="84" spans="1:14">
      <c r="A51" s="149" t="s">
        <v>8354</v>
      </c>
      <c r="B51" s="162" t="s">
        <v>57</v>
      </c>
      <c r="C51" s="151" t="s">
        <v>8383</v>
      </c>
      <c r="D51" s="169" t="s">
        <v>8384</v>
      </c>
      <c r="E51" s="144" t="s">
        <v>8385</v>
      </c>
      <c r="F51" s="144" t="s">
        <v>8386</v>
      </c>
      <c r="G51" s="167"/>
      <c r="H51" s="165"/>
      <c r="I51" s="138" t="s">
        <v>291</v>
      </c>
      <c r="J51" s="166">
        <v>25</v>
      </c>
      <c r="K51" s="166">
        <v>25</v>
      </c>
      <c r="L51" s="144"/>
      <c r="M51" s="156" t="s">
        <v>162</v>
      </c>
      <c r="N51" s="158"/>
    </row>
    <row r="52" s="102" customFormat="1" ht="70" spans="1:14">
      <c r="A52" s="149" t="s">
        <v>8354</v>
      </c>
      <c r="B52" s="162" t="s">
        <v>57</v>
      </c>
      <c r="C52" s="151" t="s">
        <v>8387</v>
      </c>
      <c r="D52" s="169" t="s">
        <v>8388</v>
      </c>
      <c r="E52" s="144" t="s">
        <v>8389</v>
      </c>
      <c r="F52" s="144" t="s">
        <v>8390</v>
      </c>
      <c r="G52" s="164" t="s">
        <v>8362</v>
      </c>
      <c r="H52" s="165"/>
      <c r="I52" s="138" t="s">
        <v>291</v>
      </c>
      <c r="J52" s="138">
        <v>35</v>
      </c>
      <c r="K52" s="138">
        <v>35</v>
      </c>
      <c r="L52" s="144" t="s">
        <v>8391</v>
      </c>
      <c r="M52" s="156" t="s">
        <v>162</v>
      </c>
      <c r="N52" s="158"/>
    </row>
    <row r="53" s="102" customFormat="1" ht="56" spans="1:14">
      <c r="A53" s="149" t="s">
        <v>8354</v>
      </c>
      <c r="B53" s="162" t="s">
        <v>57</v>
      </c>
      <c r="C53" s="151" t="s">
        <v>8392</v>
      </c>
      <c r="D53" s="169" t="s">
        <v>8393</v>
      </c>
      <c r="E53" s="144" t="s">
        <v>8394</v>
      </c>
      <c r="F53" s="144" t="s">
        <v>8395</v>
      </c>
      <c r="G53" s="164" t="s">
        <v>8362</v>
      </c>
      <c r="H53" s="165"/>
      <c r="I53" s="138" t="s">
        <v>291</v>
      </c>
      <c r="J53" s="170">
        <v>25</v>
      </c>
      <c r="K53" s="170">
        <v>25</v>
      </c>
      <c r="L53" s="144" t="s">
        <v>8396</v>
      </c>
      <c r="M53" s="171" t="s">
        <v>118</v>
      </c>
      <c r="N53" s="158"/>
    </row>
    <row r="54" s="102" customFormat="1" ht="112" spans="1:14">
      <c r="A54" s="149" t="s">
        <v>8354</v>
      </c>
      <c r="B54" s="162" t="s">
        <v>57</v>
      </c>
      <c r="C54" s="151" t="s">
        <v>8397</v>
      </c>
      <c r="D54" s="169" t="s">
        <v>152</v>
      </c>
      <c r="E54" s="144" t="s">
        <v>8398</v>
      </c>
      <c r="F54" s="144" t="s">
        <v>8399</v>
      </c>
      <c r="G54" s="167"/>
      <c r="H54" s="165"/>
      <c r="I54" s="138" t="s">
        <v>291</v>
      </c>
      <c r="J54" s="138">
        <v>65</v>
      </c>
      <c r="K54" s="138">
        <v>65</v>
      </c>
      <c r="L54" s="144" t="s">
        <v>8400</v>
      </c>
      <c r="M54" s="156" t="s">
        <v>162</v>
      </c>
      <c r="N54" s="158"/>
    </row>
    <row r="55" s="102" customFormat="1" ht="126" spans="1:14">
      <c r="A55" s="149" t="s">
        <v>8354</v>
      </c>
      <c r="B55" s="162" t="s">
        <v>57</v>
      </c>
      <c r="C55" s="151" t="s">
        <v>8401</v>
      </c>
      <c r="D55" s="169" t="s">
        <v>8402</v>
      </c>
      <c r="E55" s="144" t="s">
        <v>8403</v>
      </c>
      <c r="F55" s="144" t="s">
        <v>8404</v>
      </c>
      <c r="G55" s="167"/>
      <c r="H55" s="165"/>
      <c r="I55" s="138" t="s">
        <v>291</v>
      </c>
      <c r="J55" s="166">
        <v>78</v>
      </c>
      <c r="K55" s="166">
        <v>78</v>
      </c>
      <c r="L55" s="144" t="s">
        <v>8405</v>
      </c>
      <c r="M55" s="156" t="s">
        <v>162</v>
      </c>
      <c r="N55" s="158"/>
    </row>
    <row r="56" s="102" customFormat="1" ht="14" spans="1:14">
      <c r="A56" s="149" t="s">
        <v>8354</v>
      </c>
      <c r="B56" s="150"/>
      <c r="C56" s="151" t="s">
        <v>8406</v>
      </c>
      <c r="D56" s="169" t="s">
        <v>8407</v>
      </c>
      <c r="E56" s="172"/>
      <c r="F56" s="172"/>
      <c r="G56" s="173"/>
      <c r="H56" s="172"/>
      <c r="I56" s="172"/>
      <c r="J56" s="174"/>
      <c r="K56" s="156"/>
      <c r="L56" s="172"/>
      <c r="M56" s="156"/>
      <c r="N56" s="158"/>
    </row>
    <row r="57" s="102" customFormat="1" ht="112" spans="1:14">
      <c r="A57" s="149" t="s">
        <v>8354</v>
      </c>
      <c r="B57" s="162" t="s">
        <v>57</v>
      </c>
      <c r="C57" s="151" t="s">
        <v>8408</v>
      </c>
      <c r="D57" s="169" t="s">
        <v>8409</v>
      </c>
      <c r="E57" s="144" t="s">
        <v>8410</v>
      </c>
      <c r="F57" s="144" t="s">
        <v>8411</v>
      </c>
      <c r="G57" s="167"/>
      <c r="H57" s="165"/>
      <c r="I57" s="138" t="s">
        <v>161</v>
      </c>
      <c r="J57" s="138">
        <v>11</v>
      </c>
      <c r="K57" s="138">
        <v>11</v>
      </c>
      <c r="L57" s="144" t="s">
        <v>8412</v>
      </c>
      <c r="M57" s="156" t="s">
        <v>162</v>
      </c>
      <c r="N57" s="158"/>
    </row>
    <row r="58" s="102" customFormat="1" ht="112" spans="1:14">
      <c r="A58" s="149" t="s">
        <v>8354</v>
      </c>
      <c r="B58" s="162" t="s">
        <v>57</v>
      </c>
      <c r="C58" s="151" t="s">
        <v>8413</v>
      </c>
      <c r="D58" s="169" t="s">
        <v>8414</v>
      </c>
      <c r="E58" s="144" t="s">
        <v>8415</v>
      </c>
      <c r="F58" s="144" t="s">
        <v>8416</v>
      </c>
      <c r="G58" s="167"/>
      <c r="H58" s="165"/>
      <c r="I58" s="138" t="s">
        <v>161</v>
      </c>
      <c r="J58" s="138">
        <v>11</v>
      </c>
      <c r="K58" s="138">
        <v>11</v>
      </c>
      <c r="L58" s="144" t="s">
        <v>8417</v>
      </c>
      <c r="M58" s="156" t="s">
        <v>162</v>
      </c>
      <c r="N58" s="158"/>
    </row>
    <row r="59" s="102" customFormat="1" ht="112" spans="1:14">
      <c r="A59" s="149" t="s">
        <v>8354</v>
      </c>
      <c r="B59" s="162" t="s">
        <v>57</v>
      </c>
      <c r="C59" s="151" t="s">
        <v>8418</v>
      </c>
      <c r="D59" s="169" t="s">
        <v>8419</v>
      </c>
      <c r="E59" s="144" t="s">
        <v>8420</v>
      </c>
      <c r="F59" s="144" t="s">
        <v>8421</v>
      </c>
      <c r="G59" s="167"/>
      <c r="H59" s="165"/>
      <c r="I59" s="138" t="s">
        <v>161</v>
      </c>
      <c r="J59" s="138">
        <v>11</v>
      </c>
      <c r="K59" s="138">
        <v>11</v>
      </c>
      <c r="L59" s="144" t="s">
        <v>8422</v>
      </c>
      <c r="M59" s="156" t="s">
        <v>162</v>
      </c>
      <c r="N59" s="158"/>
    </row>
    <row r="60" s="102" customFormat="1" ht="112" spans="1:14">
      <c r="A60" s="149" t="s">
        <v>8354</v>
      </c>
      <c r="B60" s="162" t="s">
        <v>57</v>
      </c>
      <c r="C60" s="151" t="s">
        <v>8423</v>
      </c>
      <c r="D60" s="169" t="s">
        <v>8424</v>
      </c>
      <c r="E60" s="144" t="s">
        <v>8425</v>
      </c>
      <c r="F60" s="144" t="s">
        <v>8426</v>
      </c>
      <c r="G60" s="167"/>
      <c r="H60" s="165"/>
      <c r="I60" s="138" t="s">
        <v>8427</v>
      </c>
      <c r="J60" s="138">
        <v>8</v>
      </c>
      <c r="K60" s="138">
        <v>8</v>
      </c>
      <c r="L60" s="144" t="s">
        <v>8428</v>
      </c>
      <c r="M60" s="156" t="s">
        <v>162</v>
      </c>
      <c r="N60" s="158"/>
    </row>
    <row r="61" s="102" customFormat="1" ht="126" spans="1:14">
      <c r="A61" s="149" t="s">
        <v>8354</v>
      </c>
      <c r="B61" s="162" t="s">
        <v>57</v>
      </c>
      <c r="C61" s="151" t="s">
        <v>8429</v>
      </c>
      <c r="D61" s="169" t="s">
        <v>8430</v>
      </c>
      <c r="E61" s="144" t="s">
        <v>8431</v>
      </c>
      <c r="F61" s="144" t="s">
        <v>8432</v>
      </c>
      <c r="G61" s="167"/>
      <c r="H61" s="165"/>
      <c r="I61" s="138" t="s">
        <v>291</v>
      </c>
      <c r="J61" s="166">
        <v>37</v>
      </c>
      <c r="K61" s="166">
        <v>37</v>
      </c>
      <c r="L61" s="144"/>
      <c r="M61" s="156" t="s">
        <v>162</v>
      </c>
      <c r="N61" s="158"/>
    </row>
    <row r="62" s="102" customFormat="1" ht="70" spans="1:14">
      <c r="A62" s="149" t="s">
        <v>8354</v>
      </c>
      <c r="B62" s="162" t="s">
        <v>57</v>
      </c>
      <c r="C62" s="151" t="s">
        <v>8433</v>
      </c>
      <c r="D62" s="169" t="s">
        <v>157</v>
      </c>
      <c r="E62" s="144" t="s">
        <v>8434</v>
      </c>
      <c r="F62" s="144" t="s">
        <v>8435</v>
      </c>
      <c r="G62" s="167"/>
      <c r="H62" s="165"/>
      <c r="I62" s="138" t="s">
        <v>291</v>
      </c>
      <c r="J62" s="138">
        <v>45</v>
      </c>
      <c r="K62" s="138">
        <v>45</v>
      </c>
      <c r="L62" s="144" t="s">
        <v>8436</v>
      </c>
      <c r="M62" s="156" t="s">
        <v>162</v>
      </c>
      <c r="N62" s="158"/>
    </row>
    <row r="63" s="102" customFormat="1" ht="70" spans="1:14">
      <c r="A63" s="149" t="s">
        <v>8354</v>
      </c>
      <c r="B63" s="162" t="s">
        <v>57</v>
      </c>
      <c r="C63" s="151" t="s">
        <v>8437</v>
      </c>
      <c r="D63" s="169" t="s">
        <v>168</v>
      </c>
      <c r="E63" s="144" t="s">
        <v>8438</v>
      </c>
      <c r="F63" s="144" t="s">
        <v>8439</v>
      </c>
      <c r="G63" s="164" t="s">
        <v>8440</v>
      </c>
      <c r="H63" s="165"/>
      <c r="I63" s="138" t="s">
        <v>8427</v>
      </c>
      <c r="J63" s="175">
        <v>13</v>
      </c>
      <c r="K63" s="175">
        <v>13</v>
      </c>
      <c r="L63" s="144" t="s">
        <v>8441</v>
      </c>
      <c r="M63" s="156" t="s">
        <v>162</v>
      </c>
      <c r="N63" s="158"/>
    </row>
    <row r="64" s="102" customFormat="1" ht="84" spans="1:14">
      <c r="A64" s="149" t="s">
        <v>8354</v>
      </c>
      <c r="B64" s="162" t="s">
        <v>57</v>
      </c>
      <c r="C64" s="151" t="s">
        <v>8442</v>
      </c>
      <c r="D64" s="169" t="s">
        <v>8443</v>
      </c>
      <c r="E64" s="138" t="s">
        <v>8444</v>
      </c>
      <c r="F64" s="144" t="s">
        <v>8445</v>
      </c>
      <c r="G64" s="167"/>
      <c r="H64" s="166"/>
      <c r="I64" s="138" t="s">
        <v>291</v>
      </c>
      <c r="J64" s="175">
        <v>5</v>
      </c>
      <c r="K64" s="175">
        <v>5</v>
      </c>
      <c r="L64" s="144"/>
      <c r="M64" s="156" t="s">
        <v>162</v>
      </c>
      <c r="N64" s="158"/>
    </row>
    <row r="65" s="102" customFormat="1" ht="84" spans="1:14">
      <c r="A65" s="149" t="s">
        <v>8354</v>
      </c>
      <c r="B65" s="162" t="s">
        <v>57</v>
      </c>
      <c r="C65" s="151" t="s">
        <v>8446</v>
      </c>
      <c r="D65" s="169" t="s">
        <v>8447</v>
      </c>
      <c r="E65" s="144" t="s">
        <v>8448</v>
      </c>
      <c r="F65" s="144" t="s">
        <v>8449</v>
      </c>
      <c r="G65" s="167"/>
      <c r="H65" s="165"/>
      <c r="I65" s="144" t="s">
        <v>8450</v>
      </c>
      <c r="J65" s="166">
        <v>20</v>
      </c>
      <c r="K65" s="166">
        <v>20</v>
      </c>
      <c r="L65" s="144"/>
      <c r="M65" s="156" t="s">
        <v>162</v>
      </c>
      <c r="N65" s="158"/>
    </row>
    <row r="66" s="102" customFormat="1" ht="140" spans="1:14">
      <c r="A66" s="149" t="s">
        <v>8354</v>
      </c>
      <c r="B66" s="162" t="s">
        <v>57</v>
      </c>
      <c r="C66" s="151" t="s">
        <v>8451</v>
      </c>
      <c r="D66" s="169" t="s">
        <v>8452</v>
      </c>
      <c r="E66" s="144" t="s">
        <v>8453</v>
      </c>
      <c r="F66" s="144" t="s">
        <v>8454</v>
      </c>
      <c r="G66" s="167"/>
      <c r="H66" s="165"/>
      <c r="I66" s="138" t="s">
        <v>291</v>
      </c>
      <c r="J66" s="166">
        <v>12</v>
      </c>
      <c r="K66" s="166">
        <v>12</v>
      </c>
      <c r="L66" s="144" t="s">
        <v>8455</v>
      </c>
      <c r="M66" s="156" t="s">
        <v>162</v>
      </c>
      <c r="N66" s="158"/>
    </row>
    <row r="67" s="102" customFormat="1" ht="168" spans="1:14">
      <c r="A67" s="149" t="s">
        <v>8354</v>
      </c>
      <c r="B67" s="162" t="s">
        <v>57</v>
      </c>
      <c r="C67" s="151" t="s">
        <v>8456</v>
      </c>
      <c r="D67" s="169" t="s">
        <v>8457</v>
      </c>
      <c r="E67" s="144" t="s">
        <v>8458</v>
      </c>
      <c r="F67" s="144" t="s">
        <v>8459</v>
      </c>
      <c r="G67" s="167"/>
      <c r="H67" s="165"/>
      <c r="I67" s="138" t="s">
        <v>291</v>
      </c>
      <c r="J67" s="166">
        <v>150</v>
      </c>
      <c r="K67" s="166">
        <v>150</v>
      </c>
      <c r="L67" s="144" t="s">
        <v>8460</v>
      </c>
      <c r="M67" s="171" t="s">
        <v>118</v>
      </c>
      <c r="N67" s="158"/>
    </row>
    <row r="68" s="102" customFormat="1" ht="409" customHeight="1" spans="1:14">
      <c r="A68" s="138" t="s">
        <v>8461</v>
      </c>
      <c r="B68" s="138"/>
      <c r="C68" s="138">
        <v>2301</v>
      </c>
      <c r="D68" s="176" t="s">
        <v>8462</v>
      </c>
      <c r="E68" s="144" t="s">
        <v>8463</v>
      </c>
      <c r="F68" s="144"/>
      <c r="G68" s="145"/>
      <c r="H68" s="144"/>
      <c r="I68" s="138"/>
      <c r="J68" s="138"/>
      <c r="K68" s="177"/>
      <c r="L68" s="178"/>
      <c r="M68" s="179"/>
      <c r="N68" s="180"/>
    </row>
    <row r="69" s="102" customFormat="1" ht="34" customHeight="1" spans="1:14">
      <c r="A69" s="138" t="s">
        <v>8461</v>
      </c>
      <c r="B69" s="138"/>
      <c r="C69" s="138" t="s">
        <v>8464</v>
      </c>
      <c r="D69" s="176" t="s">
        <v>8465</v>
      </c>
      <c r="E69" s="181"/>
      <c r="F69" s="181"/>
      <c r="G69" s="182"/>
      <c r="H69" s="183"/>
      <c r="I69" s="183"/>
      <c r="J69" s="183"/>
      <c r="K69" s="184"/>
      <c r="L69" s="185"/>
      <c r="M69" s="186"/>
      <c r="N69" s="187"/>
    </row>
    <row r="70" s="102" customFormat="1" ht="112" spans="1:14">
      <c r="A70" s="188" t="s">
        <v>8461</v>
      </c>
      <c r="B70" s="188" t="s">
        <v>71</v>
      </c>
      <c r="C70" s="842" t="s">
        <v>8466</v>
      </c>
      <c r="D70" s="176" t="s">
        <v>8467</v>
      </c>
      <c r="E70" s="140" t="s">
        <v>8468</v>
      </c>
      <c r="F70" s="140" t="s">
        <v>8469</v>
      </c>
      <c r="G70" s="141" t="s">
        <v>8470</v>
      </c>
      <c r="H70" s="176" t="s">
        <v>8471</v>
      </c>
      <c r="I70" s="176" t="s">
        <v>8472</v>
      </c>
      <c r="J70" s="176">
        <v>47</v>
      </c>
      <c r="K70" s="176">
        <v>47</v>
      </c>
      <c r="L70" s="140" t="s">
        <v>8473</v>
      </c>
      <c r="M70" s="176" t="s">
        <v>162</v>
      </c>
      <c r="N70" s="189"/>
    </row>
    <row r="71" s="102" customFormat="1" ht="84" spans="1:14">
      <c r="A71" s="190"/>
      <c r="B71" s="188" t="s">
        <v>71</v>
      </c>
      <c r="C71" s="138" t="s">
        <v>8474</v>
      </c>
      <c r="D71" s="176" t="s">
        <v>8475</v>
      </c>
      <c r="E71" s="140" t="s">
        <v>8476</v>
      </c>
      <c r="F71" s="140"/>
      <c r="G71" s="191"/>
      <c r="H71" s="192"/>
      <c r="I71" s="176" t="s">
        <v>161</v>
      </c>
      <c r="J71" s="176">
        <v>20</v>
      </c>
      <c r="K71" s="176">
        <v>20</v>
      </c>
      <c r="L71" s="140" t="s">
        <v>8477</v>
      </c>
      <c r="M71" s="176" t="s">
        <v>162</v>
      </c>
      <c r="N71" s="140" t="s">
        <v>1188</v>
      </c>
    </row>
    <row r="72" s="102" customFormat="1" ht="42" spans="1:14">
      <c r="A72" s="190"/>
      <c r="B72" s="188" t="s">
        <v>71</v>
      </c>
      <c r="C72" s="138" t="s">
        <v>8478</v>
      </c>
      <c r="D72" s="176" t="s">
        <v>8479</v>
      </c>
      <c r="E72" s="140" t="s">
        <v>8480</v>
      </c>
      <c r="F72" s="140"/>
      <c r="G72" s="191"/>
      <c r="H72" s="193"/>
      <c r="I72" s="176" t="s">
        <v>161</v>
      </c>
      <c r="J72" s="176">
        <v>10</v>
      </c>
      <c r="K72" s="176">
        <v>10</v>
      </c>
      <c r="L72" s="140" t="s">
        <v>8481</v>
      </c>
      <c r="M72" s="176" t="s">
        <v>162</v>
      </c>
      <c r="N72" s="140"/>
    </row>
    <row r="73" s="102" customFormat="1" ht="70" spans="1:14">
      <c r="A73" s="190"/>
      <c r="B73" s="188" t="s">
        <v>71</v>
      </c>
      <c r="C73" s="138" t="s">
        <v>8482</v>
      </c>
      <c r="D73" s="176" t="s">
        <v>8483</v>
      </c>
      <c r="E73" s="140" t="s">
        <v>8484</v>
      </c>
      <c r="F73" s="140"/>
      <c r="G73" s="191"/>
      <c r="H73" s="193"/>
      <c r="I73" s="176" t="s">
        <v>161</v>
      </c>
      <c r="J73" s="176">
        <v>10</v>
      </c>
      <c r="K73" s="176">
        <v>10</v>
      </c>
      <c r="L73" s="140" t="s">
        <v>8485</v>
      </c>
      <c r="M73" s="176" t="s">
        <v>162</v>
      </c>
      <c r="N73" s="140"/>
    </row>
    <row r="74" s="102" customFormat="1" ht="70" spans="1:14">
      <c r="A74" s="190"/>
      <c r="B74" s="188" t="s">
        <v>71</v>
      </c>
      <c r="C74" s="138" t="s">
        <v>8486</v>
      </c>
      <c r="D74" s="176" t="s">
        <v>8487</v>
      </c>
      <c r="E74" s="140" t="s">
        <v>8468</v>
      </c>
      <c r="F74" s="140" t="s">
        <v>8469</v>
      </c>
      <c r="G74" s="141"/>
      <c r="H74" s="194"/>
      <c r="I74" s="176" t="s">
        <v>8472</v>
      </c>
      <c r="J74" s="176">
        <v>47</v>
      </c>
      <c r="K74" s="176">
        <v>47</v>
      </c>
      <c r="L74" s="157"/>
      <c r="M74" s="176" t="s">
        <v>162</v>
      </c>
      <c r="N74" s="140" t="s">
        <v>8488</v>
      </c>
    </row>
    <row r="75" s="102" customFormat="1" ht="70" spans="1:14">
      <c r="A75" s="195"/>
      <c r="B75" s="188" t="s">
        <v>71</v>
      </c>
      <c r="C75" s="138" t="s">
        <v>8489</v>
      </c>
      <c r="D75" s="176" t="s">
        <v>8490</v>
      </c>
      <c r="E75" s="140" t="s">
        <v>8491</v>
      </c>
      <c r="F75" s="140" t="s">
        <v>8469</v>
      </c>
      <c r="G75" s="141"/>
      <c r="H75" s="194"/>
      <c r="I75" s="176" t="s">
        <v>8472</v>
      </c>
      <c r="J75" s="176">
        <v>47</v>
      </c>
      <c r="K75" s="176">
        <v>47</v>
      </c>
      <c r="L75" s="157"/>
      <c r="M75" s="176" t="s">
        <v>162</v>
      </c>
      <c r="N75" s="140" t="s">
        <v>8488</v>
      </c>
    </row>
    <row r="76" s="102" customFormat="1" ht="70" spans="1:14">
      <c r="A76" s="138" t="s">
        <v>8461</v>
      </c>
      <c r="B76" s="188" t="s">
        <v>71</v>
      </c>
      <c r="C76" s="138" t="s">
        <v>8492</v>
      </c>
      <c r="D76" s="176" t="s">
        <v>8493</v>
      </c>
      <c r="E76" s="140" t="s">
        <v>8494</v>
      </c>
      <c r="F76" s="140" t="s">
        <v>8469</v>
      </c>
      <c r="G76" s="141"/>
      <c r="H76" s="176" t="s">
        <v>8495</v>
      </c>
      <c r="I76" s="176" t="s">
        <v>471</v>
      </c>
      <c r="J76" s="176">
        <v>10</v>
      </c>
      <c r="K76" s="176">
        <v>10</v>
      </c>
      <c r="L76" s="140" t="s">
        <v>8496</v>
      </c>
      <c r="M76" s="176" t="s">
        <v>162</v>
      </c>
      <c r="N76" s="140"/>
    </row>
    <row r="77" s="102" customFormat="1" ht="70" spans="1:14">
      <c r="A77" s="138"/>
      <c r="B77" s="188" t="s">
        <v>71</v>
      </c>
      <c r="C77" s="138" t="s">
        <v>8497</v>
      </c>
      <c r="D77" s="176" t="s">
        <v>8498</v>
      </c>
      <c r="E77" s="140" t="s">
        <v>8494</v>
      </c>
      <c r="F77" s="140" t="s">
        <v>8469</v>
      </c>
      <c r="G77" s="141"/>
      <c r="H77" s="193"/>
      <c r="I77" s="176" t="s">
        <v>471</v>
      </c>
      <c r="J77" s="176">
        <v>10</v>
      </c>
      <c r="K77" s="176">
        <v>10</v>
      </c>
      <c r="L77" s="157"/>
      <c r="M77" s="176" t="s">
        <v>162</v>
      </c>
      <c r="N77" s="140" t="s">
        <v>8488</v>
      </c>
    </row>
    <row r="78" s="102" customFormat="1" ht="70" spans="1:14">
      <c r="A78" s="138" t="s">
        <v>8461</v>
      </c>
      <c r="B78" s="188" t="s">
        <v>71</v>
      </c>
      <c r="C78" s="138" t="s">
        <v>8499</v>
      </c>
      <c r="D78" s="176" t="s">
        <v>8500</v>
      </c>
      <c r="E78" s="140" t="s">
        <v>8501</v>
      </c>
      <c r="F78" s="140" t="s">
        <v>8469</v>
      </c>
      <c r="G78" s="196"/>
      <c r="H78" s="176" t="s">
        <v>8495</v>
      </c>
      <c r="I78" s="176" t="s">
        <v>489</v>
      </c>
      <c r="J78" s="176">
        <v>100</v>
      </c>
      <c r="K78" s="176">
        <v>100</v>
      </c>
      <c r="L78" s="197"/>
      <c r="M78" s="176" t="s">
        <v>162</v>
      </c>
      <c r="N78" s="140"/>
    </row>
    <row r="79" s="102" customFormat="1" ht="70" spans="1:14">
      <c r="A79" s="138"/>
      <c r="B79" s="188" t="s">
        <v>71</v>
      </c>
      <c r="C79" s="138" t="s">
        <v>8502</v>
      </c>
      <c r="D79" s="176" t="s">
        <v>8503</v>
      </c>
      <c r="E79" s="140" t="s">
        <v>8501</v>
      </c>
      <c r="F79" s="140" t="s">
        <v>8469</v>
      </c>
      <c r="G79" s="198"/>
      <c r="H79" s="193"/>
      <c r="I79" s="176" t="s">
        <v>489</v>
      </c>
      <c r="J79" s="176">
        <v>100</v>
      </c>
      <c r="K79" s="176">
        <v>100</v>
      </c>
      <c r="L79" s="140"/>
      <c r="M79" s="176" t="s">
        <v>162</v>
      </c>
      <c r="N79" s="140" t="s">
        <v>8488</v>
      </c>
    </row>
    <row r="80" s="102" customFormat="1" ht="98" spans="1:14">
      <c r="A80" s="138" t="s">
        <v>8461</v>
      </c>
      <c r="B80" s="188" t="s">
        <v>71</v>
      </c>
      <c r="C80" s="138" t="s">
        <v>8504</v>
      </c>
      <c r="D80" s="176" t="s">
        <v>8505</v>
      </c>
      <c r="E80" s="140" t="s">
        <v>8506</v>
      </c>
      <c r="F80" s="140" t="s">
        <v>8507</v>
      </c>
      <c r="G80" s="196" t="s">
        <v>8508</v>
      </c>
      <c r="H80" s="176" t="s">
        <v>8509</v>
      </c>
      <c r="I80" s="176" t="s">
        <v>161</v>
      </c>
      <c r="J80" s="176">
        <v>89</v>
      </c>
      <c r="K80" s="176">
        <v>89</v>
      </c>
      <c r="L80" s="199"/>
      <c r="M80" s="176" t="s">
        <v>128</v>
      </c>
      <c r="N80" s="140"/>
    </row>
    <row r="81" s="102" customFormat="1" ht="56" spans="1:14">
      <c r="A81" s="138"/>
      <c r="B81" s="188" t="s">
        <v>71</v>
      </c>
      <c r="C81" s="138" t="s">
        <v>8510</v>
      </c>
      <c r="D81" s="176" t="s">
        <v>8511</v>
      </c>
      <c r="E81" s="140" t="s">
        <v>8512</v>
      </c>
      <c r="F81" s="140"/>
      <c r="G81" s="141"/>
      <c r="H81" s="193"/>
      <c r="I81" s="176" t="s">
        <v>161</v>
      </c>
      <c r="J81" s="176">
        <v>63</v>
      </c>
      <c r="K81" s="176">
        <v>63</v>
      </c>
      <c r="L81" s="140"/>
      <c r="M81" s="176" t="s">
        <v>128</v>
      </c>
      <c r="N81" s="140"/>
    </row>
    <row r="82" s="102" customFormat="1" ht="84" spans="1:14">
      <c r="A82" s="138"/>
      <c r="B82" s="188" t="s">
        <v>71</v>
      </c>
      <c r="C82" s="138" t="s">
        <v>8513</v>
      </c>
      <c r="D82" s="176" t="s">
        <v>8514</v>
      </c>
      <c r="E82" s="140" t="s">
        <v>8506</v>
      </c>
      <c r="F82" s="140" t="s">
        <v>8507</v>
      </c>
      <c r="G82" s="141"/>
      <c r="H82" s="193"/>
      <c r="I82" s="176" t="s">
        <v>161</v>
      </c>
      <c r="J82" s="176">
        <v>89</v>
      </c>
      <c r="K82" s="176">
        <v>89</v>
      </c>
      <c r="L82" s="140"/>
      <c r="M82" s="176" t="s">
        <v>128</v>
      </c>
      <c r="N82" s="140" t="s">
        <v>8488</v>
      </c>
    </row>
    <row r="83" s="102" customFormat="1" ht="84" spans="1:14">
      <c r="A83" s="138"/>
      <c r="B83" s="188" t="s">
        <v>71</v>
      </c>
      <c r="C83" s="138" t="s">
        <v>8515</v>
      </c>
      <c r="D83" s="176" t="s">
        <v>8516</v>
      </c>
      <c r="E83" s="140" t="s">
        <v>8517</v>
      </c>
      <c r="F83" s="140" t="s">
        <v>8507</v>
      </c>
      <c r="G83" s="141"/>
      <c r="H83" s="193"/>
      <c r="I83" s="176" t="s">
        <v>161</v>
      </c>
      <c r="J83" s="176">
        <v>89</v>
      </c>
      <c r="K83" s="176">
        <v>89</v>
      </c>
      <c r="L83" s="140"/>
      <c r="M83" s="176" t="s">
        <v>128</v>
      </c>
      <c r="N83" s="140" t="s">
        <v>8488</v>
      </c>
    </row>
    <row r="84" s="102" customFormat="1" ht="84" spans="1:14">
      <c r="A84" s="138"/>
      <c r="B84" s="188" t="s">
        <v>71</v>
      </c>
      <c r="C84" s="138" t="s">
        <v>8518</v>
      </c>
      <c r="D84" s="176" t="s">
        <v>8519</v>
      </c>
      <c r="E84" s="140" t="s">
        <v>8520</v>
      </c>
      <c r="F84" s="140" t="s">
        <v>8507</v>
      </c>
      <c r="G84" s="141"/>
      <c r="H84" s="193"/>
      <c r="I84" s="176" t="s">
        <v>161</v>
      </c>
      <c r="J84" s="176">
        <v>89</v>
      </c>
      <c r="K84" s="176">
        <v>89</v>
      </c>
      <c r="L84" s="140"/>
      <c r="M84" s="176" t="s">
        <v>128</v>
      </c>
      <c r="N84" s="140" t="s">
        <v>8488</v>
      </c>
    </row>
    <row r="85" s="102" customFormat="1" ht="28" spans="1:14">
      <c r="A85" s="138"/>
      <c r="B85" s="188"/>
      <c r="C85" s="138" t="s">
        <v>8521</v>
      </c>
      <c r="D85" s="176" t="s">
        <v>8522</v>
      </c>
      <c r="E85" s="140"/>
      <c r="F85" s="140"/>
      <c r="G85" s="141"/>
      <c r="H85" s="193"/>
      <c r="I85" s="176"/>
      <c r="J85" s="176"/>
      <c r="K85" s="192"/>
      <c r="L85" s="197"/>
      <c r="M85" s="176"/>
      <c r="N85" s="140"/>
    </row>
    <row r="86" s="102" customFormat="1" ht="112" spans="1:14">
      <c r="A86" s="138" t="s">
        <v>8461</v>
      </c>
      <c r="B86" s="188" t="s">
        <v>71</v>
      </c>
      <c r="C86" s="138" t="s">
        <v>8523</v>
      </c>
      <c r="D86" s="176" t="s">
        <v>8524</v>
      </c>
      <c r="E86" s="140" t="s">
        <v>8525</v>
      </c>
      <c r="F86" s="140" t="s">
        <v>8526</v>
      </c>
      <c r="G86" s="196" t="s">
        <v>8527</v>
      </c>
      <c r="H86" s="176" t="s">
        <v>8528</v>
      </c>
      <c r="I86" s="176" t="s">
        <v>471</v>
      </c>
      <c r="J86" s="176">
        <v>195</v>
      </c>
      <c r="K86" s="176">
        <v>195</v>
      </c>
      <c r="L86" s="200" t="s">
        <v>8529</v>
      </c>
      <c r="M86" s="176" t="s">
        <v>128</v>
      </c>
      <c r="N86" s="140"/>
    </row>
    <row r="87" s="102" customFormat="1" ht="42" spans="1:14">
      <c r="A87" s="138"/>
      <c r="B87" s="188" t="s">
        <v>71</v>
      </c>
      <c r="C87" s="138" t="s">
        <v>8530</v>
      </c>
      <c r="D87" s="176" t="s">
        <v>8531</v>
      </c>
      <c r="E87" s="140" t="s">
        <v>8532</v>
      </c>
      <c r="F87" s="140"/>
      <c r="G87" s="141"/>
      <c r="H87" s="193"/>
      <c r="I87" s="176" t="s">
        <v>161</v>
      </c>
      <c r="J87" s="176">
        <v>40</v>
      </c>
      <c r="K87" s="176">
        <v>40</v>
      </c>
      <c r="L87" s="201" t="s">
        <v>8481</v>
      </c>
      <c r="M87" s="176" t="s">
        <v>128</v>
      </c>
      <c r="N87" s="140"/>
    </row>
    <row r="88" s="102" customFormat="1" ht="42" spans="1:14">
      <c r="A88" s="138"/>
      <c r="B88" s="188" t="s">
        <v>71</v>
      </c>
      <c r="C88" s="138" t="s">
        <v>8533</v>
      </c>
      <c r="D88" s="176" t="s">
        <v>8534</v>
      </c>
      <c r="E88" s="140" t="s">
        <v>8535</v>
      </c>
      <c r="F88" s="140"/>
      <c r="G88" s="141"/>
      <c r="H88" s="193"/>
      <c r="I88" s="176" t="s">
        <v>161</v>
      </c>
      <c r="J88" s="176">
        <v>40</v>
      </c>
      <c r="K88" s="176">
        <v>40</v>
      </c>
      <c r="L88" s="201" t="s">
        <v>8481</v>
      </c>
      <c r="M88" s="176" t="s">
        <v>128</v>
      </c>
      <c r="N88" s="140"/>
    </row>
    <row r="89" s="102" customFormat="1" ht="56" spans="1:14">
      <c r="A89" s="138"/>
      <c r="B89" s="188" t="s">
        <v>71</v>
      </c>
      <c r="C89" s="138" t="s">
        <v>8536</v>
      </c>
      <c r="D89" s="176" t="s">
        <v>8537</v>
      </c>
      <c r="E89" s="140" t="s">
        <v>8538</v>
      </c>
      <c r="F89" s="140"/>
      <c r="G89" s="141"/>
      <c r="H89" s="193"/>
      <c r="I89" s="176" t="s">
        <v>161</v>
      </c>
      <c r="J89" s="176">
        <v>20</v>
      </c>
      <c r="K89" s="176">
        <v>20</v>
      </c>
      <c r="L89" s="140"/>
      <c r="M89" s="176" t="s">
        <v>128</v>
      </c>
      <c r="N89" s="140"/>
    </row>
    <row r="90" s="102" customFormat="1" ht="70" spans="1:14">
      <c r="A90" s="138"/>
      <c r="B90" s="188" t="s">
        <v>71</v>
      </c>
      <c r="C90" s="138" t="s">
        <v>8539</v>
      </c>
      <c r="D90" s="176" t="s">
        <v>8540</v>
      </c>
      <c r="E90" s="140" t="s">
        <v>8525</v>
      </c>
      <c r="F90" s="140" t="s">
        <v>8526</v>
      </c>
      <c r="G90" s="141"/>
      <c r="H90" s="193"/>
      <c r="I90" s="176" t="s">
        <v>471</v>
      </c>
      <c r="J90" s="176">
        <v>195</v>
      </c>
      <c r="K90" s="176">
        <v>195</v>
      </c>
      <c r="L90" s="157"/>
      <c r="M90" s="176" t="s">
        <v>128</v>
      </c>
      <c r="N90" s="140" t="s">
        <v>8488</v>
      </c>
    </row>
    <row r="91" s="102" customFormat="1" ht="70" spans="1:14">
      <c r="A91" s="138"/>
      <c r="B91" s="188" t="s">
        <v>71</v>
      </c>
      <c r="C91" s="138" t="s">
        <v>8541</v>
      </c>
      <c r="D91" s="176" t="s">
        <v>8542</v>
      </c>
      <c r="E91" s="140" t="s">
        <v>8543</v>
      </c>
      <c r="F91" s="140" t="s">
        <v>8526</v>
      </c>
      <c r="G91" s="141"/>
      <c r="H91" s="193"/>
      <c r="I91" s="176" t="s">
        <v>161</v>
      </c>
      <c r="J91" s="176">
        <v>195</v>
      </c>
      <c r="K91" s="176">
        <v>195</v>
      </c>
      <c r="L91" s="157"/>
      <c r="M91" s="176" t="s">
        <v>128</v>
      </c>
      <c r="N91" s="140" t="s">
        <v>8488</v>
      </c>
    </row>
    <row r="92" s="102" customFormat="1" ht="126" spans="1:14">
      <c r="A92" s="138" t="s">
        <v>8461</v>
      </c>
      <c r="B92" s="188" t="s">
        <v>71</v>
      </c>
      <c r="C92" s="138" t="s">
        <v>8544</v>
      </c>
      <c r="D92" s="176" t="s">
        <v>8545</v>
      </c>
      <c r="E92" s="140" t="s">
        <v>8546</v>
      </c>
      <c r="F92" s="140" t="s">
        <v>8547</v>
      </c>
      <c r="G92" s="141" t="s">
        <v>8548</v>
      </c>
      <c r="H92" s="176" t="s">
        <v>8549</v>
      </c>
      <c r="I92" s="176" t="s">
        <v>471</v>
      </c>
      <c r="J92" s="176">
        <v>265</v>
      </c>
      <c r="K92" s="176">
        <v>265</v>
      </c>
      <c r="L92" s="140" t="s">
        <v>8550</v>
      </c>
      <c r="M92" s="176" t="s">
        <v>128</v>
      </c>
      <c r="N92" s="140"/>
    </row>
    <row r="93" s="102" customFormat="1" ht="42" spans="1:14">
      <c r="A93" s="138"/>
      <c r="B93" s="188" t="s">
        <v>71</v>
      </c>
      <c r="C93" s="138" t="s">
        <v>8551</v>
      </c>
      <c r="D93" s="176" t="s">
        <v>8552</v>
      </c>
      <c r="E93" s="140" t="s">
        <v>8553</v>
      </c>
      <c r="F93" s="140"/>
      <c r="G93" s="141"/>
      <c r="H93" s="140"/>
      <c r="I93" s="176" t="s">
        <v>161</v>
      </c>
      <c r="J93" s="176">
        <v>40</v>
      </c>
      <c r="K93" s="176">
        <v>40</v>
      </c>
      <c r="L93" s="197" t="s">
        <v>8481</v>
      </c>
      <c r="M93" s="176" t="s">
        <v>128</v>
      </c>
      <c r="N93" s="140"/>
    </row>
    <row r="94" s="102" customFormat="1" ht="56" spans="1:14">
      <c r="A94" s="138"/>
      <c r="B94" s="188" t="s">
        <v>71</v>
      </c>
      <c r="C94" s="138" t="s">
        <v>8554</v>
      </c>
      <c r="D94" s="176" t="s">
        <v>8555</v>
      </c>
      <c r="E94" s="140" t="s">
        <v>8556</v>
      </c>
      <c r="F94" s="140"/>
      <c r="G94" s="141"/>
      <c r="H94" s="140"/>
      <c r="I94" s="176" t="s">
        <v>161</v>
      </c>
      <c r="J94" s="176">
        <v>40</v>
      </c>
      <c r="K94" s="176">
        <v>40</v>
      </c>
      <c r="L94" s="140" t="s">
        <v>8481</v>
      </c>
      <c r="M94" s="176" t="s">
        <v>128</v>
      </c>
      <c r="N94" s="140"/>
    </row>
    <row r="95" s="102" customFormat="1" ht="70" spans="1:14">
      <c r="A95" s="138"/>
      <c r="B95" s="188" t="s">
        <v>71</v>
      </c>
      <c r="C95" s="138" t="s">
        <v>8557</v>
      </c>
      <c r="D95" s="176" t="s">
        <v>8558</v>
      </c>
      <c r="E95" s="140" t="s">
        <v>8546</v>
      </c>
      <c r="F95" s="140" t="s">
        <v>8547</v>
      </c>
      <c r="G95" s="141"/>
      <c r="H95" s="140"/>
      <c r="I95" s="176" t="s">
        <v>471</v>
      </c>
      <c r="J95" s="176">
        <v>265</v>
      </c>
      <c r="K95" s="176">
        <v>265</v>
      </c>
      <c r="L95" s="157"/>
      <c r="M95" s="176" t="s">
        <v>128</v>
      </c>
      <c r="N95" s="140" t="s">
        <v>8488</v>
      </c>
    </row>
    <row r="96" s="102" customFormat="1" ht="70" spans="1:14">
      <c r="A96" s="138"/>
      <c r="B96" s="188" t="s">
        <v>71</v>
      </c>
      <c r="C96" s="138" t="s">
        <v>8559</v>
      </c>
      <c r="D96" s="176" t="s">
        <v>8560</v>
      </c>
      <c r="E96" s="140" t="s">
        <v>8561</v>
      </c>
      <c r="F96" s="140" t="s">
        <v>8547</v>
      </c>
      <c r="G96" s="141"/>
      <c r="H96" s="140"/>
      <c r="I96" s="176" t="s">
        <v>471</v>
      </c>
      <c r="J96" s="176">
        <v>132.5</v>
      </c>
      <c r="K96" s="176">
        <v>132.5</v>
      </c>
      <c r="L96" s="157"/>
      <c r="M96" s="176" t="s">
        <v>128</v>
      </c>
      <c r="N96" s="140"/>
    </row>
    <row r="97" s="102" customFormat="1" ht="70" spans="1:14">
      <c r="A97" s="138" t="s">
        <v>8461</v>
      </c>
      <c r="B97" s="188" t="s">
        <v>71</v>
      </c>
      <c r="C97" s="138" t="s">
        <v>8562</v>
      </c>
      <c r="D97" s="176" t="s">
        <v>8563</v>
      </c>
      <c r="E97" s="140" t="s">
        <v>8564</v>
      </c>
      <c r="F97" s="140" t="s">
        <v>8547</v>
      </c>
      <c r="G97" s="141" t="s">
        <v>8565</v>
      </c>
      <c r="H97" s="176" t="s">
        <v>8495</v>
      </c>
      <c r="I97" s="176" t="s">
        <v>8566</v>
      </c>
      <c r="J97" s="176">
        <v>520</v>
      </c>
      <c r="K97" s="176">
        <v>520</v>
      </c>
      <c r="L97" s="140" t="s">
        <v>8567</v>
      </c>
      <c r="M97" s="176" t="s">
        <v>128</v>
      </c>
      <c r="N97" s="140"/>
    </row>
    <row r="98" s="102" customFormat="1" ht="56" spans="1:14">
      <c r="A98" s="138"/>
      <c r="B98" s="188" t="s">
        <v>71</v>
      </c>
      <c r="C98" s="138" t="s">
        <v>8568</v>
      </c>
      <c r="D98" s="176" t="s">
        <v>8569</v>
      </c>
      <c r="E98" s="140" t="s">
        <v>8570</v>
      </c>
      <c r="F98" s="140"/>
      <c r="G98" s="141"/>
      <c r="H98" s="193"/>
      <c r="I98" s="176" t="s">
        <v>161</v>
      </c>
      <c r="J98" s="176">
        <v>40</v>
      </c>
      <c r="K98" s="176">
        <v>40</v>
      </c>
      <c r="L98" s="140" t="s">
        <v>8571</v>
      </c>
      <c r="M98" s="176" t="s">
        <v>128</v>
      </c>
      <c r="N98" s="140"/>
    </row>
    <row r="99" s="102" customFormat="1" ht="70" spans="1:14">
      <c r="A99" s="138"/>
      <c r="B99" s="188" t="s">
        <v>71</v>
      </c>
      <c r="C99" s="138" t="s">
        <v>8572</v>
      </c>
      <c r="D99" s="176" t="s">
        <v>8573</v>
      </c>
      <c r="E99" s="140" t="s">
        <v>8564</v>
      </c>
      <c r="F99" s="140" t="s">
        <v>8547</v>
      </c>
      <c r="G99" s="141"/>
      <c r="H99" s="193"/>
      <c r="I99" s="176" t="s">
        <v>8566</v>
      </c>
      <c r="J99" s="176">
        <v>520</v>
      </c>
      <c r="K99" s="176">
        <v>520</v>
      </c>
      <c r="L99" s="157"/>
      <c r="M99" s="176" t="s">
        <v>128</v>
      </c>
      <c r="N99" s="140" t="s">
        <v>8488</v>
      </c>
    </row>
    <row r="100" s="102" customFormat="1" ht="70" spans="1:14">
      <c r="A100" s="138" t="s">
        <v>8461</v>
      </c>
      <c r="B100" s="188" t="s">
        <v>71</v>
      </c>
      <c r="C100" s="138" t="s">
        <v>8574</v>
      </c>
      <c r="D100" s="176" t="s">
        <v>8575</v>
      </c>
      <c r="E100" s="140" t="s">
        <v>8576</v>
      </c>
      <c r="F100" s="140" t="s">
        <v>8577</v>
      </c>
      <c r="G100" s="141" t="s">
        <v>8578</v>
      </c>
      <c r="H100" s="176" t="s">
        <v>8495</v>
      </c>
      <c r="I100" s="176" t="s">
        <v>8579</v>
      </c>
      <c r="J100" s="176">
        <v>520</v>
      </c>
      <c r="K100" s="176">
        <v>520</v>
      </c>
      <c r="L100" s="140" t="s">
        <v>8580</v>
      </c>
      <c r="M100" s="202" t="s">
        <v>128</v>
      </c>
      <c r="N100" s="203"/>
    </row>
    <row r="101" s="102" customFormat="1" ht="56" spans="1:14">
      <c r="A101" s="138"/>
      <c r="B101" s="188" t="s">
        <v>71</v>
      </c>
      <c r="C101" s="138" t="s">
        <v>8581</v>
      </c>
      <c r="D101" s="176" t="s">
        <v>8582</v>
      </c>
      <c r="E101" s="140" t="s">
        <v>8583</v>
      </c>
      <c r="F101" s="140"/>
      <c r="G101" s="141"/>
      <c r="H101" s="193"/>
      <c r="I101" s="176" t="s">
        <v>161</v>
      </c>
      <c r="J101" s="176">
        <v>30</v>
      </c>
      <c r="K101" s="176">
        <v>30</v>
      </c>
      <c r="L101" s="204"/>
      <c r="M101" s="202" t="s">
        <v>128</v>
      </c>
      <c r="N101" s="192"/>
    </row>
    <row r="102" s="102" customFormat="1" ht="70" spans="1:14">
      <c r="A102" s="138"/>
      <c r="B102" s="188" t="s">
        <v>71</v>
      </c>
      <c r="C102" s="138" t="s">
        <v>8584</v>
      </c>
      <c r="D102" s="176" t="s">
        <v>8585</v>
      </c>
      <c r="E102" s="140" t="s">
        <v>8576</v>
      </c>
      <c r="F102" s="140" t="s">
        <v>8577</v>
      </c>
      <c r="G102" s="141"/>
      <c r="H102" s="193"/>
      <c r="I102" s="176" t="s">
        <v>8579</v>
      </c>
      <c r="J102" s="176">
        <v>520</v>
      </c>
      <c r="K102" s="176">
        <v>520</v>
      </c>
      <c r="L102" s="157"/>
      <c r="M102" s="202" t="s">
        <v>128</v>
      </c>
      <c r="N102" s="140" t="s">
        <v>8488</v>
      </c>
    </row>
    <row r="103" s="102" customFormat="1" ht="39" customHeight="1" spans="1:14">
      <c r="A103" s="138" t="s">
        <v>8461</v>
      </c>
      <c r="B103" s="188"/>
      <c r="C103" s="138" t="s">
        <v>8586</v>
      </c>
      <c r="D103" s="176" t="s">
        <v>8587</v>
      </c>
      <c r="E103" s="140"/>
      <c r="F103" s="140"/>
      <c r="G103" s="141"/>
      <c r="H103" s="193"/>
      <c r="I103" s="176"/>
      <c r="J103" s="176"/>
      <c r="K103" s="192"/>
      <c r="L103" s="157"/>
      <c r="M103" s="192"/>
      <c r="N103" s="205"/>
    </row>
    <row r="104" s="102" customFormat="1" ht="70" spans="1:14">
      <c r="A104" s="138" t="s">
        <v>8461</v>
      </c>
      <c r="B104" s="188" t="s">
        <v>71</v>
      </c>
      <c r="C104" s="138" t="s">
        <v>8588</v>
      </c>
      <c r="D104" s="176" t="s">
        <v>8589</v>
      </c>
      <c r="E104" s="140" t="s">
        <v>8590</v>
      </c>
      <c r="F104" s="140" t="s">
        <v>8526</v>
      </c>
      <c r="G104" s="141" t="s">
        <v>8591</v>
      </c>
      <c r="H104" s="176" t="s">
        <v>8495</v>
      </c>
      <c r="I104" s="176" t="s">
        <v>471</v>
      </c>
      <c r="J104" s="176">
        <v>504</v>
      </c>
      <c r="K104" s="176">
        <v>504</v>
      </c>
      <c r="L104" s="206" t="s">
        <v>8529</v>
      </c>
      <c r="M104" s="207" t="s">
        <v>128</v>
      </c>
      <c r="N104" s="208"/>
    </row>
    <row r="105" s="102" customFormat="1" ht="42" spans="1:14">
      <c r="A105" s="138"/>
      <c r="B105" s="188" t="s">
        <v>71</v>
      </c>
      <c r="C105" s="138" t="s">
        <v>8592</v>
      </c>
      <c r="D105" s="176" t="s">
        <v>8593</v>
      </c>
      <c r="E105" s="140" t="s">
        <v>8594</v>
      </c>
      <c r="F105" s="140"/>
      <c r="G105" s="196"/>
      <c r="H105" s="209"/>
      <c r="I105" s="176" t="s">
        <v>792</v>
      </c>
      <c r="J105" s="176">
        <v>50</v>
      </c>
      <c r="K105" s="176">
        <v>50</v>
      </c>
      <c r="L105" s="140" t="s">
        <v>8595</v>
      </c>
      <c r="M105" s="207" t="s">
        <v>128</v>
      </c>
      <c r="N105" s="208"/>
    </row>
    <row r="106" s="102" customFormat="1" ht="42" spans="1:14">
      <c r="A106" s="138"/>
      <c r="B106" s="188" t="s">
        <v>71</v>
      </c>
      <c r="C106" s="138" t="s">
        <v>8596</v>
      </c>
      <c r="D106" s="176" t="s">
        <v>8597</v>
      </c>
      <c r="E106" s="140" t="s">
        <v>8598</v>
      </c>
      <c r="F106" s="140"/>
      <c r="G106" s="141"/>
      <c r="H106" s="176"/>
      <c r="I106" s="176" t="s">
        <v>161</v>
      </c>
      <c r="J106" s="176">
        <v>100</v>
      </c>
      <c r="K106" s="176">
        <v>100</v>
      </c>
      <c r="L106" s="197" t="s">
        <v>8599</v>
      </c>
      <c r="M106" s="207" t="s">
        <v>128</v>
      </c>
      <c r="N106" s="208"/>
    </row>
    <row r="107" s="102" customFormat="1" ht="42" spans="1:14">
      <c r="A107" s="138"/>
      <c r="B107" s="188" t="s">
        <v>71</v>
      </c>
      <c r="C107" s="138" t="s">
        <v>8600</v>
      </c>
      <c r="D107" s="176" t="s">
        <v>8601</v>
      </c>
      <c r="E107" s="140" t="s">
        <v>8602</v>
      </c>
      <c r="F107" s="140"/>
      <c r="G107" s="141"/>
      <c r="H107" s="210"/>
      <c r="I107" s="176" t="s">
        <v>161</v>
      </c>
      <c r="J107" s="176">
        <v>30</v>
      </c>
      <c r="K107" s="176">
        <v>30</v>
      </c>
      <c r="L107" s="204"/>
      <c r="M107" s="207" t="s">
        <v>128</v>
      </c>
      <c r="N107" s="208"/>
    </row>
    <row r="108" s="102" customFormat="1" ht="70" spans="1:14">
      <c r="A108" s="138"/>
      <c r="B108" s="188" t="s">
        <v>71</v>
      </c>
      <c r="C108" s="138" t="s">
        <v>8603</v>
      </c>
      <c r="D108" s="176" t="s">
        <v>8604</v>
      </c>
      <c r="E108" s="140" t="s">
        <v>8590</v>
      </c>
      <c r="F108" s="140" t="s">
        <v>8526</v>
      </c>
      <c r="G108" s="211"/>
      <c r="H108" s="140"/>
      <c r="I108" s="176" t="s">
        <v>471</v>
      </c>
      <c r="J108" s="176">
        <v>504</v>
      </c>
      <c r="K108" s="176">
        <v>504</v>
      </c>
      <c r="L108" s="157"/>
      <c r="M108" s="207" t="s">
        <v>128</v>
      </c>
      <c r="N108" s="140" t="s">
        <v>8488</v>
      </c>
    </row>
    <row r="109" s="102" customFormat="1" ht="84" spans="1:14">
      <c r="A109" s="138" t="s">
        <v>8461</v>
      </c>
      <c r="B109" s="188" t="s">
        <v>71</v>
      </c>
      <c r="C109" s="138" t="s">
        <v>8605</v>
      </c>
      <c r="D109" s="176" t="s">
        <v>8606</v>
      </c>
      <c r="E109" s="140" t="s">
        <v>8607</v>
      </c>
      <c r="F109" s="140" t="s">
        <v>8608</v>
      </c>
      <c r="G109" s="141" t="s">
        <v>8609</v>
      </c>
      <c r="H109" s="193" t="s">
        <v>8495</v>
      </c>
      <c r="I109" s="176" t="s">
        <v>471</v>
      </c>
      <c r="J109" s="176">
        <v>555</v>
      </c>
      <c r="K109" s="176">
        <v>555</v>
      </c>
      <c r="L109" s="197" t="s">
        <v>8610</v>
      </c>
      <c r="M109" s="207" t="s">
        <v>128</v>
      </c>
      <c r="N109" s="212"/>
    </row>
    <row r="110" s="102" customFormat="1" ht="42" spans="1:14">
      <c r="A110" s="138"/>
      <c r="B110" s="188" t="s">
        <v>71</v>
      </c>
      <c r="C110" s="138" t="s">
        <v>8611</v>
      </c>
      <c r="D110" s="176" t="s">
        <v>8612</v>
      </c>
      <c r="E110" s="140" t="s">
        <v>8613</v>
      </c>
      <c r="F110" s="140"/>
      <c r="G110" s="196"/>
      <c r="H110" s="209"/>
      <c r="I110" s="176" t="s">
        <v>792</v>
      </c>
      <c r="J110" s="176">
        <v>50</v>
      </c>
      <c r="K110" s="176">
        <v>50</v>
      </c>
      <c r="L110" s="140" t="s">
        <v>8595</v>
      </c>
      <c r="M110" s="207" t="s">
        <v>128</v>
      </c>
      <c r="N110" s="208"/>
    </row>
    <row r="111" s="102" customFormat="1" ht="42" spans="1:14">
      <c r="A111" s="138"/>
      <c r="B111" s="188" t="s">
        <v>71</v>
      </c>
      <c r="C111" s="138" t="s">
        <v>8614</v>
      </c>
      <c r="D111" s="176" t="s">
        <v>8615</v>
      </c>
      <c r="E111" s="140" t="s">
        <v>8616</v>
      </c>
      <c r="F111" s="140"/>
      <c r="G111" s="141"/>
      <c r="H111" s="209"/>
      <c r="I111" s="176" t="s">
        <v>161</v>
      </c>
      <c r="J111" s="176">
        <v>100</v>
      </c>
      <c r="K111" s="176">
        <v>100</v>
      </c>
      <c r="L111" s="199"/>
      <c r="M111" s="207" t="s">
        <v>128</v>
      </c>
      <c r="N111" s="208"/>
    </row>
    <row r="112" s="102" customFormat="1" ht="42" spans="1:14">
      <c r="A112" s="138"/>
      <c r="B112" s="188" t="s">
        <v>71</v>
      </c>
      <c r="C112" s="138" t="s">
        <v>8617</v>
      </c>
      <c r="D112" s="176" t="s">
        <v>8618</v>
      </c>
      <c r="E112" s="140" t="s">
        <v>8619</v>
      </c>
      <c r="F112" s="140"/>
      <c r="G112" s="141"/>
      <c r="H112" s="210"/>
      <c r="I112" s="176" t="s">
        <v>161</v>
      </c>
      <c r="J112" s="176">
        <v>30</v>
      </c>
      <c r="K112" s="176">
        <v>30</v>
      </c>
      <c r="L112" s="204"/>
      <c r="M112" s="207" t="s">
        <v>128</v>
      </c>
      <c r="N112" s="213"/>
    </row>
    <row r="113" s="102" customFormat="1" ht="84" spans="1:14">
      <c r="A113" s="138"/>
      <c r="B113" s="188" t="s">
        <v>71</v>
      </c>
      <c r="C113" s="138" t="s">
        <v>8620</v>
      </c>
      <c r="D113" s="176" t="s">
        <v>8621</v>
      </c>
      <c r="E113" s="140" t="s">
        <v>8607</v>
      </c>
      <c r="F113" s="140" t="s">
        <v>8608</v>
      </c>
      <c r="G113" s="211"/>
      <c r="H113" s="140"/>
      <c r="I113" s="176" t="s">
        <v>471</v>
      </c>
      <c r="J113" s="176">
        <v>555</v>
      </c>
      <c r="K113" s="176">
        <v>555</v>
      </c>
      <c r="L113" s="157"/>
      <c r="M113" s="207" t="s">
        <v>128</v>
      </c>
      <c r="N113" s="140" t="s">
        <v>8488</v>
      </c>
    </row>
    <row r="114" s="102" customFormat="1" ht="70" spans="1:14">
      <c r="A114" s="138" t="s">
        <v>8461</v>
      </c>
      <c r="B114" s="188" t="s">
        <v>71</v>
      </c>
      <c r="C114" s="138" t="s">
        <v>8622</v>
      </c>
      <c r="D114" s="176" t="s">
        <v>8623</v>
      </c>
      <c r="E114" s="140" t="s">
        <v>8624</v>
      </c>
      <c r="F114" s="140" t="s">
        <v>8526</v>
      </c>
      <c r="G114" s="141" t="s">
        <v>8625</v>
      </c>
      <c r="H114" s="193" t="s">
        <v>8495</v>
      </c>
      <c r="I114" s="176" t="s">
        <v>8566</v>
      </c>
      <c r="J114" s="176">
        <v>540</v>
      </c>
      <c r="K114" s="176">
        <v>540</v>
      </c>
      <c r="L114" s="140" t="s">
        <v>8626</v>
      </c>
      <c r="M114" s="207" t="s">
        <v>128</v>
      </c>
      <c r="N114" s="212"/>
    </row>
    <row r="115" s="102" customFormat="1" ht="56" spans="1:14">
      <c r="A115" s="138"/>
      <c r="B115" s="188" t="s">
        <v>71</v>
      </c>
      <c r="C115" s="138" t="s">
        <v>8627</v>
      </c>
      <c r="D115" s="176" t="s">
        <v>8628</v>
      </c>
      <c r="E115" s="140" t="s">
        <v>8629</v>
      </c>
      <c r="F115" s="140"/>
      <c r="G115" s="141"/>
      <c r="H115" s="193"/>
      <c r="I115" s="176" t="s">
        <v>8566</v>
      </c>
      <c r="J115" s="176">
        <v>50</v>
      </c>
      <c r="K115" s="176">
        <v>50</v>
      </c>
      <c r="L115" s="214"/>
      <c r="M115" s="207" t="s">
        <v>128</v>
      </c>
      <c r="N115" s="215"/>
    </row>
    <row r="116" s="102" customFormat="1" ht="56" spans="1:14">
      <c r="A116" s="138"/>
      <c r="B116" s="188" t="s">
        <v>71</v>
      </c>
      <c r="C116" s="138" t="s">
        <v>8630</v>
      </c>
      <c r="D116" s="176" t="s">
        <v>8631</v>
      </c>
      <c r="E116" s="140" t="s">
        <v>8632</v>
      </c>
      <c r="F116" s="140"/>
      <c r="G116" s="211"/>
      <c r="H116" s="193"/>
      <c r="I116" s="176" t="s">
        <v>161</v>
      </c>
      <c r="J116" s="176">
        <v>30</v>
      </c>
      <c r="K116" s="176">
        <v>30</v>
      </c>
      <c r="L116" s="204"/>
      <c r="M116" s="207" t="s">
        <v>128</v>
      </c>
      <c r="N116" s="213"/>
    </row>
    <row r="117" s="102" customFormat="1" ht="70" spans="1:14">
      <c r="A117" s="138"/>
      <c r="B117" s="188" t="s">
        <v>71</v>
      </c>
      <c r="C117" s="138" t="s">
        <v>8633</v>
      </c>
      <c r="D117" s="176" t="s">
        <v>8634</v>
      </c>
      <c r="E117" s="140" t="s">
        <v>8624</v>
      </c>
      <c r="F117" s="140" t="s">
        <v>8526</v>
      </c>
      <c r="G117" s="216"/>
      <c r="H117" s="210"/>
      <c r="I117" s="176" t="s">
        <v>8566</v>
      </c>
      <c r="J117" s="176">
        <v>540</v>
      </c>
      <c r="K117" s="176">
        <v>540</v>
      </c>
      <c r="L117" s="157"/>
      <c r="M117" s="207" t="s">
        <v>128</v>
      </c>
      <c r="N117" s="140" t="s">
        <v>8488</v>
      </c>
    </row>
    <row r="118" s="102" customFormat="1" ht="84" spans="1:14">
      <c r="A118" s="138" t="s">
        <v>8461</v>
      </c>
      <c r="B118" s="188" t="s">
        <v>71</v>
      </c>
      <c r="C118" s="138" t="s">
        <v>8635</v>
      </c>
      <c r="D118" s="176" t="s">
        <v>8636</v>
      </c>
      <c r="E118" s="140" t="s">
        <v>8637</v>
      </c>
      <c r="F118" s="140" t="s">
        <v>8608</v>
      </c>
      <c r="G118" s="196" t="s">
        <v>8638</v>
      </c>
      <c r="H118" s="176" t="s">
        <v>8495</v>
      </c>
      <c r="I118" s="176" t="s">
        <v>8566</v>
      </c>
      <c r="J118" s="176">
        <v>570</v>
      </c>
      <c r="K118" s="176">
        <v>570</v>
      </c>
      <c r="L118" s="140" t="s">
        <v>8639</v>
      </c>
      <c r="M118" s="207" t="s">
        <v>128</v>
      </c>
      <c r="N118" s="212"/>
    </row>
    <row r="119" s="102" customFormat="1" ht="56" spans="1:14">
      <c r="A119" s="138"/>
      <c r="B119" s="188" t="s">
        <v>71</v>
      </c>
      <c r="C119" s="138" t="s">
        <v>8640</v>
      </c>
      <c r="D119" s="176" t="s">
        <v>8641</v>
      </c>
      <c r="E119" s="140" t="s">
        <v>8642</v>
      </c>
      <c r="F119" s="140"/>
      <c r="G119" s="141"/>
      <c r="H119" s="193"/>
      <c r="I119" s="176" t="s">
        <v>8566</v>
      </c>
      <c r="J119" s="176">
        <v>50</v>
      </c>
      <c r="K119" s="176">
        <v>50</v>
      </c>
      <c r="L119" s="199"/>
      <c r="M119" s="207" t="s">
        <v>128</v>
      </c>
      <c r="N119" s="215"/>
    </row>
    <row r="120" s="102" customFormat="1" ht="56" spans="1:14">
      <c r="A120" s="138"/>
      <c r="B120" s="188" t="s">
        <v>71</v>
      </c>
      <c r="C120" s="138" t="s">
        <v>8643</v>
      </c>
      <c r="D120" s="176" t="s">
        <v>8644</v>
      </c>
      <c r="E120" s="140" t="s">
        <v>8645</v>
      </c>
      <c r="F120" s="140"/>
      <c r="G120" s="141"/>
      <c r="H120" s="193"/>
      <c r="I120" s="176" t="s">
        <v>161</v>
      </c>
      <c r="J120" s="176">
        <v>30</v>
      </c>
      <c r="K120" s="176">
        <v>30</v>
      </c>
      <c r="L120" s="199"/>
      <c r="M120" s="207" t="s">
        <v>128</v>
      </c>
      <c r="N120" s="215"/>
    </row>
    <row r="121" s="102" customFormat="1" ht="56" spans="1:14">
      <c r="A121" s="138"/>
      <c r="B121" s="188" t="s">
        <v>71</v>
      </c>
      <c r="C121" s="138" t="s">
        <v>8646</v>
      </c>
      <c r="D121" s="176" t="s">
        <v>8647</v>
      </c>
      <c r="E121" s="140" t="s">
        <v>8648</v>
      </c>
      <c r="F121" s="140"/>
      <c r="G121" s="141"/>
      <c r="H121" s="193"/>
      <c r="I121" s="176" t="s">
        <v>161</v>
      </c>
      <c r="J121" s="176">
        <v>40</v>
      </c>
      <c r="K121" s="176">
        <v>40</v>
      </c>
      <c r="L121" s="199"/>
      <c r="M121" s="207" t="s">
        <v>128</v>
      </c>
      <c r="N121" s="213"/>
    </row>
    <row r="122" s="102" customFormat="1" ht="84" spans="1:14">
      <c r="A122" s="138"/>
      <c r="B122" s="188" t="s">
        <v>71</v>
      </c>
      <c r="C122" s="138" t="s">
        <v>8649</v>
      </c>
      <c r="D122" s="176" t="s">
        <v>8650</v>
      </c>
      <c r="E122" s="140" t="s">
        <v>8637</v>
      </c>
      <c r="F122" s="140" t="s">
        <v>8608</v>
      </c>
      <c r="G122" s="211"/>
      <c r="H122" s="210"/>
      <c r="I122" s="176" t="s">
        <v>8566</v>
      </c>
      <c r="J122" s="176">
        <v>570</v>
      </c>
      <c r="K122" s="176">
        <v>570</v>
      </c>
      <c r="L122" s="157"/>
      <c r="M122" s="207" t="s">
        <v>128</v>
      </c>
      <c r="N122" s="140" t="s">
        <v>8488</v>
      </c>
    </row>
    <row r="123" s="102" customFormat="1" ht="112" spans="1:14">
      <c r="A123" s="138" t="s">
        <v>8461</v>
      </c>
      <c r="B123" s="188" t="s">
        <v>71</v>
      </c>
      <c r="C123" s="138" t="s">
        <v>8651</v>
      </c>
      <c r="D123" s="176" t="s">
        <v>8652</v>
      </c>
      <c r="E123" s="140" t="s">
        <v>8653</v>
      </c>
      <c r="F123" s="140" t="s">
        <v>8654</v>
      </c>
      <c r="G123" s="196" t="s">
        <v>8655</v>
      </c>
      <c r="H123" s="176" t="s">
        <v>8656</v>
      </c>
      <c r="I123" s="176" t="s">
        <v>8579</v>
      </c>
      <c r="J123" s="176">
        <v>570</v>
      </c>
      <c r="K123" s="176">
        <v>570</v>
      </c>
      <c r="L123" s="140" t="s">
        <v>8657</v>
      </c>
      <c r="M123" s="207" t="s">
        <v>128</v>
      </c>
      <c r="N123" s="208"/>
    </row>
    <row r="124" s="102" customFormat="1" ht="56" spans="1:14">
      <c r="A124" s="138"/>
      <c r="B124" s="188" t="s">
        <v>71</v>
      </c>
      <c r="C124" s="138" t="s">
        <v>8658</v>
      </c>
      <c r="D124" s="176" t="s">
        <v>8659</v>
      </c>
      <c r="E124" s="140" t="s">
        <v>8660</v>
      </c>
      <c r="F124" s="140"/>
      <c r="G124" s="141"/>
      <c r="H124" s="193"/>
      <c r="I124" s="176" t="s">
        <v>161</v>
      </c>
      <c r="J124" s="176">
        <v>30</v>
      </c>
      <c r="K124" s="176">
        <v>30</v>
      </c>
      <c r="L124" s="199"/>
      <c r="M124" s="207" t="s">
        <v>128</v>
      </c>
      <c r="N124" s="213"/>
    </row>
    <row r="125" s="102" customFormat="1" ht="98" spans="1:14">
      <c r="A125" s="138"/>
      <c r="B125" s="188" t="s">
        <v>71</v>
      </c>
      <c r="C125" s="138" t="s">
        <v>8661</v>
      </c>
      <c r="D125" s="176" t="s">
        <v>8662</v>
      </c>
      <c r="E125" s="140" t="s">
        <v>8653</v>
      </c>
      <c r="F125" s="140" t="s">
        <v>8654</v>
      </c>
      <c r="G125" s="141"/>
      <c r="H125" s="193"/>
      <c r="I125" s="176" t="s">
        <v>8579</v>
      </c>
      <c r="J125" s="176">
        <v>570</v>
      </c>
      <c r="K125" s="176">
        <v>570</v>
      </c>
      <c r="L125" s="157"/>
      <c r="M125" s="207" t="s">
        <v>128</v>
      </c>
      <c r="N125" s="140" t="s">
        <v>8488</v>
      </c>
    </row>
    <row r="126" s="102" customFormat="1" ht="98" spans="1:14">
      <c r="A126" s="138"/>
      <c r="B126" s="188" t="s">
        <v>71</v>
      </c>
      <c r="C126" s="138" t="s">
        <v>8663</v>
      </c>
      <c r="D126" s="176" t="s">
        <v>8664</v>
      </c>
      <c r="E126" s="140" t="s">
        <v>8665</v>
      </c>
      <c r="F126" s="140" t="s">
        <v>8654</v>
      </c>
      <c r="G126" s="141"/>
      <c r="H126" s="193"/>
      <c r="I126" s="176" t="s">
        <v>8579</v>
      </c>
      <c r="J126" s="176">
        <v>570</v>
      </c>
      <c r="K126" s="176">
        <v>570</v>
      </c>
      <c r="L126" s="157"/>
      <c r="M126" s="207" t="s">
        <v>128</v>
      </c>
      <c r="N126" s="140" t="s">
        <v>8488</v>
      </c>
    </row>
    <row r="127" s="102" customFormat="1" ht="336" customHeight="1" spans="1:14">
      <c r="A127" s="138" t="s">
        <v>8169</v>
      </c>
      <c r="B127" s="202"/>
      <c r="C127" s="217"/>
      <c r="D127" s="139" t="s">
        <v>8666</v>
      </c>
      <c r="E127" s="218" t="s">
        <v>8667</v>
      </c>
      <c r="F127" s="219"/>
      <c r="G127" s="220"/>
      <c r="H127" s="219"/>
      <c r="I127" s="219"/>
      <c r="J127" s="219"/>
      <c r="K127" s="219"/>
      <c r="L127" s="219"/>
      <c r="M127" s="219"/>
      <c r="N127" s="219"/>
    </row>
    <row r="128" s="102" customFormat="1" ht="70" spans="1:14">
      <c r="A128" s="202" t="s">
        <v>8169</v>
      </c>
      <c r="B128" s="202" t="s">
        <v>71</v>
      </c>
      <c r="C128" s="843" t="s">
        <v>8668</v>
      </c>
      <c r="D128" s="139" t="s">
        <v>492</v>
      </c>
      <c r="E128" s="206" t="s">
        <v>8669</v>
      </c>
      <c r="F128" s="193" t="s">
        <v>8670</v>
      </c>
      <c r="G128" s="141"/>
      <c r="H128" s="193"/>
      <c r="I128" s="176" t="s">
        <v>489</v>
      </c>
      <c r="J128" s="192">
        <v>25</v>
      </c>
      <c r="K128" s="192">
        <v>25</v>
      </c>
      <c r="L128" s="193"/>
      <c r="M128" s="192" t="s">
        <v>162</v>
      </c>
      <c r="N128" s="140"/>
    </row>
    <row r="129" s="102" customFormat="1" ht="84" spans="1:14">
      <c r="A129" s="207" t="s">
        <v>8169</v>
      </c>
      <c r="B129" s="202" t="s">
        <v>71</v>
      </c>
      <c r="C129" s="843" t="s">
        <v>8671</v>
      </c>
      <c r="D129" s="221" t="s">
        <v>8672</v>
      </c>
      <c r="E129" s="176" t="s">
        <v>8673</v>
      </c>
      <c r="F129" s="222" t="s">
        <v>8674</v>
      </c>
      <c r="G129" s="141" t="s">
        <v>8675</v>
      </c>
      <c r="H129" s="193" t="s">
        <v>8495</v>
      </c>
      <c r="I129" s="176" t="s">
        <v>471</v>
      </c>
      <c r="J129" s="192">
        <v>35</v>
      </c>
      <c r="K129" s="192">
        <v>35</v>
      </c>
      <c r="L129" s="193"/>
      <c r="M129" s="192" t="s">
        <v>162</v>
      </c>
      <c r="N129" s="140"/>
    </row>
    <row r="130" s="102" customFormat="1" ht="98" spans="1:14">
      <c r="A130" s="223"/>
      <c r="B130" s="202" t="s">
        <v>71</v>
      </c>
      <c r="C130" s="202" t="s">
        <v>8676</v>
      </c>
      <c r="D130" s="221" t="s">
        <v>8677</v>
      </c>
      <c r="E130" s="193" t="s">
        <v>8678</v>
      </c>
      <c r="F130" s="139"/>
      <c r="G130" s="141"/>
      <c r="H130" s="193"/>
      <c r="I130" s="176" t="s">
        <v>161</v>
      </c>
      <c r="J130" s="192">
        <v>30</v>
      </c>
      <c r="K130" s="192">
        <v>30</v>
      </c>
      <c r="L130" s="140" t="s">
        <v>8679</v>
      </c>
      <c r="M130" s="192" t="s">
        <v>162</v>
      </c>
      <c r="N130" s="140" t="s">
        <v>8680</v>
      </c>
    </row>
    <row r="131" s="102" customFormat="1" ht="43" customHeight="1" spans="1:14">
      <c r="A131" s="223"/>
      <c r="B131" s="202" t="s">
        <v>71</v>
      </c>
      <c r="C131" s="202" t="s">
        <v>8681</v>
      </c>
      <c r="D131" s="221" t="s">
        <v>8682</v>
      </c>
      <c r="E131" s="193" t="s">
        <v>8683</v>
      </c>
      <c r="F131" s="139"/>
      <c r="G131" s="141"/>
      <c r="H131" s="193"/>
      <c r="I131" s="176" t="s">
        <v>471</v>
      </c>
      <c r="J131" s="192">
        <v>20</v>
      </c>
      <c r="K131" s="192">
        <v>20</v>
      </c>
      <c r="L131" s="140"/>
      <c r="M131" s="192" t="s">
        <v>162</v>
      </c>
      <c r="N131" s="140"/>
    </row>
    <row r="132" s="102" customFormat="1" ht="46" customHeight="1" spans="1:14">
      <c r="A132" s="223"/>
      <c r="B132" s="202" t="s">
        <v>71</v>
      </c>
      <c r="C132" s="202" t="s">
        <v>8684</v>
      </c>
      <c r="D132" s="221" t="s">
        <v>8685</v>
      </c>
      <c r="E132" s="193" t="s">
        <v>8686</v>
      </c>
      <c r="F132" s="139"/>
      <c r="G132" s="141"/>
      <c r="H132" s="193"/>
      <c r="I132" s="176" t="s">
        <v>161</v>
      </c>
      <c r="J132" s="176">
        <v>30</v>
      </c>
      <c r="K132" s="176">
        <v>30</v>
      </c>
      <c r="L132" s="140"/>
      <c r="M132" s="192" t="s">
        <v>162</v>
      </c>
      <c r="N132" s="140"/>
    </row>
    <row r="133" s="103" customFormat="1" ht="47" customHeight="1" spans="1:14">
      <c r="A133" s="223"/>
      <c r="B133" s="202" t="s">
        <v>71</v>
      </c>
      <c r="C133" s="202" t="s">
        <v>8687</v>
      </c>
      <c r="D133" s="221" t="s">
        <v>8688</v>
      </c>
      <c r="E133" s="193" t="s">
        <v>8689</v>
      </c>
      <c r="F133" s="139"/>
      <c r="G133" s="141"/>
      <c r="H133" s="193"/>
      <c r="I133" s="176" t="s">
        <v>161</v>
      </c>
      <c r="J133" s="176">
        <v>18</v>
      </c>
      <c r="K133" s="176">
        <v>18</v>
      </c>
      <c r="L133" s="140"/>
      <c r="M133" s="192" t="s">
        <v>162</v>
      </c>
      <c r="N133" s="140"/>
    </row>
    <row r="134" s="103" customFormat="1" ht="84" spans="1:14">
      <c r="A134" s="224"/>
      <c r="B134" s="202" t="s">
        <v>71</v>
      </c>
      <c r="C134" s="202" t="s">
        <v>8690</v>
      </c>
      <c r="D134" s="221" t="s">
        <v>8691</v>
      </c>
      <c r="E134" s="193" t="s">
        <v>8673</v>
      </c>
      <c r="F134" s="193" t="s">
        <v>8674</v>
      </c>
      <c r="G134" s="141"/>
      <c r="H134" s="193"/>
      <c r="I134" s="176" t="s">
        <v>471</v>
      </c>
      <c r="J134" s="192">
        <v>35</v>
      </c>
      <c r="K134" s="192">
        <v>35</v>
      </c>
      <c r="L134" s="140"/>
      <c r="M134" s="192" t="s">
        <v>162</v>
      </c>
      <c r="N134" s="140"/>
    </row>
    <row r="135" s="103" customFormat="1" ht="84" spans="1:14">
      <c r="A135" s="207" t="s">
        <v>8169</v>
      </c>
      <c r="B135" s="202" t="s">
        <v>71</v>
      </c>
      <c r="C135" s="202" t="s">
        <v>8692</v>
      </c>
      <c r="D135" s="139" t="s">
        <v>8693</v>
      </c>
      <c r="E135" s="197" t="s">
        <v>8694</v>
      </c>
      <c r="F135" s="140" t="s">
        <v>8695</v>
      </c>
      <c r="G135" s="141" t="s">
        <v>8696</v>
      </c>
      <c r="H135" s="193" t="s">
        <v>8495</v>
      </c>
      <c r="I135" s="176" t="s">
        <v>161</v>
      </c>
      <c r="J135" s="192">
        <v>55</v>
      </c>
      <c r="K135" s="192">
        <v>55</v>
      </c>
      <c r="L135" s="140" t="s">
        <v>8697</v>
      </c>
      <c r="M135" s="192" t="s">
        <v>128</v>
      </c>
      <c r="N135" s="140"/>
    </row>
    <row r="136" s="103" customFormat="1" ht="98" spans="1:14">
      <c r="A136" s="223"/>
      <c r="B136" s="202" t="s">
        <v>71</v>
      </c>
      <c r="C136" s="202" t="s">
        <v>8698</v>
      </c>
      <c r="D136" s="139" t="s">
        <v>8699</v>
      </c>
      <c r="E136" s="140" t="s">
        <v>8700</v>
      </c>
      <c r="F136" s="140"/>
      <c r="G136" s="141"/>
      <c r="H136" s="193"/>
      <c r="I136" s="176" t="s">
        <v>161</v>
      </c>
      <c r="J136" s="192">
        <v>30</v>
      </c>
      <c r="K136" s="192">
        <v>30</v>
      </c>
      <c r="L136" s="140" t="s">
        <v>8679</v>
      </c>
      <c r="M136" s="192" t="s">
        <v>128</v>
      </c>
      <c r="N136" s="140" t="s">
        <v>8680</v>
      </c>
    </row>
    <row r="137" s="103" customFormat="1" ht="84" spans="1:14">
      <c r="A137" s="224"/>
      <c r="B137" s="202" t="s">
        <v>71</v>
      </c>
      <c r="C137" s="202" t="s">
        <v>8701</v>
      </c>
      <c r="D137" s="139" t="s">
        <v>8702</v>
      </c>
      <c r="E137" s="193" t="s">
        <v>8694</v>
      </c>
      <c r="F137" s="193" t="s">
        <v>8695</v>
      </c>
      <c r="G137" s="141"/>
      <c r="H137" s="193"/>
      <c r="I137" s="176" t="s">
        <v>161</v>
      </c>
      <c r="J137" s="192">
        <v>55</v>
      </c>
      <c r="K137" s="192">
        <v>55</v>
      </c>
      <c r="L137" s="140"/>
      <c r="M137" s="192" t="s">
        <v>128</v>
      </c>
      <c r="N137" s="140"/>
    </row>
    <row r="138" s="103" customFormat="1" ht="84" spans="1:14">
      <c r="A138" s="207" t="s">
        <v>8169</v>
      </c>
      <c r="B138" s="202" t="s">
        <v>71</v>
      </c>
      <c r="C138" s="202" t="s">
        <v>8703</v>
      </c>
      <c r="D138" s="139" t="s">
        <v>8704</v>
      </c>
      <c r="E138" s="140" t="s">
        <v>8705</v>
      </c>
      <c r="F138" s="140" t="s">
        <v>8706</v>
      </c>
      <c r="G138" s="141" t="s">
        <v>8707</v>
      </c>
      <c r="H138" s="193" t="s">
        <v>8708</v>
      </c>
      <c r="I138" s="176" t="s">
        <v>161</v>
      </c>
      <c r="J138" s="192">
        <v>70</v>
      </c>
      <c r="K138" s="192">
        <v>70</v>
      </c>
      <c r="L138" s="140" t="s">
        <v>8709</v>
      </c>
      <c r="M138" s="192" t="s">
        <v>128</v>
      </c>
      <c r="N138" s="140"/>
    </row>
    <row r="139" s="103" customFormat="1" ht="98" spans="1:14">
      <c r="A139" s="223"/>
      <c r="B139" s="202" t="s">
        <v>71</v>
      </c>
      <c r="C139" s="202" t="s">
        <v>8710</v>
      </c>
      <c r="D139" s="139" t="s">
        <v>8711</v>
      </c>
      <c r="E139" s="193" t="s">
        <v>8712</v>
      </c>
      <c r="F139" s="140"/>
      <c r="G139" s="141"/>
      <c r="H139" s="193"/>
      <c r="I139" s="176" t="s">
        <v>161</v>
      </c>
      <c r="J139" s="192">
        <v>30</v>
      </c>
      <c r="K139" s="192">
        <v>30</v>
      </c>
      <c r="L139" s="140" t="s">
        <v>8679</v>
      </c>
      <c r="M139" s="192" t="s">
        <v>128</v>
      </c>
      <c r="N139" s="140" t="s">
        <v>8680</v>
      </c>
    </row>
    <row r="140" s="103" customFormat="1" ht="56" spans="1:14">
      <c r="A140" s="223"/>
      <c r="B140" s="202" t="s">
        <v>71</v>
      </c>
      <c r="C140" s="202" t="s">
        <v>8713</v>
      </c>
      <c r="D140" s="139" t="s">
        <v>8714</v>
      </c>
      <c r="E140" s="193" t="s">
        <v>8715</v>
      </c>
      <c r="F140" s="140"/>
      <c r="G140" s="141"/>
      <c r="H140" s="193"/>
      <c r="I140" s="176" t="s">
        <v>161</v>
      </c>
      <c r="J140" s="192">
        <v>50</v>
      </c>
      <c r="K140" s="192">
        <v>50</v>
      </c>
      <c r="L140" s="193" t="s">
        <v>8716</v>
      </c>
      <c r="M140" s="192" t="s">
        <v>128</v>
      </c>
      <c r="N140" s="140"/>
    </row>
    <row r="141" s="103" customFormat="1" ht="84" spans="1:14">
      <c r="A141" s="223"/>
      <c r="B141" s="202" t="s">
        <v>71</v>
      </c>
      <c r="C141" s="202" t="s">
        <v>8717</v>
      </c>
      <c r="D141" s="139" t="s">
        <v>8718</v>
      </c>
      <c r="E141" s="193" t="s">
        <v>8705</v>
      </c>
      <c r="F141" s="193" t="s">
        <v>8706</v>
      </c>
      <c r="G141" s="141"/>
      <c r="H141" s="193"/>
      <c r="I141" s="176" t="s">
        <v>161</v>
      </c>
      <c r="J141" s="192">
        <v>70</v>
      </c>
      <c r="K141" s="192">
        <v>70</v>
      </c>
      <c r="L141" s="205"/>
      <c r="M141" s="192" t="s">
        <v>128</v>
      </c>
      <c r="N141" s="140"/>
    </row>
    <row r="142" s="103" customFormat="1" ht="84" spans="1:14">
      <c r="A142" s="224"/>
      <c r="B142" s="202" t="s">
        <v>71</v>
      </c>
      <c r="C142" s="202" t="s">
        <v>8719</v>
      </c>
      <c r="D142" s="139" t="s">
        <v>8720</v>
      </c>
      <c r="E142" s="193" t="s">
        <v>8721</v>
      </c>
      <c r="F142" s="193" t="s">
        <v>8706</v>
      </c>
      <c r="G142" s="141"/>
      <c r="H142" s="193"/>
      <c r="I142" s="176" t="s">
        <v>161</v>
      </c>
      <c r="J142" s="192">
        <v>70</v>
      </c>
      <c r="K142" s="192">
        <v>70</v>
      </c>
      <c r="L142" s="205"/>
      <c r="M142" s="192" t="s">
        <v>128</v>
      </c>
      <c r="N142" s="140" t="s">
        <v>8488</v>
      </c>
    </row>
    <row r="143" s="103" customFormat="1" ht="84" spans="1:14">
      <c r="A143" s="207" t="s">
        <v>8169</v>
      </c>
      <c r="B143" s="202" t="s">
        <v>71</v>
      </c>
      <c r="C143" s="202" t="s">
        <v>8722</v>
      </c>
      <c r="D143" s="139" t="s">
        <v>8723</v>
      </c>
      <c r="E143" s="140" t="s">
        <v>8724</v>
      </c>
      <c r="F143" s="140" t="s">
        <v>8674</v>
      </c>
      <c r="G143" s="141" t="s">
        <v>8675</v>
      </c>
      <c r="H143" s="193" t="s">
        <v>8495</v>
      </c>
      <c r="I143" s="176" t="s">
        <v>471</v>
      </c>
      <c r="J143" s="192">
        <v>75</v>
      </c>
      <c r="K143" s="192">
        <v>75</v>
      </c>
      <c r="L143" s="205"/>
      <c r="M143" s="192" t="s">
        <v>162</v>
      </c>
      <c r="N143" s="140"/>
    </row>
    <row r="144" s="103" customFormat="1" ht="98" spans="1:14">
      <c r="A144" s="223"/>
      <c r="B144" s="202" t="s">
        <v>71</v>
      </c>
      <c r="C144" s="202" t="s">
        <v>8725</v>
      </c>
      <c r="D144" s="139" t="s">
        <v>8726</v>
      </c>
      <c r="E144" s="193" t="s">
        <v>8727</v>
      </c>
      <c r="F144" s="140"/>
      <c r="G144" s="141"/>
      <c r="H144" s="140"/>
      <c r="I144" s="176" t="s">
        <v>161</v>
      </c>
      <c r="J144" s="192">
        <v>30</v>
      </c>
      <c r="K144" s="192">
        <v>30</v>
      </c>
      <c r="L144" s="140" t="s">
        <v>8679</v>
      </c>
      <c r="M144" s="192" t="s">
        <v>162</v>
      </c>
      <c r="N144" s="140" t="s">
        <v>8680</v>
      </c>
    </row>
    <row r="145" s="103" customFormat="1" ht="42" spans="1:14">
      <c r="A145" s="223"/>
      <c r="B145" s="202" t="s">
        <v>71</v>
      </c>
      <c r="C145" s="202" t="s">
        <v>8728</v>
      </c>
      <c r="D145" s="139" t="s">
        <v>8729</v>
      </c>
      <c r="E145" s="193" t="s">
        <v>8730</v>
      </c>
      <c r="F145" s="140"/>
      <c r="G145" s="141"/>
      <c r="H145" s="140"/>
      <c r="I145" s="176" t="s">
        <v>471</v>
      </c>
      <c r="J145" s="192">
        <v>20</v>
      </c>
      <c r="K145" s="192">
        <v>20</v>
      </c>
      <c r="L145" s="140"/>
      <c r="M145" s="192" t="s">
        <v>162</v>
      </c>
      <c r="N145" s="140"/>
    </row>
    <row r="146" s="103" customFormat="1" ht="42" spans="1:14">
      <c r="A146" s="223"/>
      <c r="B146" s="202" t="s">
        <v>71</v>
      </c>
      <c r="C146" s="202" t="s">
        <v>8731</v>
      </c>
      <c r="D146" s="139" t="s">
        <v>8732</v>
      </c>
      <c r="E146" s="193" t="s">
        <v>8733</v>
      </c>
      <c r="F146" s="140"/>
      <c r="G146" s="141"/>
      <c r="H146" s="140"/>
      <c r="I146" s="176" t="s">
        <v>161</v>
      </c>
      <c r="J146" s="176">
        <v>30</v>
      </c>
      <c r="K146" s="176">
        <v>30</v>
      </c>
      <c r="L146" s="140"/>
      <c r="M146" s="192" t="s">
        <v>162</v>
      </c>
      <c r="N146" s="140"/>
    </row>
    <row r="147" s="103" customFormat="1" ht="42" spans="1:14">
      <c r="A147" s="223"/>
      <c r="B147" s="202" t="s">
        <v>71</v>
      </c>
      <c r="C147" s="202" t="s">
        <v>8734</v>
      </c>
      <c r="D147" s="139" t="s">
        <v>8735</v>
      </c>
      <c r="E147" s="193" t="s">
        <v>8736</v>
      </c>
      <c r="F147" s="140"/>
      <c r="G147" s="141"/>
      <c r="H147" s="140"/>
      <c r="I147" s="176" t="s">
        <v>161</v>
      </c>
      <c r="J147" s="192">
        <v>38</v>
      </c>
      <c r="K147" s="192">
        <v>38</v>
      </c>
      <c r="L147" s="140"/>
      <c r="M147" s="192" t="s">
        <v>162</v>
      </c>
      <c r="N147" s="140"/>
    </row>
    <row r="148" s="103" customFormat="1" ht="84" spans="1:14">
      <c r="A148" s="224"/>
      <c r="B148" s="202" t="s">
        <v>71</v>
      </c>
      <c r="C148" s="202" t="s">
        <v>8737</v>
      </c>
      <c r="D148" s="139" t="s">
        <v>8738</v>
      </c>
      <c r="E148" s="193" t="s">
        <v>8724</v>
      </c>
      <c r="F148" s="193" t="s">
        <v>8674</v>
      </c>
      <c r="G148" s="141"/>
      <c r="H148" s="140"/>
      <c r="I148" s="176" t="s">
        <v>471</v>
      </c>
      <c r="J148" s="192">
        <v>75</v>
      </c>
      <c r="K148" s="192">
        <v>75</v>
      </c>
      <c r="L148" s="140"/>
      <c r="M148" s="192" t="s">
        <v>162</v>
      </c>
      <c r="N148" s="140"/>
    </row>
    <row r="149" s="103" customFormat="1" ht="126" spans="1:14">
      <c r="A149" s="207" t="s">
        <v>8169</v>
      </c>
      <c r="B149" s="202" t="s">
        <v>71</v>
      </c>
      <c r="C149" s="202" t="s">
        <v>8739</v>
      </c>
      <c r="D149" s="139" t="s">
        <v>8740</v>
      </c>
      <c r="E149" s="140" t="s">
        <v>8741</v>
      </c>
      <c r="F149" s="140" t="s">
        <v>8674</v>
      </c>
      <c r="G149" s="141" t="s">
        <v>8742</v>
      </c>
      <c r="H149" s="140" t="s">
        <v>8743</v>
      </c>
      <c r="I149" s="176" t="s">
        <v>161</v>
      </c>
      <c r="J149" s="192">
        <v>225</v>
      </c>
      <c r="K149" s="192">
        <v>225</v>
      </c>
      <c r="L149" s="140"/>
      <c r="M149" s="192" t="s">
        <v>162</v>
      </c>
      <c r="N149" s="140"/>
    </row>
    <row r="150" s="103" customFormat="1" ht="98" spans="1:14">
      <c r="A150" s="223"/>
      <c r="B150" s="202" t="s">
        <v>71</v>
      </c>
      <c r="C150" s="202" t="s">
        <v>8744</v>
      </c>
      <c r="D150" s="139" t="s">
        <v>8745</v>
      </c>
      <c r="E150" s="193" t="s">
        <v>8746</v>
      </c>
      <c r="F150" s="140"/>
      <c r="G150" s="141"/>
      <c r="H150" s="140"/>
      <c r="I150" s="176" t="s">
        <v>161</v>
      </c>
      <c r="J150" s="192">
        <v>30</v>
      </c>
      <c r="K150" s="192">
        <v>30</v>
      </c>
      <c r="L150" s="140" t="s">
        <v>8679</v>
      </c>
      <c r="M150" s="192" t="s">
        <v>162</v>
      </c>
      <c r="N150" s="140" t="s">
        <v>8680</v>
      </c>
    </row>
    <row r="151" s="103" customFormat="1" ht="70" spans="1:14">
      <c r="A151" s="223"/>
      <c r="B151" s="202" t="s">
        <v>71</v>
      </c>
      <c r="C151" s="202" t="s">
        <v>8747</v>
      </c>
      <c r="D151" s="139" t="s">
        <v>8748</v>
      </c>
      <c r="E151" s="193" t="s">
        <v>8749</v>
      </c>
      <c r="F151" s="140"/>
      <c r="G151" s="141"/>
      <c r="H151" s="140"/>
      <c r="I151" s="176" t="s">
        <v>161</v>
      </c>
      <c r="J151" s="192">
        <v>130</v>
      </c>
      <c r="K151" s="192">
        <v>130</v>
      </c>
      <c r="L151" s="140"/>
      <c r="M151" s="192" t="s">
        <v>162</v>
      </c>
      <c r="N151" s="140"/>
    </row>
    <row r="152" s="103" customFormat="1" ht="84" spans="1:14">
      <c r="A152" s="223"/>
      <c r="B152" s="202" t="s">
        <v>71</v>
      </c>
      <c r="C152" s="202" t="s">
        <v>8750</v>
      </c>
      <c r="D152" s="139" t="s">
        <v>8751</v>
      </c>
      <c r="E152" s="193" t="s">
        <v>8741</v>
      </c>
      <c r="F152" s="193" t="s">
        <v>8674</v>
      </c>
      <c r="G152" s="141"/>
      <c r="H152" s="140"/>
      <c r="I152" s="176" t="s">
        <v>161</v>
      </c>
      <c r="J152" s="192">
        <v>225</v>
      </c>
      <c r="K152" s="192">
        <v>225</v>
      </c>
      <c r="L152" s="140"/>
      <c r="M152" s="192" t="s">
        <v>162</v>
      </c>
      <c r="N152" s="140"/>
    </row>
    <row r="153" s="103" customFormat="1" ht="84" spans="1:14">
      <c r="A153" s="224"/>
      <c r="B153" s="202" t="s">
        <v>71</v>
      </c>
      <c r="C153" s="202" t="s">
        <v>8752</v>
      </c>
      <c r="D153" s="139" t="s">
        <v>8753</v>
      </c>
      <c r="E153" s="193" t="s">
        <v>8741</v>
      </c>
      <c r="F153" s="193" t="s">
        <v>8674</v>
      </c>
      <c r="G153" s="141"/>
      <c r="H153" s="140"/>
      <c r="I153" s="176" t="s">
        <v>161</v>
      </c>
      <c r="J153" s="176">
        <v>225</v>
      </c>
      <c r="K153" s="176">
        <v>225</v>
      </c>
      <c r="L153" s="140"/>
      <c r="M153" s="192" t="s">
        <v>162</v>
      </c>
      <c r="N153" s="140" t="s">
        <v>8488</v>
      </c>
    </row>
    <row r="154" s="103" customFormat="1" ht="84" spans="1:14">
      <c r="A154" s="207" t="s">
        <v>8169</v>
      </c>
      <c r="B154" s="202" t="s">
        <v>71</v>
      </c>
      <c r="C154" s="202" t="s">
        <v>8754</v>
      </c>
      <c r="D154" s="139" t="s">
        <v>8755</v>
      </c>
      <c r="E154" s="140" t="s">
        <v>8756</v>
      </c>
      <c r="F154" s="140" t="s">
        <v>8674</v>
      </c>
      <c r="G154" s="141" t="s">
        <v>8696</v>
      </c>
      <c r="H154" s="140" t="s">
        <v>8495</v>
      </c>
      <c r="I154" s="176" t="s">
        <v>471</v>
      </c>
      <c r="J154" s="176">
        <v>75</v>
      </c>
      <c r="K154" s="176">
        <v>75</v>
      </c>
      <c r="L154" s="140" t="s">
        <v>8757</v>
      </c>
      <c r="M154" s="192" t="s">
        <v>128</v>
      </c>
      <c r="N154" s="140"/>
    </row>
    <row r="155" s="104" customFormat="1" ht="98" spans="1:14">
      <c r="A155" s="223"/>
      <c r="B155" s="202" t="s">
        <v>71</v>
      </c>
      <c r="C155" s="202" t="s">
        <v>8758</v>
      </c>
      <c r="D155" s="139" t="s">
        <v>8759</v>
      </c>
      <c r="E155" s="193" t="s">
        <v>8760</v>
      </c>
      <c r="F155" s="193"/>
      <c r="G155" s="141"/>
      <c r="H155" s="193"/>
      <c r="I155" s="176" t="s">
        <v>161</v>
      </c>
      <c r="J155" s="176">
        <v>30</v>
      </c>
      <c r="K155" s="176">
        <v>30</v>
      </c>
      <c r="L155" s="140" t="s">
        <v>8679</v>
      </c>
      <c r="M155" s="192" t="s">
        <v>128</v>
      </c>
      <c r="N155" s="140" t="s">
        <v>8680</v>
      </c>
    </row>
    <row r="156" s="104" customFormat="1" ht="84" spans="1:14">
      <c r="A156" s="224"/>
      <c r="B156" s="202" t="s">
        <v>71</v>
      </c>
      <c r="C156" s="202" t="s">
        <v>8761</v>
      </c>
      <c r="D156" s="139" t="s">
        <v>8762</v>
      </c>
      <c r="E156" s="193" t="s">
        <v>8756</v>
      </c>
      <c r="F156" s="193" t="s">
        <v>8674</v>
      </c>
      <c r="G156" s="141"/>
      <c r="H156" s="193"/>
      <c r="I156" s="176" t="s">
        <v>471</v>
      </c>
      <c r="J156" s="176">
        <v>75</v>
      </c>
      <c r="K156" s="176">
        <v>75</v>
      </c>
      <c r="L156" s="193"/>
      <c r="M156" s="192" t="s">
        <v>128</v>
      </c>
      <c r="N156" s="140"/>
    </row>
    <row r="157" s="104" customFormat="1" ht="84" spans="1:14">
      <c r="A157" s="207" t="s">
        <v>8169</v>
      </c>
      <c r="B157" s="202" t="s">
        <v>71</v>
      </c>
      <c r="C157" s="202" t="s">
        <v>8763</v>
      </c>
      <c r="D157" s="139" t="s">
        <v>8764</v>
      </c>
      <c r="E157" s="140" t="s">
        <v>8765</v>
      </c>
      <c r="F157" s="193" t="s">
        <v>8706</v>
      </c>
      <c r="G157" s="141" t="s">
        <v>8696</v>
      </c>
      <c r="H157" s="193" t="s">
        <v>8495</v>
      </c>
      <c r="I157" s="176" t="s">
        <v>8766</v>
      </c>
      <c r="J157" s="176">
        <v>95</v>
      </c>
      <c r="K157" s="176">
        <v>95</v>
      </c>
      <c r="L157" s="193"/>
      <c r="M157" s="192" t="s">
        <v>118</v>
      </c>
      <c r="N157" s="140"/>
    </row>
    <row r="158" s="104" customFormat="1" ht="56" spans="1:14">
      <c r="A158" s="223"/>
      <c r="B158" s="202" t="s">
        <v>71</v>
      </c>
      <c r="C158" s="202" t="s">
        <v>8767</v>
      </c>
      <c r="D158" s="139" t="s">
        <v>8768</v>
      </c>
      <c r="E158" s="193" t="s">
        <v>8769</v>
      </c>
      <c r="F158" s="140"/>
      <c r="G158" s="225"/>
      <c r="H158" s="193"/>
      <c r="I158" s="176" t="s">
        <v>161</v>
      </c>
      <c r="J158" s="176">
        <v>30</v>
      </c>
      <c r="K158" s="176">
        <v>30</v>
      </c>
      <c r="L158" s="140" t="s">
        <v>8679</v>
      </c>
      <c r="M158" s="192" t="s">
        <v>118</v>
      </c>
      <c r="N158" s="140"/>
    </row>
    <row r="159" s="104" customFormat="1" ht="84" spans="1:14">
      <c r="A159" s="224"/>
      <c r="B159" s="202" t="s">
        <v>71</v>
      </c>
      <c r="C159" s="202" t="s">
        <v>8770</v>
      </c>
      <c r="D159" s="139" t="s">
        <v>8771</v>
      </c>
      <c r="E159" s="193" t="s">
        <v>8765</v>
      </c>
      <c r="F159" s="193" t="s">
        <v>8706</v>
      </c>
      <c r="G159" s="225"/>
      <c r="H159" s="193"/>
      <c r="I159" s="176" t="s">
        <v>8766</v>
      </c>
      <c r="J159" s="176">
        <v>95</v>
      </c>
      <c r="K159" s="176">
        <v>95</v>
      </c>
      <c r="L159" s="205"/>
      <c r="M159" s="192" t="s">
        <v>118</v>
      </c>
      <c r="N159" s="140"/>
    </row>
    <row r="160" s="104" customFormat="1" ht="126" spans="1:14">
      <c r="A160" s="207" t="s">
        <v>8169</v>
      </c>
      <c r="B160" s="202" t="s">
        <v>71</v>
      </c>
      <c r="C160" s="202" t="s">
        <v>8772</v>
      </c>
      <c r="D160" s="139" t="s">
        <v>8773</v>
      </c>
      <c r="E160" s="140" t="s">
        <v>8774</v>
      </c>
      <c r="F160" s="140" t="s">
        <v>8674</v>
      </c>
      <c r="G160" s="225" t="s">
        <v>8775</v>
      </c>
      <c r="H160" s="193" t="s">
        <v>8776</v>
      </c>
      <c r="I160" s="176" t="s">
        <v>8777</v>
      </c>
      <c r="J160" s="176">
        <v>130</v>
      </c>
      <c r="K160" s="176">
        <v>130</v>
      </c>
      <c r="L160" s="205"/>
      <c r="M160" s="192" t="s">
        <v>162</v>
      </c>
      <c r="N160" s="140" t="s">
        <v>1820</v>
      </c>
    </row>
    <row r="161" s="104" customFormat="1" ht="42" spans="1:14">
      <c r="A161" s="223"/>
      <c r="B161" s="202" t="s">
        <v>71</v>
      </c>
      <c r="C161" s="202" t="s">
        <v>8778</v>
      </c>
      <c r="D161" s="139" t="s">
        <v>8779</v>
      </c>
      <c r="E161" s="193" t="s">
        <v>8780</v>
      </c>
      <c r="F161" s="140"/>
      <c r="G161" s="141"/>
      <c r="H161" s="193"/>
      <c r="I161" s="176" t="s">
        <v>161</v>
      </c>
      <c r="J161" s="176">
        <v>30</v>
      </c>
      <c r="K161" s="176">
        <v>30</v>
      </c>
      <c r="L161" s="140" t="s">
        <v>8781</v>
      </c>
      <c r="M161" s="192" t="s">
        <v>162</v>
      </c>
      <c r="N161" s="140" t="s">
        <v>1820</v>
      </c>
    </row>
    <row r="162" s="104" customFormat="1" ht="42" spans="1:14">
      <c r="A162" s="223"/>
      <c r="B162" s="202" t="s">
        <v>71</v>
      </c>
      <c r="C162" s="202" t="s">
        <v>8782</v>
      </c>
      <c r="D162" s="139" t="s">
        <v>8783</v>
      </c>
      <c r="E162" s="193" t="s">
        <v>8784</v>
      </c>
      <c r="F162" s="140"/>
      <c r="G162" s="141"/>
      <c r="H162" s="193"/>
      <c r="I162" s="176" t="s">
        <v>8777</v>
      </c>
      <c r="J162" s="176">
        <v>20</v>
      </c>
      <c r="K162" s="176">
        <v>20</v>
      </c>
      <c r="L162" s="140"/>
      <c r="M162" s="192" t="s">
        <v>162</v>
      </c>
      <c r="N162" s="140" t="s">
        <v>1820</v>
      </c>
    </row>
    <row r="163" s="104" customFormat="1" ht="84" spans="1:14">
      <c r="A163" s="223"/>
      <c r="B163" s="202" t="s">
        <v>71</v>
      </c>
      <c r="C163" s="202" t="s">
        <v>8785</v>
      </c>
      <c r="D163" s="139" t="s">
        <v>8786</v>
      </c>
      <c r="E163" s="193" t="s">
        <v>8774</v>
      </c>
      <c r="F163" s="193" t="s">
        <v>8674</v>
      </c>
      <c r="G163" s="141"/>
      <c r="H163" s="193"/>
      <c r="I163" s="176" t="s">
        <v>8777</v>
      </c>
      <c r="J163" s="176">
        <v>130</v>
      </c>
      <c r="K163" s="176">
        <v>130</v>
      </c>
      <c r="L163" s="140"/>
      <c r="M163" s="192" t="s">
        <v>162</v>
      </c>
      <c r="N163" s="140" t="s">
        <v>1820</v>
      </c>
    </row>
    <row r="164" s="104" customFormat="1" ht="84" spans="1:14">
      <c r="A164" s="223"/>
      <c r="B164" s="202" t="s">
        <v>71</v>
      </c>
      <c r="C164" s="202" t="s">
        <v>8787</v>
      </c>
      <c r="D164" s="139" t="s">
        <v>8788</v>
      </c>
      <c r="E164" s="193" t="s">
        <v>8789</v>
      </c>
      <c r="F164" s="193" t="s">
        <v>8674</v>
      </c>
      <c r="G164" s="141"/>
      <c r="H164" s="193"/>
      <c r="I164" s="176" t="s">
        <v>8777</v>
      </c>
      <c r="J164" s="176">
        <v>130</v>
      </c>
      <c r="K164" s="176">
        <v>130</v>
      </c>
      <c r="L164" s="140" t="s">
        <v>8790</v>
      </c>
      <c r="M164" s="192" t="s">
        <v>162</v>
      </c>
      <c r="N164" s="140" t="s">
        <v>1820</v>
      </c>
    </row>
    <row r="165" s="104" customFormat="1" ht="84" spans="1:14">
      <c r="A165" s="224"/>
      <c r="B165" s="202" t="s">
        <v>71</v>
      </c>
      <c r="C165" s="202" t="s">
        <v>8791</v>
      </c>
      <c r="D165" s="139" t="s">
        <v>8792</v>
      </c>
      <c r="E165" s="193" t="s">
        <v>8793</v>
      </c>
      <c r="F165" s="193" t="s">
        <v>8674</v>
      </c>
      <c r="G165" s="141"/>
      <c r="H165" s="193"/>
      <c r="I165" s="176" t="s">
        <v>8777</v>
      </c>
      <c r="J165" s="176">
        <v>130</v>
      </c>
      <c r="K165" s="176">
        <v>130</v>
      </c>
      <c r="L165" s="140"/>
      <c r="M165" s="192" t="s">
        <v>162</v>
      </c>
      <c r="N165" s="140" t="s">
        <v>1820</v>
      </c>
    </row>
    <row r="166" s="104" customFormat="1" ht="112" spans="1:14">
      <c r="A166" s="207" t="s">
        <v>8169</v>
      </c>
      <c r="B166" s="202" t="s">
        <v>71</v>
      </c>
      <c r="C166" s="202" t="s">
        <v>8794</v>
      </c>
      <c r="D166" s="139" t="s">
        <v>8795</v>
      </c>
      <c r="E166" s="140" t="s">
        <v>8796</v>
      </c>
      <c r="F166" s="140" t="s">
        <v>8674</v>
      </c>
      <c r="G166" s="141" t="s">
        <v>8797</v>
      </c>
      <c r="H166" s="193" t="s">
        <v>8495</v>
      </c>
      <c r="I166" s="176" t="s">
        <v>8777</v>
      </c>
      <c r="J166" s="176">
        <v>292</v>
      </c>
      <c r="K166" s="176">
        <v>292</v>
      </c>
      <c r="L166" s="140" t="s">
        <v>8798</v>
      </c>
      <c r="M166" s="192" t="s">
        <v>128</v>
      </c>
      <c r="N166" s="140" t="s">
        <v>1820</v>
      </c>
    </row>
    <row r="167" s="104" customFormat="1" ht="70" spans="1:14">
      <c r="A167" s="223"/>
      <c r="B167" s="202" t="s">
        <v>71</v>
      </c>
      <c r="C167" s="202" t="s">
        <v>8799</v>
      </c>
      <c r="D167" s="139" t="s">
        <v>8800</v>
      </c>
      <c r="E167" s="140" t="s">
        <v>8801</v>
      </c>
      <c r="F167" s="140"/>
      <c r="G167" s="141"/>
      <c r="H167" s="193"/>
      <c r="I167" s="176" t="s">
        <v>8777</v>
      </c>
      <c r="J167" s="176">
        <v>88</v>
      </c>
      <c r="K167" s="176">
        <v>88</v>
      </c>
      <c r="L167" s="140"/>
      <c r="M167" s="192" t="s">
        <v>128</v>
      </c>
      <c r="N167" s="140" t="s">
        <v>1820</v>
      </c>
    </row>
    <row r="168" s="104" customFormat="1" ht="84" spans="1:14">
      <c r="A168" s="224"/>
      <c r="B168" s="202" t="s">
        <v>71</v>
      </c>
      <c r="C168" s="202" t="s">
        <v>8802</v>
      </c>
      <c r="D168" s="139" t="s">
        <v>8803</v>
      </c>
      <c r="E168" s="140" t="s">
        <v>8796</v>
      </c>
      <c r="F168" s="140" t="s">
        <v>8674</v>
      </c>
      <c r="G168" s="141"/>
      <c r="H168" s="193"/>
      <c r="I168" s="176" t="s">
        <v>8777</v>
      </c>
      <c r="J168" s="176">
        <v>292</v>
      </c>
      <c r="K168" s="176">
        <v>292</v>
      </c>
      <c r="L168" s="140"/>
      <c r="M168" s="192" t="s">
        <v>128</v>
      </c>
      <c r="N168" s="140" t="s">
        <v>1820</v>
      </c>
    </row>
    <row r="169" s="104" customFormat="1" ht="84" spans="1:14">
      <c r="A169" s="207" t="s">
        <v>8169</v>
      </c>
      <c r="B169" s="202" t="s">
        <v>71</v>
      </c>
      <c r="C169" s="202" t="s">
        <v>8804</v>
      </c>
      <c r="D169" s="139" t="s">
        <v>8805</v>
      </c>
      <c r="E169" s="140" t="s">
        <v>8806</v>
      </c>
      <c r="F169" s="140" t="s">
        <v>8674</v>
      </c>
      <c r="G169" s="141"/>
      <c r="H169" s="193" t="s">
        <v>8495</v>
      </c>
      <c r="I169" s="176" t="s">
        <v>8777</v>
      </c>
      <c r="J169" s="176">
        <v>245</v>
      </c>
      <c r="K169" s="176">
        <v>245</v>
      </c>
      <c r="L169" s="176" t="s">
        <v>8807</v>
      </c>
      <c r="M169" s="192" t="s">
        <v>128</v>
      </c>
      <c r="N169" s="140" t="s">
        <v>1820</v>
      </c>
    </row>
    <row r="170" s="104" customFormat="1" ht="84" spans="1:14">
      <c r="A170" s="224"/>
      <c r="B170" s="202" t="s">
        <v>71</v>
      </c>
      <c r="C170" s="202" t="s">
        <v>8808</v>
      </c>
      <c r="D170" s="139" t="s">
        <v>8809</v>
      </c>
      <c r="E170" s="140" t="s">
        <v>8806</v>
      </c>
      <c r="F170" s="140" t="s">
        <v>8674</v>
      </c>
      <c r="G170" s="141"/>
      <c r="H170" s="193"/>
      <c r="I170" s="176" t="s">
        <v>8777</v>
      </c>
      <c r="J170" s="176">
        <v>245</v>
      </c>
      <c r="K170" s="176">
        <v>245</v>
      </c>
      <c r="L170" s="176"/>
      <c r="M170" s="192" t="s">
        <v>128</v>
      </c>
      <c r="N170" s="140" t="s">
        <v>1820</v>
      </c>
    </row>
    <row r="171" s="104" customFormat="1" ht="98" spans="1:14">
      <c r="A171" s="207" t="s">
        <v>8169</v>
      </c>
      <c r="B171" s="202" t="s">
        <v>71</v>
      </c>
      <c r="C171" s="202" t="s">
        <v>8810</v>
      </c>
      <c r="D171" s="139" t="s">
        <v>8811</v>
      </c>
      <c r="E171" s="140" t="s">
        <v>8812</v>
      </c>
      <c r="F171" s="140" t="s">
        <v>8813</v>
      </c>
      <c r="G171" s="141" t="s">
        <v>8814</v>
      </c>
      <c r="H171" s="193" t="s">
        <v>8495</v>
      </c>
      <c r="I171" s="176" t="s">
        <v>8766</v>
      </c>
      <c r="J171" s="176">
        <v>125</v>
      </c>
      <c r="K171" s="176">
        <v>125</v>
      </c>
      <c r="L171" s="176"/>
      <c r="M171" s="192" t="s">
        <v>128</v>
      </c>
      <c r="N171" s="140"/>
    </row>
    <row r="172" s="104" customFormat="1" ht="70" spans="1:14">
      <c r="A172" s="223"/>
      <c r="B172" s="202" t="s">
        <v>71</v>
      </c>
      <c r="C172" s="202" t="s">
        <v>8815</v>
      </c>
      <c r="D172" s="139" t="s">
        <v>8816</v>
      </c>
      <c r="E172" s="140" t="s">
        <v>8817</v>
      </c>
      <c r="F172" s="140"/>
      <c r="G172" s="141"/>
      <c r="H172" s="193"/>
      <c r="I172" s="176" t="s">
        <v>161</v>
      </c>
      <c r="J172" s="176">
        <v>30</v>
      </c>
      <c r="K172" s="176">
        <v>30</v>
      </c>
      <c r="L172" s="140"/>
      <c r="M172" s="192" t="s">
        <v>128</v>
      </c>
      <c r="N172" s="140"/>
    </row>
    <row r="173" s="104" customFormat="1" ht="98" spans="1:14">
      <c r="A173" s="224"/>
      <c r="B173" s="202" t="s">
        <v>71</v>
      </c>
      <c r="C173" s="202" t="s">
        <v>8818</v>
      </c>
      <c r="D173" s="139" t="s">
        <v>8819</v>
      </c>
      <c r="E173" s="140" t="s">
        <v>8812</v>
      </c>
      <c r="F173" s="140" t="s">
        <v>8813</v>
      </c>
      <c r="G173" s="141"/>
      <c r="H173" s="193"/>
      <c r="I173" s="176" t="s">
        <v>8766</v>
      </c>
      <c r="J173" s="176">
        <v>125</v>
      </c>
      <c r="K173" s="176">
        <v>125</v>
      </c>
      <c r="L173" s="140"/>
      <c r="M173" s="192" t="s">
        <v>128</v>
      </c>
      <c r="N173" s="140"/>
    </row>
    <row r="174" s="104" customFormat="1" ht="98" spans="1:14">
      <c r="A174" s="207" t="s">
        <v>8169</v>
      </c>
      <c r="B174" s="202" t="s">
        <v>71</v>
      </c>
      <c r="C174" s="202" t="s">
        <v>8820</v>
      </c>
      <c r="D174" s="139" t="s">
        <v>8821</v>
      </c>
      <c r="E174" s="140" t="s">
        <v>8822</v>
      </c>
      <c r="F174" s="140" t="s">
        <v>8813</v>
      </c>
      <c r="G174" s="141"/>
      <c r="H174" s="193" t="s">
        <v>8495</v>
      </c>
      <c r="I174" s="176" t="s">
        <v>471</v>
      </c>
      <c r="J174" s="176">
        <v>125</v>
      </c>
      <c r="K174" s="176">
        <v>125</v>
      </c>
      <c r="L174" s="140"/>
      <c r="M174" s="192" t="s">
        <v>128</v>
      </c>
      <c r="N174" s="140"/>
    </row>
    <row r="175" s="104" customFormat="1" ht="98" spans="1:14">
      <c r="A175" s="224"/>
      <c r="B175" s="202" t="s">
        <v>71</v>
      </c>
      <c r="C175" s="202" t="s">
        <v>8823</v>
      </c>
      <c r="D175" s="140" t="s">
        <v>8824</v>
      </c>
      <c r="E175" s="140" t="s">
        <v>8822</v>
      </c>
      <c r="F175" s="140" t="s">
        <v>8813</v>
      </c>
      <c r="G175" s="226"/>
      <c r="H175" s="227"/>
      <c r="I175" s="176" t="s">
        <v>471</v>
      </c>
      <c r="J175" s="176">
        <v>125</v>
      </c>
      <c r="K175" s="176">
        <v>125</v>
      </c>
      <c r="L175" s="227"/>
      <c r="M175" s="192" t="s">
        <v>128</v>
      </c>
      <c r="N175" s="140"/>
    </row>
    <row r="176" s="104" customFormat="1" ht="59" customHeight="1" spans="1:14">
      <c r="A176" s="138" t="s">
        <v>8461</v>
      </c>
      <c r="B176" s="188"/>
      <c r="C176" s="138" t="s">
        <v>8825</v>
      </c>
      <c r="D176" s="176" t="s">
        <v>8826</v>
      </c>
      <c r="E176" s="157" t="s">
        <v>8827</v>
      </c>
      <c r="F176" s="157"/>
      <c r="G176" s="228"/>
      <c r="H176" s="157"/>
      <c r="I176" s="192"/>
      <c r="J176" s="192"/>
      <c r="K176" s="192"/>
      <c r="L176" s="157"/>
      <c r="M176" s="192"/>
      <c r="N176" s="229"/>
    </row>
    <row r="177" s="104" customFormat="1" ht="57" customHeight="1" spans="1:14">
      <c r="A177" s="138" t="s">
        <v>8461</v>
      </c>
      <c r="B177" s="188"/>
      <c r="C177" s="138" t="s">
        <v>8828</v>
      </c>
      <c r="D177" s="176" t="s">
        <v>8829</v>
      </c>
      <c r="E177" s="140" t="s">
        <v>8830</v>
      </c>
      <c r="F177" s="140"/>
      <c r="G177" s="141"/>
      <c r="H177" s="140"/>
      <c r="I177" s="176"/>
      <c r="J177" s="176"/>
      <c r="K177" s="176"/>
      <c r="L177" s="140"/>
      <c r="M177" s="176"/>
      <c r="N177" s="189"/>
    </row>
    <row r="178" s="104" customFormat="1" ht="84" spans="1:14">
      <c r="A178" s="138" t="s">
        <v>8461</v>
      </c>
      <c r="B178" s="188" t="s">
        <v>71</v>
      </c>
      <c r="C178" s="138" t="s">
        <v>8831</v>
      </c>
      <c r="D178" s="176" t="s">
        <v>8832</v>
      </c>
      <c r="E178" s="197" t="s">
        <v>8833</v>
      </c>
      <c r="F178" s="197" t="s">
        <v>8834</v>
      </c>
      <c r="G178" s="230" t="s">
        <v>8835</v>
      </c>
      <c r="H178" s="231" t="s">
        <v>8495</v>
      </c>
      <c r="I178" s="232" t="s">
        <v>471</v>
      </c>
      <c r="J178" s="232">
        <v>181</v>
      </c>
      <c r="K178" s="176">
        <v>181</v>
      </c>
      <c r="L178" s="140" t="s">
        <v>8836</v>
      </c>
      <c r="M178" s="176" t="s">
        <v>128</v>
      </c>
      <c r="N178" s="176"/>
    </row>
    <row r="179" s="104" customFormat="1" ht="42" spans="1:14">
      <c r="A179" s="138"/>
      <c r="B179" s="188" t="s">
        <v>71</v>
      </c>
      <c r="C179" s="138" t="s">
        <v>8837</v>
      </c>
      <c r="D179" s="176" t="s">
        <v>8838</v>
      </c>
      <c r="E179" s="140" t="s">
        <v>8839</v>
      </c>
      <c r="F179" s="140"/>
      <c r="G179" s="141"/>
      <c r="H179" s="176"/>
      <c r="I179" s="176" t="s">
        <v>8840</v>
      </c>
      <c r="J179" s="176">
        <v>30</v>
      </c>
      <c r="K179" s="176">
        <v>30</v>
      </c>
      <c r="L179" s="140" t="s">
        <v>8841</v>
      </c>
      <c r="M179" s="176" t="s">
        <v>128</v>
      </c>
      <c r="N179" s="176"/>
    </row>
    <row r="180" s="104" customFormat="1" ht="42" spans="1:14">
      <c r="A180" s="138"/>
      <c r="B180" s="188" t="s">
        <v>71</v>
      </c>
      <c r="C180" s="138" t="s">
        <v>8842</v>
      </c>
      <c r="D180" s="176" t="s">
        <v>8843</v>
      </c>
      <c r="E180" s="140" t="s">
        <v>8844</v>
      </c>
      <c r="F180" s="140"/>
      <c r="G180" s="141"/>
      <c r="H180" s="176"/>
      <c r="I180" s="176" t="s">
        <v>471</v>
      </c>
      <c r="J180" s="176">
        <v>30</v>
      </c>
      <c r="K180" s="176">
        <v>30</v>
      </c>
      <c r="L180" s="199"/>
      <c r="M180" s="176" t="s">
        <v>128</v>
      </c>
      <c r="N180" s="176"/>
    </row>
    <row r="181" s="104" customFormat="1" ht="84" spans="1:14">
      <c r="A181" s="138"/>
      <c r="B181" s="188" t="s">
        <v>71</v>
      </c>
      <c r="C181" s="138" t="s">
        <v>8845</v>
      </c>
      <c r="D181" s="176" t="s">
        <v>8846</v>
      </c>
      <c r="E181" s="140" t="s">
        <v>8833</v>
      </c>
      <c r="F181" s="140" t="s">
        <v>8834</v>
      </c>
      <c r="G181" s="141"/>
      <c r="H181" s="176"/>
      <c r="I181" s="176" t="s">
        <v>471</v>
      </c>
      <c r="J181" s="176">
        <v>181</v>
      </c>
      <c r="K181" s="176">
        <v>181</v>
      </c>
      <c r="L181" s="157"/>
      <c r="M181" s="176" t="s">
        <v>128</v>
      </c>
      <c r="N181" s="176" t="s">
        <v>8488</v>
      </c>
    </row>
    <row r="182" s="104" customFormat="1" ht="84" spans="1:14">
      <c r="A182" s="138" t="s">
        <v>8461</v>
      </c>
      <c r="B182" s="188" t="s">
        <v>71</v>
      </c>
      <c r="C182" s="138" t="s">
        <v>8847</v>
      </c>
      <c r="D182" s="176" t="s">
        <v>8848</v>
      </c>
      <c r="E182" s="140" t="s">
        <v>8849</v>
      </c>
      <c r="F182" s="140" t="s">
        <v>8834</v>
      </c>
      <c r="G182" s="141" t="s">
        <v>8835</v>
      </c>
      <c r="H182" s="193" t="s">
        <v>8495</v>
      </c>
      <c r="I182" s="176" t="s">
        <v>471</v>
      </c>
      <c r="J182" s="176">
        <v>211</v>
      </c>
      <c r="K182" s="176">
        <v>211</v>
      </c>
      <c r="L182" s="140" t="s">
        <v>8836</v>
      </c>
      <c r="M182" s="176" t="s">
        <v>128</v>
      </c>
      <c r="N182" s="176"/>
    </row>
    <row r="183" s="104" customFormat="1" ht="42" spans="1:14">
      <c r="A183" s="138"/>
      <c r="B183" s="188" t="s">
        <v>71</v>
      </c>
      <c r="C183" s="138" t="s">
        <v>8850</v>
      </c>
      <c r="D183" s="176" t="s">
        <v>8851</v>
      </c>
      <c r="E183" s="140" t="s">
        <v>8852</v>
      </c>
      <c r="F183" s="140"/>
      <c r="G183" s="141"/>
      <c r="H183" s="176"/>
      <c r="I183" s="176" t="s">
        <v>8840</v>
      </c>
      <c r="J183" s="176">
        <v>50</v>
      </c>
      <c r="K183" s="176">
        <v>50</v>
      </c>
      <c r="L183" s="199"/>
      <c r="M183" s="176" t="s">
        <v>128</v>
      </c>
      <c r="N183" s="176"/>
    </row>
    <row r="184" s="104" customFormat="1" ht="42" spans="1:14">
      <c r="A184" s="138"/>
      <c r="B184" s="188" t="s">
        <v>71</v>
      </c>
      <c r="C184" s="138" t="s">
        <v>8853</v>
      </c>
      <c r="D184" s="176" t="s">
        <v>8854</v>
      </c>
      <c r="E184" s="140" t="s">
        <v>8855</v>
      </c>
      <c r="F184" s="140"/>
      <c r="G184" s="141"/>
      <c r="H184" s="176"/>
      <c r="I184" s="176" t="s">
        <v>471</v>
      </c>
      <c r="J184" s="176">
        <v>30</v>
      </c>
      <c r="K184" s="176">
        <v>30</v>
      </c>
      <c r="L184" s="199"/>
      <c r="M184" s="176" t="s">
        <v>128</v>
      </c>
      <c r="N184" s="176"/>
    </row>
    <row r="185" s="104" customFormat="1" ht="84" spans="1:14">
      <c r="A185" s="138"/>
      <c r="B185" s="188" t="s">
        <v>71</v>
      </c>
      <c r="C185" s="138" t="s">
        <v>8856</v>
      </c>
      <c r="D185" s="176" t="s">
        <v>8857</v>
      </c>
      <c r="E185" s="140" t="s">
        <v>8849</v>
      </c>
      <c r="F185" s="140" t="s">
        <v>8834</v>
      </c>
      <c r="G185" s="141"/>
      <c r="H185" s="176"/>
      <c r="I185" s="176" t="s">
        <v>471</v>
      </c>
      <c r="J185" s="176">
        <v>211</v>
      </c>
      <c r="K185" s="176">
        <v>211</v>
      </c>
      <c r="L185" s="157"/>
      <c r="M185" s="176" t="s">
        <v>128</v>
      </c>
      <c r="N185" s="176" t="s">
        <v>8488</v>
      </c>
    </row>
    <row r="186" s="104" customFormat="1" ht="84" spans="1:14">
      <c r="A186" s="138" t="s">
        <v>8461</v>
      </c>
      <c r="B186" s="188" t="s">
        <v>71</v>
      </c>
      <c r="C186" s="138" t="s">
        <v>8858</v>
      </c>
      <c r="D186" s="176" t="s">
        <v>8859</v>
      </c>
      <c r="E186" s="140" t="s">
        <v>8860</v>
      </c>
      <c r="F186" s="140" t="s">
        <v>8834</v>
      </c>
      <c r="G186" s="141" t="s">
        <v>8835</v>
      </c>
      <c r="H186" s="176" t="s">
        <v>8495</v>
      </c>
      <c r="I186" s="176" t="s">
        <v>161</v>
      </c>
      <c r="J186" s="176">
        <v>360</v>
      </c>
      <c r="K186" s="176">
        <v>360</v>
      </c>
      <c r="L186" s="199"/>
      <c r="M186" s="176" t="s">
        <v>128</v>
      </c>
      <c r="N186" s="176"/>
    </row>
    <row r="187" s="104" customFormat="1" ht="42" spans="1:14">
      <c r="A187" s="138"/>
      <c r="B187" s="188" t="s">
        <v>71</v>
      </c>
      <c r="C187" s="138" t="s">
        <v>8861</v>
      </c>
      <c r="D187" s="176" t="s">
        <v>8862</v>
      </c>
      <c r="E187" s="140" t="s">
        <v>8863</v>
      </c>
      <c r="F187" s="140"/>
      <c r="G187" s="141"/>
      <c r="H187" s="176"/>
      <c r="I187" s="176" t="s">
        <v>8840</v>
      </c>
      <c r="J187" s="176">
        <v>50</v>
      </c>
      <c r="K187" s="176">
        <v>50</v>
      </c>
      <c r="L187" s="199"/>
      <c r="M187" s="176" t="s">
        <v>128</v>
      </c>
      <c r="N187" s="176"/>
    </row>
    <row r="188" s="104" customFormat="1" ht="42" spans="1:14">
      <c r="A188" s="138"/>
      <c r="B188" s="188" t="s">
        <v>71</v>
      </c>
      <c r="C188" s="138" t="s">
        <v>8864</v>
      </c>
      <c r="D188" s="176" t="s">
        <v>8865</v>
      </c>
      <c r="E188" s="140" t="s">
        <v>8866</v>
      </c>
      <c r="F188" s="140"/>
      <c r="G188" s="141"/>
      <c r="H188" s="176"/>
      <c r="I188" s="176" t="s">
        <v>161</v>
      </c>
      <c r="J188" s="176">
        <v>30</v>
      </c>
      <c r="K188" s="176">
        <v>30</v>
      </c>
      <c r="L188" s="199"/>
      <c r="M188" s="176" t="s">
        <v>128</v>
      </c>
      <c r="N188" s="176"/>
    </row>
    <row r="189" s="104" customFormat="1" ht="84" spans="1:14">
      <c r="A189" s="138"/>
      <c r="B189" s="188" t="s">
        <v>71</v>
      </c>
      <c r="C189" s="138" t="s">
        <v>8867</v>
      </c>
      <c r="D189" s="176" t="s">
        <v>8868</v>
      </c>
      <c r="E189" s="140" t="s">
        <v>8860</v>
      </c>
      <c r="F189" s="140" t="s">
        <v>8834</v>
      </c>
      <c r="G189" s="141"/>
      <c r="H189" s="176"/>
      <c r="I189" s="176" t="s">
        <v>161</v>
      </c>
      <c r="J189" s="176">
        <v>360</v>
      </c>
      <c r="K189" s="176">
        <v>360</v>
      </c>
      <c r="L189" s="157"/>
      <c r="M189" s="176" t="s">
        <v>128</v>
      </c>
      <c r="N189" s="176" t="s">
        <v>8488</v>
      </c>
    </row>
    <row r="190" s="104" customFormat="1" ht="28" spans="1:14">
      <c r="A190" s="138" t="s">
        <v>8461</v>
      </c>
      <c r="B190" s="188"/>
      <c r="C190" s="202" t="s">
        <v>8869</v>
      </c>
      <c r="D190" s="176" t="s">
        <v>8870</v>
      </c>
      <c r="E190" s="140"/>
      <c r="F190" s="140"/>
      <c r="G190" s="141"/>
      <c r="H190" s="176"/>
      <c r="I190" s="176"/>
      <c r="J190" s="176"/>
      <c r="K190" s="192"/>
      <c r="L190" s="157"/>
      <c r="M190" s="207"/>
      <c r="N190" s="192"/>
    </row>
    <row r="191" s="104" customFormat="1" ht="98" spans="1:14">
      <c r="A191" s="138" t="s">
        <v>8461</v>
      </c>
      <c r="B191" s="188" t="s">
        <v>71</v>
      </c>
      <c r="C191" s="202" t="s">
        <v>8871</v>
      </c>
      <c r="D191" s="176" t="s">
        <v>8872</v>
      </c>
      <c r="E191" s="140" t="s">
        <v>8873</v>
      </c>
      <c r="F191" s="140" t="s">
        <v>8834</v>
      </c>
      <c r="G191" s="141" t="s">
        <v>8874</v>
      </c>
      <c r="H191" s="176" t="s">
        <v>8495</v>
      </c>
      <c r="I191" s="176" t="s">
        <v>161</v>
      </c>
      <c r="J191" s="176">
        <v>206</v>
      </c>
      <c r="K191" s="176">
        <v>206</v>
      </c>
      <c r="L191" s="140" t="s">
        <v>8875</v>
      </c>
      <c r="M191" s="207" t="s">
        <v>128</v>
      </c>
      <c r="N191" s="202"/>
    </row>
    <row r="192" s="104" customFormat="1" ht="56" spans="1:14">
      <c r="A192" s="138"/>
      <c r="B192" s="188" t="s">
        <v>71</v>
      </c>
      <c r="C192" s="208" t="s">
        <v>8876</v>
      </c>
      <c r="D192" s="176" t="s">
        <v>8877</v>
      </c>
      <c r="E192" s="140" t="s">
        <v>8878</v>
      </c>
      <c r="F192" s="140"/>
      <c r="G192" s="141"/>
      <c r="H192" s="176"/>
      <c r="I192" s="176" t="s">
        <v>8579</v>
      </c>
      <c r="J192" s="176">
        <v>100</v>
      </c>
      <c r="K192" s="176">
        <v>100</v>
      </c>
      <c r="L192" s="214"/>
      <c r="M192" s="207" t="s">
        <v>128</v>
      </c>
      <c r="N192" s="202"/>
    </row>
    <row r="193" s="104" customFormat="1" ht="56" spans="1:14">
      <c r="A193" s="138"/>
      <c r="B193" s="188" t="s">
        <v>71</v>
      </c>
      <c r="C193" s="208" t="s">
        <v>8879</v>
      </c>
      <c r="D193" s="176" t="s">
        <v>8880</v>
      </c>
      <c r="E193" s="140" t="s">
        <v>8881</v>
      </c>
      <c r="F193" s="140" t="s">
        <v>8882</v>
      </c>
      <c r="G193" s="141"/>
      <c r="H193" s="176"/>
      <c r="I193" s="176" t="s">
        <v>161</v>
      </c>
      <c r="J193" s="176">
        <v>206</v>
      </c>
      <c r="K193" s="176">
        <v>206</v>
      </c>
      <c r="L193" s="214"/>
      <c r="M193" s="207" t="s">
        <v>128</v>
      </c>
      <c r="N193" s="202"/>
    </row>
    <row r="194" s="104" customFormat="1" ht="112" spans="1:14">
      <c r="A194" s="138"/>
      <c r="B194" s="188" t="s">
        <v>71</v>
      </c>
      <c r="C194" s="208" t="s">
        <v>8883</v>
      </c>
      <c r="D194" s="176" t="s">
        <v>8884</v>
      </c>
      <c r="E194" s="140" t="s">
        <v>8885</v>
      </c>
      <c r="F194" s="140"/>
      <c r="G194" s="141"/>
      <c r="H194" s="176"/>
      <c r="I194" s="176" t="s">
        <v>161</v>
      </c>
      <c r="J194" s="176">
        <v>295</v>
      </c>
      <c r="K194" s="176">
        <v>295</v>
      </c>
      <c r="L194" s="157" t="s">
        <v>8886</v>
      </c>
      <c r="M194" s="207" t="s">
        <v>128</v>
      </c>
      <c r="N194" s="202"/>
    </row>
    <row r="195" s="104" customFormat="1" ht="84" spans="1:14">
      <c r="A195" s="138"/>
      <c r="B195" s="188" t="s">
        <v>71</v>
      </c>
      <c r="C195" s="208" t="s">
        <v>8887</v>
      </c>
      <c r="D195" s="176" t="s">
        <v>8888</v>
      </c>
      <c r="E195" s="140" t="s">
        <v>8873</v>
      </c>
      <c r="F195" s="140" t="s">
        <v>8834</v>
      </c>
      <c r="G195" s="141"/>
      <c r="H195" s="176"/>
      <c r="I195" s="176" t="s">
        <v>161</v>
      </c>
      <c r="J195" s="176">
        <v>206</v>
      </c>
      <c r="K195" s="176">
        <v>206</v>
      </c>
      <c r="L195" s="157"/>
      <c r="M195" s="207" t="s">
        <v>128</v>
      </c>
      <c r="N195" s="176" t="s">
        <v>8488</v>
      </c>
    </row>
    <row r="196" s="104" customFormat="1" ht="84" spans="1:14">
      <c r="A196" s="138" t="s">
        <v>8461</v>
      </c>
      <c r="B196" s="188" t="s">
        <v>71</v>
      </c>
      <c r="C196" s="138" t="s">
        <v>8889</v>
      </c>
      <c r="D196" s="176" t="s">
        <v>8890</v>
      </c>
      <c r="E196" s="140" t="s">
        <v>8891</v>
      </c>
      <c r="F196" s="140" t="s">
        <v>8834</v>
      </c>
      <c r="G196" s="141" t="s">
        <v>8892</v>
      </c>
      <c r="H196" s="176" t="s">
        <v>8495</v>
      </c>
      <c r="I196" s="176" t="s">
        <v>161</v>
      </c>
      <c r="J196" s="176">
        <v>360</v>
      </c>
      <c r="K196" s="176">
        <v>360</v>
      </c>
      <c r="L196" s="199"/>
      <c r="M196" s="207" t="s">
        <v>128</v>
      </c>
      <c r="N196" s="202"/>
    </row>
    <row r="197" s="104" customFormat="1" ht="56" spans="1:14">
      <c r="A197" s="138"/>
      <c r="B197" s="188" t="s">
        <v>71</v>
      </c>
      <c r="C197" s="138" t="s">
        <v>8893</v>
      </c>
      <c r="D197" s="176" t="s">
        <v>8894</v>
      </c>
      <c r="E197" s="140" t="s">
        <v>8895</v>
      </c>
      <c r="F197" s="140"/>
      <c r="G197" s="141"/>
      <c r="H197" s="176"/>
      <c r="I197" s="176" t="s">
        <v>161</v>
      </c>
      <c r="J197" s="176">
        <v>360</v>
      </c>
      <c r="K197" s="176">
        <v>360</v>
      </c>
      <c r="L197" s="199"/>
      <c r="M197" s="207" t="s">
        <v>128</v>
      </c>
      <c r="N197" s="202"/>
    </row>
    <row r="198" s="104" customFormat="1" ht="112" spans="1:14">
      <c r="A198" s="138"/>
      <c r="B198" s="188" t="s">
        <v>71</v>
      </c>
      <c r="C198" s="138" t="s">
        <v>8896</v>
      </c>
      <c r="D198" s="176" t="s">
        <v>8897</v>
      </c>
      <c r="E198" s="140" t="s">
        <v>8898</v>
      </c>
      <c r="F198" s="140"/>
      <c r="G198" s="141"/>
      <c r="H198" s="176"/>
      <c r="I198" s="176" t="s">
        <v>161</v>
      </c>
      <c r="J198" s="176">
        <v>295</v>
      </c>
      <c r="K198" s="176">
        <v>295</v>
      </c>
      <c r="L198" s="157" t="s">
        <v>8886</v>
      </c>
      <c r="M198" s="207" t="s">
        <v>128</v>
      </c>
      <c r="N198" s="202"/>
    </row>
    <row r="199" s="104" customFormat="1" ht="84" spans="1:14">
      <c r="A199" s="138"/>
      <c r="B199" s="188" t="s">
        <v>71</v>
      </c>
      <c r="C199" s="138" t="s">
        <v>8899</v>
      </c>
      <c r="D199" s="176" t="s">
        <v>8900</v>
      </c>
      <c r="E199" s="140" t="s">
        <v>8891</v>
      </c>
      <c r="F199" s="140" t="s">
        <v>8834</v>
      </c>
      <c r="G199" s="141"/>
      <c r="H199" s="176"/>
      <c r="I199" s="176" t="s">
        <v>161</v>
      </c>
      <c r="J199" s="176">
        <v>360</v>
      </c>
      <c r="K199" s="176">
        <v>360</v>
      </c>
      <c r="L199" s="157"/>
      <c r="M199" s="207" t="s">
        <v>128</v>
      </c>
      <c r="N199" s="176" t="s">
        <v>8488</v>
      </c>
    </row>
    <row r="200" s="104" customFormat="1" ht="28" spans="1:14">
      <c r="A200" s="138" t="s">
        <v>8461</v>
      </c>
      <c r="B200" s="188"/>
      <c r="C200" s="202" t="s">
        <v>8901</v>
      </c>
      <c r="D200" s="176" t="s">
        <v>8902</v>
      </c>
      <c r="E200" s="140"/>
      <c r="F200" s="140"/>
      <c r="G200" s="196"/>
      <c r="H200" s="176"/>
      <c r="I200" s="176"/>
      <c r="J200" s="176"/>
      <c r="K200" s="176"/>
      <c r="L200" s="140"/>
      <c r="M200" s="176"/>
      <c r="N200" s="189"/>
    </row>
    <row r="201" s="104" customFormat="1" ht="140" spans="1:14">
      <c r="A201" s="138" t="s">
        <v>8461</v>
      </c>
      <c r="B201" s="188" t="s">
        <v>71</v>
      </c>
      <c r="C201" s="138" t="s">
        <v>8903</v>
      </c>
      <c r="D201" s="176" t="s">
        <v>8904</v>
      </c>
      <c r="E201" s="197" t="s">
        <v>8905</v>
      </c>
      <c r="F201" s="197" t="s">
        <v>8906</v>
      </c>
      <c r="G201" s="233"/>
      <c r="H201" s="232" t="s">
        <v>8549</v>
      </c>
      <c r="I201" s="232" t="s">
        <v>471</v>
      </c>
      <c r="J201" s="232">
        <v>2500</v>
      </c>
      <c r="K201" s="232">
        <v>2500</v>
      </c>
      <c r="L201" s="197" t="s">
        <v>8907</v>
      </c>
      <c r="M201" s="202" t="s">
        <v>118</v>
      </c>
      <c r="N201" s="229"/>
    </row>
    <row r="202" s="104" customFormat="1" ht="98" spans="1:14">
      <c r="A202" s="138"/>
      <c r="B202" s="188" t="s">
        <v>71</v>
      </c>
      <c r="C202" s="208" t="s">
        <v>8908</v>
      </c>
      <c r="D202" s="176" t="s">
        <v>8909</v>
      </c>
      <c r="E202" s="140" t="s">
        <v>8905</v>
      </c>
      <c r="F202" s="140" t="s">
        <v>8906</v>
      </c>
      <c r="G202" s="141"/>
      <c r="H202" s="176"/>
      <c r="I202" s="176" t="s">
        <v>471</v>
      </c>
      <c r="J202" s="176">
        <v>2500</v>
      </c>
      <c r="K202" s="176">
        <v>2500</v>
      </c>
      <c r="L202" s="157"/>
      <c r="M202" s="202" t="s">
        <v>118</v>
      </c>
      <c r="N202" s="229"/>
    </row>
    <row r="203" s="104" customFormat="1" ht="98" spans="1:14">
      <c r="A203" s="138"/>
      <c r="B203" s="188" t="s">
        <v>71</v>
      </c>
      <c r="C203" s="208" t="s">
        <v>8910</v>
      </c>
      <c r="D203" s="176" t="s">
        <v>8911</v>
      </c>
      <c r="E203" s="140" t="s">
        <v>8912</v>
      </c>
      <c r="F203" s="140" t="s">
        <v>8906</v>
      </c>
      <c r="G203" s="141"/>
      <c r="H203" s="176"/>
      <c r="I203" s="176" t="s">
        <v>471</v>
      </c>
      <c r="J203" s="176">
        <v>1250</v>
      </c>
      <c r="K203" s="176">
        <v>1250</v>
      </c>
      <c r="L203" s="140"/>
      <c r="M203" s="202" t="s">
        <v>118</v>
      </c>
      <c r="N203" s="229"/>
    </row>
    <row r="204" s="104" customFormat="1" ht="168" spans="1:14">
      <c r="A204" s="138" t="s">
        <v>8461</v>
      </c>
      <c r="B204" s="188" t="s">
        <v>71</v>
      </c>
      <c r="C204" s="208" t="s">
        <v>8913</v>
      </c>
      <c r="D204" s="176" t="s">
        <v>8914</v>
      </c>
      <c r="E204" s="140" t="s">
        <v>8915</v>
      </c>
      <c r="F204" s="140" t="s">
        <v>8906</v>
      </c>
      <c r="G204" s="141" t="s">
        <v>8916</v>
      </c>
      <c r="H204" s="176" t="s">
        <v>8549</v>
      </c>
      <c r="I204" s="176" t="s">
        <v>471</v>
      </c>
      <c r="J204" s="176">
        <v>3700</v>
      </c>
      <c r="K204" s="176">
        <v>3700</v>
      </c>
      <c r="L204" s="197" t="s">
        <v>8917</v>
      </c>
      <c r="M204" s="202" t="s">
        <v>118</v>
      </c>
      <c r="N204" s="229"/>
    </row>
    <row r="205" s="104" customFormat="1" ht="84" spans="1:14">
      <c r="A205" s="138"/>
      <c r="B205" s="188" t="s">
        <v>71</v>
      </c>
      <c r="C205" s="208" t="s">
        <v>8918</v>
      </c>
      <c r="D205" s="176" t="s">
        <v>8919</v>
      </c>
      <c r="E205" s="140" t="s">
        <v>8920</v>
      </c>
      <c r="F205" s="140"/>
      <c r="G205" s="141"/>
      <c r="H205" s="176"/>
      <c r="I205" s="176" t="s">
        <v>161</v>
      </c>
      <c r="J205" s="176">
        <v>700</v>
      </c>
      <c r="K205" s="176">
        <v>700</v>
      </c>
      <c r="L205" s="197" t="s">
        <v>8921</v>
      </c>
      <c r="M205" s="202" t="s">
        <v>118</v>
      </c>
      <c r="N205" s="229"/>
    </row>
    <row r="206" s="104" customFormat="1" ht="98" spans="1:14">
      <c r="A206" s="138"/>
      <c r="B206" s="188" t="s">
        <v>71</v>
      </c>
      <c r="C206" s="208" t="s">
        <v>8922</v>
      </c>
      <c r="D206" s="176" t="s">
        <v>8923</v>
      </c>
      <c r="E206" s="140" t="s">
        <v>8915</v>
      </c>
      <c r="F206" s="140" t="s">
        <v>8906</v>
      </c>
      <c r="G206" s="141"/>
      <c r="H206" s="176"/>
      <c r="I206" s="176" t="s">
        <v>471</v>
      </c>
      <c r="J206" s="176">
        <v>3700</v>
      </c>
      <c r="K206" s="176">
        <v>3700</v>
      </c>
      <c r="L206" s="157"/>
      <c r="M206" s="202" t="s">
        <v>118</v>
      </c>
      <c r="N206" s="229"/>
    </row>
    <row r="207" s="104" customFormat="1" ht="98" spans="1:14">
      <c r="A207" s="138"/>
      <c r="B207" s="188" t="s">
        <v>71</v>
      </c>
      <c r="C207" s="208" t="s">
        <v>8924</v>
      </c>
      <c r="D207" s="176" t="s">
        <v>8925</v>
      </c>
      <c r="E207" s="140" t="s">
        <v>8926</v>
      </c>
      <c r="F207" s="140" t="s">
        <v>8906</v>
      </c>
      <c r="G207" s="141"/>
      <c r="H207" s="176"/>
      <c r="I207" s="176" t="s">
        <v>471</v>
      </c>
      <c r="J207" s="176">
        <v>1850</v>
      </c>
      <c r="K207" s="176">
        <v>1850</v>
      </c>
      <c r="L207" s="140"/>
      <c r="M207" s="202" t="s">
        <v>118</v>
      </c>
      <c r="N207" s="229"/>
    </row>
    <row r="208" s="104" customFormat="1" ht="98" spans="1:14">
      <c r="A208" s="188" t="s">
        <v>8461</v>
      </c>
      <c r="B208" s="188" t="s">
        <v>71</v>
      </c>
      <c r="C208" s="202" t="s">
        <v>8927</v>
      </c>
      <c r="D208" s="176" t="s">
        <v>8928</v>
      </c>
      <c r="E208" s="140" t="s">
        <v>8929</v>
      </c>
      <c r="F208" s="140" t="s">
        <v>8906</v>
      </c>
      <c r="G208" s="141"/>
      <c r="H208" s="193" t="s">
        <v>8495</v>
      </c>
      <c r="I208" s="176" t="s">
        <v>471</v>
      </c>
      <c r="J208" s="176">
        <v>3130</v>
      </c>
      <c r="K208" s="176">
        <v>3130</v>
      </c>
      <c r="L208" s="140" t="s">
        <v>8930</v>
      </c>
      <c r="M208" s="202" t="s">
        <v>118</v>
      </c>
      <c r="N208" s="229"/>
    </row>
    <row r="209" s="104" customFormat="1" ht="98" spans="1:14">
      <c r="A209" s="195"/>
      <c r="B209" s="188" t="s">
        <v>71</v>
      </c>
      <c r="C209" s="208" t="s">
        <v>8931</v>
      </c>
      <c r="D209" s="176" t="s">
        <v>8932</v>
      </c>
      <c r="E209" s="140" t="s">
        <v>8929</v>
      </c>
      <c r="F209" s="140" t="s">
        <v>8906</v>
      </c>
      <c r="G209" s="141"/>
      <c r="H209" s="193"/>
      <c r="I209" s="176" t="s">
        <v>471</v>
      </c>
      <c r="J209" s="176">
        <v>3130</v>
      </c>
      <c r="K209" s="176">
        <v>3130</v>
      </c>
      <c r="L209" s="157"/>
      <c r="M209" s="202" t="s">
        <v>118</v>
      </c>
      <c r="N209" s="229"/>
    </row>
    <row r="210" s="104" customFormat="1" ht="98" spans="1:14">
      <c r="A210" s="188" t="s">
        <v>8461</v>
      </c>
      <c r="B210" s="188" t="s">
        <v>71</v>
      </c>
      <c r="C210" s="208" t="s">
        <v>8933</v>
      </c>
      <c r="D210" s="176" t="s">
        <v>8934</v>
      </c>
      <c r="E210" s="140" t="s">
        <v>8935</v>
      </c>
      <c r="F210" s="140" t="s">
        <v>8906</v>
      </c>
      <c r="G210" s="141" t="s">
        <v>8916</v>
      </c>
      <c r="H210" s="193" t="s">
        <v>8495</v>
      </c>
      <c r="I210" s="176" t="s">
        <v>471</v>
      </c>
      <c r="J210" s="176">
        <v>5400</v>
      </c>
      <c r="K210" s="176">
        <v>5400</v>
      </c>
      <c r="L210" s="140" t="s">
        <v>8936</v>
      </c>
      <c r="M210" s="202" t="s">
        <v>118</v>
      </c>
      <c r="N210" s="229"/>
    </row>
    <row r="211" s="104" customFormat="1" ht="98" spans="1:14">
      <c r="A211" s="190"/>
      <c r="B211" s="188" t="s">
        <v>71</v>
      </c>
      <c r="C211" s="208" t="s">
        <v>8937</v>
      </c>
      <c r="D211" s="176" t="s">
        <v>8938</v>
      </c>
      <c r="E211" s="140" t="s">
        <v>8939</v>
      </c>
      <c r="F211" s="140" t="s">
        <v>8906</v>
      </c>
      <c r="G211" s="141"/>
      <c r="H211" s="193"/>
      <c r="I211" s="176" t="s">
        <v>161</v>
      </c>
      <c r="J211" s="176">
        <v>1300</v>
      </c>
      <c r="K211" s="176">
        <v>1300</v>
      </c>
      <c r="L211" s="140" t="s">
        <v>8921</v>
      </c>
      <c r="M211" s="202" t="s">
        <v>118</v>
      </c>
      <c r="N211" s="229"/>
    </row>
    <row r="212" s="104" customFormat="1" ht="98" spans="1:14">
      <c r="A212" s="195"/>
      <c r="B212" s="188" t="s">
        <v>71</v>
      </c>
      <c r="C212" s="208" t="s">
        <v>8940</v>
      </c>
      <c r="D212" s="176" t="s">
        <v>8941</v>
      </c>
      <c r="E212" s="140" t="s">
        <v>8935</v>
      </c>
      <c r="F212" s="140" t="s">
        <v>8906</v>
      </c>
      <c r="G212" s="141"/>
      <c r="H212" s="193"/>
      <c r="I212" s="176" t="s">
        <v>471</v>
      </c>
      <c r="J212" s="176">
        <v>5400</v>
      </c>
      <c r="K212" s="176">
        <v>5400</v>
      </c>
      <c r="L212" s="157"/>
      <c r="M212" s="202" t="s">
        <v>118</v>
      </c>
      <c r="N212" s="229"/>
    </row>
    <row r="213" s="104" customFormat="1" ht="14" spans="1:14">
      <c r="A213" s="138" t="s">
        <v>8461</v>
      </c>
      <c r="B213" s="138"/>
      <c r="C213" s="202" t="s">
        <v>8942</v>
      </c>
      <c r="D213" s="176" t="s">
        <v>8943</v>
      </c>
      <c r="E213" s="140"/>
      <c r="F213" s="140"/>
      <c r="G213" s="141"/>
      <c r="H213" s="193"/>
      <c r="I213" s="176"/>
      <c r="J213" s="176"/>
      <c r="K213" s="192"/>
      <c r="L213" s="157"/>
      <c r="M213" s="192"/>
      <c r="N213" s="229"/>
    </row>
    <row r="214" s="104" customFormat="1" ht="70" spans="1:14">
      <c r="A214" s="138" t="s">
        <v>8461</v>
      </c>
      <c r="B214" s="188" t="s">
        <v>71</v>
      </c>
      <c r="C214" s="202" t="s">
        <v>8944</v>
      </c>
      <c r="D214" s="176" t="s">
        <v>8945</v>
      </c>
      <c r="E214" s="140" t="s">
        <v>8946</v>
      </c>
      <c r="F214" s="140" t="s">
        <v>8947</v>
      </c>
      <c r="G214" s="141"/>
      <c r="H214" s="176"/>
      <c r="I214" s="176" t="s">
        <v>161</v>
      </c>
      <c r="J214" s="176">
        <v>40</v>
      </c>
      <c r="K214" s="176">
        <v>40</v>
      </c>
      <c r="L214" s="234"/>
      <c r="M214" s="207" t="s">
        <v>162</v>
      </c>
      <c r="N214" s="189"/>
    </row>
    <row r="215" s="104" customFormat="1" ht="70" spans="1:14">
      <c r="A215" s="138" t="s">
        <v>8461</v>
      </c>
      <c r="B215" s="188" t="s">
        <v>71</v>
      </c>
      <c r="C215" s="208" t="s">
        <v>8948</v>
      </c>
      <c r="D215" s="176" t="s">
        <v>8949</v>
      </c>
      <c r="E215" s="140" t="s">
        <v>8950</v>
      </c>
      <c r="F215" s="140" t="s">
        <v>8951</v>
      </c>
      <c r="G215" s="141"/>
      <c r="H215" s="193"/>
      <c r="I215" s="176" t="s">
        <v>161</v>
      </c>
      <c r="J215" s="176">
        <v>40</v>
      </c>
      <c r="K215" s="176">
        <v>40</v>
      </c>
      <c r="L215" s="199"/>
      <c r="M215" s="202" t="s">
        <v>162</v>
      </c>
      <c r="N215" s="229"/>
    </row>
    <row r="216" s="99" customFormat="1" ht="84" spans="1:14">
      <c r="A216" s="138" t="s">
        <v>8461</v>
      </c>
      <c r="B216" s="188" t="s">
        <v>71</v>
      </c>
      <c r="C216" s="202" t="s">
        <v>8952</v>
      </c>
      <c r="D216" s="176" t="s">
        <v>8953</v>
      </c>
      <c r="E216" s="140" t="s">
        <v>8954</v>
      </c>
      <c r="F216" s="140" t="s">
        <v>8955</v>
      </c>
      <c r="G216" s="141"/>
      <c r="H216" s="176"/>
      <c r="I216" s="176" t="s">
        <v>792</v>
      </c>
      <c r="J216" s="176">
        <v>40</v>
      </c>
      <c r="K216" s="176">
        <v>40</v>
      </c>
      <c r="L216" s="199"/>
      <c r="M216" s="202" t="s">
        <v>162</v>
      </c>
      <c r="N216" s="189"/>
    </row>
    <row r="217" s="99" customFormat="1" ht="56" spans="1:14">
      <c r="A217" s="138" t="s">
        <v>8461</v>
      </c>
      <c r="B217" s="138" t="s">
        <v>71</v>
      </c>
      <c r="C217" s="202" t="s">
        <v>8956</v>
      </c>
      <c r="D217" s="176" t="s">
        <v>687</v>
      </c>
      <c r="E217" s="140" t="s">
        <v>8957</v>
      </c>
      <c r="F217" s="140" t="s">
        <v>8958</v>
      </c>
      <c r="G217" s="141" t="s">
        <v>8959</v>
      </c>
      <c r="H217" s="193"/>
      <c r="I217" s="176" t="s">
        <v>161</v>
      </c>
      <c r="J217" s="176">
        <v>40</v>
      </c>
      <c r="K217" s="176">
        <v>40</v>
      </c>
      <c r="L217" s="199"/>
      <c r="M217" s="202" t="s">
        <v>162</v>
      </c>
      <c r="N217" s="229"/>
    </row>
    <row r="218" s="99" customFormat="1" ht="56" spans="1:14">
      <c r="A218" s="138"/>
      <c r="B218" s="138" t="s">
        <v>71</v>
      </c>
      <c r="C218" s="208" t="s">
        <v>8960</v>
      </c>
      <c r="D218" s="176" t="s">
        <v>8961</v>
      </c>
      <c r="E218" s="140" t="s">
        <v>8962</v>
      </c>
      <c r="F218" s="140"/>
      <c r="G218" s="198"/>
      <c r="H218" s="205"/>
      <c r="I218" s="192" t="s">
        <v>161</v>
      </c>
      <c r="J218" s="192">
        <v>10</v>
      </c>
      <c r="K218" s="192">
        <v>10</v>
      </c>
      <c r="L218" s="157"/>
      <c r="M218" s="202" t="s">
        <v>162</v>
      </c>
      <c r="N218" s="229"/>
    </row>
    <row r="219" s="105" customFormat="1" ht="296" customHeight="1" spans="1:14">
      <c r="A219" s="235" t="s">
        <v>270</v>
      </c>
      <c r="B219" s="236"/>
      <c r="C219" s="237"/>
      <c r="D219" s="238" t="s">
        <v>8963</v>
      </c>
      <c r="E219" s="239" t="s">
        <v>8964</v>
      </c>
      <c r="F219" s="240"/>
      <c r="G219" s="241"/>
      <c r="H219" s="240"/>
      <c r="I219" s="240"/>
      <c r="J219" s="240"/>
      <c r="K219" s="240"/>
      <c r="L219" s="242"/>
      <c r="M219" s="11"/>
      <c r="N219" s="11"/>
    </row>
    <row r="220" s="106" customFormat="1" ht="182" spans="1:14">
      <c r="A220" s="235" t="s">
        <v>270</v>
      </c>
      <c r="B220" s="15" t="s">
        <v>71</v>
      </c>
      <c r="C220" s="61" t="s">
        <v>8965</v>
      </c>
      <c r="D220" s="61" t="s">
        <v>8966</v>
      </c>
      <c r="E220" s="26" t="s">
        <v>8967</v>
      </c>
      <c r="F220" s="26" t="s">
        <v>8968</v>
      </c>
      <c r="G220" s="243" t="s">
        <v>8969</v>
      </c>
      <c r="H220" s="26"/>
      <c r="I220" s="15" t="s">
        <v>161</v>
      </c>
      <c r="J220" s="15">
        <v>88</v>
      </c>
      <c r="K220" s="15">
        <v>88</v>
      </c>
      <c r="L220" s="26" t="s">
        <v>8970</v>
      </c>
      <c r="M220" s="15" t="s">
        <v>162</v>
      </c>
      <c r="N220" s="15"/>
    </row>
    <row r="221" s="106" customFormat="1" ht="91" spans="1:14">
      <c r="A221" s="235" t="s">
        <v>270</v>
      </c>
      <c r="B221" s="15" t="s">
        <v>71</v>
      </c>
      <c r="C221" s="61" t="s">
        <v>8971</v>
      </c>
      <c r="D221" s="61" t="s">
        <v>8972</v>
      </c>
      <c r="E221" s="26"/>
      <c r="F221" s="26"/>
      <c r="G221" s="243"/>
      <c r="H221" s="26"/>
      <c r="I221" s="15" t="s">
        <v>161</v>
      </c>
      <c r="J221" s="15">
        <v>15</v>
      </c>
      <c r="K221" s="15">
        <v>15</v>
      </c>
      <c r="L221" s="26"/>
      <c r="M221" s="15" t="s">
        <v>162</v>
      </c>
      <c r="N221" s="15" t="s">
        <v>8680</v>
      </c>
    </row>
    <row r="222" s="106" customFormat="1" ht="39" spans="1:14">
      <c r="A222" s="235" t="s">
        <v>270</v>
      </c>
      <c r="B222" s="15" t="s">
        <v>71</v>
      </c>
      <c r="C222" s="61" t="s">
        <v>8973</v>
      </c>
      <c r="D222" s="61" t="s">
        <v>8974</v>
      </c>
      <c r="E222" s="26"/>
      <c r="F222" s="26"/>
      <c r="G222" s="243"/>
      <c r="H222" s="26"/>
      <c r="I222" s="15" t="s">
        <v>161</v>
      </c>
      <c r="J222" s="15">
        <v>12</v>
      </c>
      <c r="K222" s="15">
        <v>12</v>
      </c>
      <c r="L222" s="26" t="s">
        <v>8975</v>
      </c>
      <c r="M222" s="15" t="s">
        <v>162</v>
      </c>
      <c r="N222" s="15"/>
    </row>
    <row r="223" s="106" customFormat="1" ht="39" spans="1:14">
      <c r="A223" s="235" t="s">
        <v>270</v>
      </c>
      <c r="B223" s="15" t="s">
        <v>71</v>
      </c>
      <c r="C223" s="61" t="s">
        <v>8976</v>
      </c>
      <c r="D223" s="61" t="s">
        <v>8977</v>
      </c>
      <c r="E223" s="26"/>
      <c r="F223" s="26"/>
      <c r="G223" s="243"/>
      <c r="H223" s="26"/>
      <c r="I223" s="15" t="s">
        <v>161</v>
      </c>
      <c r="J223" s="15">
        <v>12</v>
      </c>
      <c r="K223" s="15">
        <v>12</v>
      </c>
      <c r="L223" s="26" t="s">
        <v>8975</v>
      </c>
      <c r="M223" s="15" t="s">
        <v>162</v>
      </c>
      <c r="N223" s="15"/>
    </row>
    <row r="224" s="106" customFormat="1" ht="39" spans="1:14">
      <c r="A224" s="235" t="s">
        <v>270</v>
      </c>
      <c r="B224" s="15" t="s">
        <v>71</v>
      </c>
      <c r="C224" s="61" t="s">
        <v>8978</v>
      </c>
      <c r="D224" s="61" t="s">
        <v>8979</v>
      </c>
      <c r="E224" s="26"/>
      <c r="F224" s="26"/>
      <c r="G224" s="243"/>
      <c r="H224" s="26"/>
      <c r="I224" s="15" t="s">
        <v>161</v>
      </c>
      <c r="J224" s="15">
        <v>22</v>
      </c>
      <c r="K224" s="15">
        <v>22</v>
      </c>
      <c r="L224" s="26"/>
      <c r="M224" s="15" t="s">
        <v>162</v>
      </c>
      <c r="N224" s="15"/>
    </row>
    <row r="225" s="106" customFormat="1" ht="65" spans="1:14">
      <c r="A225" s="235" t="s">
        <v>270</v>
      </c>
      <c r="B225" s="15" t="s">
        <v>71</v>
      </c>
      <c r="C225" s="61" t="s">
        <v>8980</v>
      </c>
      <c r="D225" s="61" t="s">
        <v>8981</v>
      </c>
      <c r="E225" s="26" t="s">
        <v>8982</v>
      </c>
      <c r="F225" s="26" t="s">
        <v>8983</v>
      </c>
      <c r="G225" s="243" t="s">
        <v>8984</v>
      </c>
      <c r="H225" s="26"/>
      <c r="I225" s="15" t="s">
        <v>161</v>
      </c>
      <c r="J225" s="15">
        <v>33</v>
      </c>
      <c r="K225" s="15">
        <v>33</v>
      </c>
      <c r="L225" s="26" t="s">
        <v>8985</v>
      </c>
      <c r="M225" s="15" t="s">
        <v>162</v>
      </c>
      <c r="N225" s="15"/>
    </row>
    <row r="226" s="106" customFormat="1" ht="91" spans="1:14">
      <c r="A226" s="235" t="s">
        <v>270</v>
      </c>
      <c r="B226" s="15" t="s">
        <v>71</v>
      </c>
      <c r="C226" s="61" t="s">
        <v>8986</v>
      </c>
      <c r="D226" s="61" t="s">
        <v>8987</v>
      </c>
      <c r="E226" s="26"/>
      <c r="F226" s="26"/>
      <c r="G226" s="243"/>
      <c r="H226" s="26"/>
      <c r="I226" s="15" t="s">
        <v>161</v>
      </c>
      <c r="J226" s="15">
        <v>15</v>
      </c>
      <c r="K226" s="15">
        <v>15</v>
      </c>
      <c r="L226" s="26"/>
      <c r="M226" s="15" t="s">
        <v>162</v>
      </c>
      <c r="N226" s="15" t="s">
        <v>8680</v>
      </c>
    </row>
    <row r="227" s="106" customFormat="1" ht="39" spans="1:14">
      <c r="A227" s="235" t="s">
        <v>270</v>
      </c>
      <c r="B227" s="15" t="s">
        <v>71</v>
      </c>
      <c r="C227" s="61" t="s">
        <v>8988</v>
      </c>
      <c r="D227" s="61" t="s">
        <v>8989</v>
      </c>
      <c r="E227" s="26"/>
      <c r="F227" s="26"/>
      <c r="G227" s="243"/>
      <c r="H227" s="26"/>
      <c r="I227" s="244" t="s">
        <v>8990</v>
      </c>
      <c r="J227" s="15">
        <v>12</v>
      </c>
      <c r="K227" s="15">
        <v>12</v>
      </c>
      <c r="L227" s="16"/>
      <c r="M227" s="15" t="s">
        <v>162</v>
      </c>
      <c r="N227" s="15"/>
    </row>
    <row r="228" s="106" customFormat="1" ht="78" spans="1:14">
      <c r="A228" s="235" t="s">
        <v>270</v>
      </c>
      <c r="B228" s="15" t="s">
        <v>71</v>
      </c>
      <c r="C228" s="61" t="s">
        <v>8991</v>
      </c>
      <c r="D228" s="61" t="s">
        <v>8992</v>
      </c>
      <c r="E228" s="26" t="s">
        <v>136</v>
      </c>
      <c r="F228" s="26"/>
      <c r="G228" s="243"/>
      <c r="H228" s="26"/>
      <c r="I228" s="15" t="s">
        <v>8993</v>
      </c>
      <c r="J228" s="15">
        <v>50</v>
      </c>
      <c r="K228" s="15">
        <v>50</v>
      </c>
      <c r="L228" s="26"/>
      <c r="M228" s="15" t="s">
        <v>162</v>
      </c>
      <c r="N228" s="15"/>
    </row>
    <row r="229" s="106" customFormat="1" ht="65" spans="1:14">
      <c r="A229" s="235" t="s">
        <v>270</v>
      </c>
      <c r="B229" s="15" t="s">
        <v>71</v>
      </c>
      <c r="C229" s="61" t="s">
        <v>8994</v>
      </c>
      <c r="D229" s="61" t="s">
        <v>8995</v>
      </c>
      <c r="E229" s="26" t="s">
        <v>8996</v>
      </c>
      <c r="F229" s="26" t="s">
        <v>8997</v>
      </c>
      <c r="G229" s="243" t="s">
        <v>8998</v>
      </c>
      <c r="H229" s="26"/>
      <c r="I229" s="15" t="s">
        <v>8999</v>
      </c>
      <c r="J229" s="15">
        <v>22</v>
      </c>
      <c r="K229" s="15">
        <v>22</v>
      </c>
      <c r="L229" s="26" t="s">
        <v>9000</v>
      </c>
      <c r="M229" s="15" t="s">
        <v>162</v>
      </c>
      <c r="N229" s="15"/>
    </row>
    <row r="230" s="106" customFormat="1" ht="91" spans="1:14">
      <c r="A230" s="235" t="s">
        <v>270</v>
      </c>
      <c r="B230" s="15" t="s">
        <v>71</v>
      </c>
      <c r="C230" s="61" t="s">
        <v>9001</v>
      </c>
      <c r="D230" s="61" t="s">
        <v>9002</v>
      </c>
      <c r="E230" s="26"/>
      <c r="F230" s="26"/>
      <c r="G230" s="243"/>
      <c r="H230" s="26"/>
      <c r="I230" s="15" t="s">
        <v>8999</v>
      </c>
      <c r="J230" s="15">
        <v>15</v>
      </c>
      <c r="K230" s="15">
        <v>15</v>
      </c>
      <c r="L230" s="26"/>
      <c r="M230" s="15" t="s">
        <v>162</v>
      </c>
      <c r="N230" s="15" t="s">
        <v>8680</v>
      </c>
    </row>
    <row r="231" s="106" customFormat="1" ht="39" spans="1:14">
      <c r="A231" s="235" t="s">
        <v>270</v>
      </c>
      <c r="B231" s="15" t="s">
        <v>71</v>
      </c>
      <c r="C231" s="61" t="s">
        <v>9003</v>
      </c>
      <c r="D231" s="61" t="s">
        <v>9004</v>
      </c>
      <c r="E231" s="26"/>
      <c r="F231" s="26"/>
      <c r="G231" s="243"/>
      <c r="H231" s="26"/>
      <c r="I231" s="15" t="s">
        <v>161</v>
      </c>
      <c r="J231" s="15">
        <v>100</v>
      </c>
      <c r="K231" s="15">
        <v>100</v>
      </c>
      <c r="L231" s="26"/>
      <c r="M231" s="15" t="s">
        <v>162</v>
      </c>
      <c r="N231" s="15"/>
    </row>
    <row r="232" s="106" customFormat="1" ht="39" spans="1:14">
      <c r="A232" s="235" t="s">
        <v>270</v>
      </c>
      <c r="B232" s="15" t="s">
        <v>71</v>
      </c>
      <c r="C232" s="61" t="s">
        <v>9005</v>
      </c>
      <c r="D232" s="61" t="s">
        <v>9006</v>
      </c>
      <c r="E232" s="26"/>
      <c r="F232" s="26"/>
      <c r="G232" s="243"/>
      <c r="H232" s="26"/>
      <c r="I232" s="15" t="s">
        <v>8999</v>
      </c>
      <c r="J232" s="15">
        <v>22</v>
      </c>
      <c r="K232" s="15">
        <v>22</v>
      </c>
      <c r="L232" s="26"/>
      <c r="M232" s="15" t="s">
        <v>162</v>
      </c>
      <c r="N232" s="15"/>
    </row>
    <row r="233" s="106" customFormat="1" ht="39" spans="1:14">
      <c r="A233" s="235" t="s">
        <v>270</v>
      </c>
      <c r="B233" s="15" t="s">
        <v>71</v>
      </c>
      <c r="C233" s="61" t="s">
        <v>9007</v>
      </c>
      <c r="D233" s="61" t="s">
        <v>9008</v>
      </c>
      <c r="E233" s="26" t="s">
        <v>9009</v>
      </c>
      <c r="F233" s="26" t="s">
        <v>9010</v>
      </c>
      <c r="G233" s="243" t="s">
        <v>9011</v>
      </c>
      <c r="H233" s="26"/>
      <c r="I233" s="15" t="s">
        <v>161</v>
      </c>
      <c r="J233" s="15">
        <v>176</v>
      </c>
      <c r="K233" s="15">
        <v>176</v>
      </c>
      <c r="L233" s="26"/>
      <c r="M233" s="15" t="s">
        <v>162</v>
      </c>
      <c r="N233" s="15"/>
    </row>
    <row r="234" s="106" customFormat="1" ht="91" spans="1:14">
      <c r="A234" s="235" t="s">
        <v>270</v>
      </c>
      <c r="B234" s="15" t="s">
        <v>71</v>
      </c>
      <c r="C234" s="61" t="s">
        <v>9012</v>
      </c>
      <c r="D234" s="61" t="s">
        <v>9013</v>
      </c>
      <c r="E234" s="26"/>
      <c r="F234" s="26"/>
      <c r="G234" s="243"/>
      <c r="H234" s="26"/>
      <c r="I234" s="15" t="s">
        <v>161</v>
      </c>
      <c r="J234" s="15">
        <v>15</v>
      </c>
      <c r="K234" s="15">
        <v>15</v>
      </c>
      <c r="L234" s="26"/>
      <c r="M234" s="15" t="s">
        <v>162</v>
      </c>
      <c r="N234" s="15" t="s">
        <v>8680</v>
      </c>
    </row>
    <row r="235" s="106" customFormat="1" ht="39" spans="1:14">
      <c r="A235" s="235" t="s">
        <v>270</v>
      </c>
      <c r="B235" s="15" t="s">
        <v>71</v>
      </c>
      <c r="C235" s="61" t="s">
        <v>9014</v>
      </c>
      <c r="D235" s="61" t="s">
        <v>9015</v>
      </c>
      <c r="E235" s="26" t="s">
        <v>9016</v>
      </c>
      <c r="F235" s="26" t="s">
        <v>9017</v>
      </c>
      <c r="G235" s="245"/>
      <c r="H235" s="26"/>
      <c r="I235" s="15" t="s">
        <v>161</v>
      </c>
      <c r="J235" s="15">
        <v>33</v>
      </c>
      <c r="K235" s="15">
        <v>33</v>
      </c>
      <c r="L235" s="26"/>
      <c r="M235" s="15" t="s">
        <v>162</v>
      </c>
      <c r="N235" s="15"/>
    </row>
    <row r="236" s="106" customFormat="1" ht="39" spans="1:14">
      <c r="A236" s="235" t="s">
        <v>270</v>
      </c>
      <c r="B236" s="15" t="s">
        <v>71</v>
      </c>
      <c r="C236" s="61" t="s">
        <v>9018</v>
      </c>
      <c r="D236" s="61" t="s">
        <v>9019</v>
      </c>
      <c r="E236" s="26" t="s">
        <v>9020</v>
      </c>
      <c r="F236" s="26" t="s">
        <v>9017</v>
      </c>
      <c r="G236" s="243"/>
      <c r="H236" s="246"/>
      <c r="I236" s="15" t="s">
        <v>792</v>
      </c>
      <c r="J236" s="15">
        <v>78</v>
      </c>
      <c r="K236" s="15">
        <v>78</v>
      </c>
      <c r="L236" s="26" t="s">
        <v>9021</v>
      </c>
      <c r="M236" s="15" t="s">
        <v>162</v>
      </c>
      <c r="N236" s="15"/>
    </row>
    <row r="237" s="106" customFormat="1" ht="39" spans="1:14">
      <c r="A237" s="235" t="s">
        <v>270</v>
      </c>
      <c r="B237" s="15" t="s">
        <v>71</v>
      </c>
      <c r="C237" s="61" t="s">
        <v>9022</v>
      </c>
      <c r="D237" s="61" t="s">
        <v>9023</v>
      </c>
      <c r="E237" s="26" t="s">
        <v>9024</v>
      </c>
      <c r="F237" s="26" t="s">
        <v>9017</v>
      </c>
      <c r="G237" s="243" t="s">
        <v>9011</v>
      </c>
      <c r="H237" s="26"/>
      <c r="I237" s="15" t="s">
        <v>161</v>
      </c>
      <c r="J237" s="15">
        <v>66</v>
      </c>
      <c r="K237" s="15">
        <v>66</v>
      </c>
      <c r="L237" s="26" t="s">
        <v>9025</v>
      </c>
      <c r="M237" s="15" t="s">
        <v>162</v>
      </c>
      <c r="N237" s="15"/>
    </row>
    <row r="238" s="106" customFormat="1" ht="91" spans="1:14">
      <c r="A238" s="235" t="s">
        <v>270</v>
      </c>
      <c r="B238" s="15" t="s">
        <v>71</v>
      </c>
      <c r="C238" s="61" t="s">
        <v>9026</v>
      </c>
      <c r="D238" s="61" t="s">
        <v>9027</v>
      </c>
      <c r="E238" s="26"/>
      <c r="F238" s="26"/>
      <c r="G238" s="243"/>
      <c r="H238" s="26"/>
      <c r="I238" s="15" t="s">
        <v>161</v>
      </c>
      <c r="J238" s="15">
        <v>15</v>
      </c>
      <c r="K238" s="15">
        <v>15</v>
      </c>
      <c r="L238" s="26"/>
      <c r="M238" s="15" t="s">
        <v>162</v>
      </c>
      <c r="N238" s="15" t="s">
        <v>8680</v>
      </c>
    </row>
    <row r="239" s="106" customFormat="1" ht="39" spans="1:14">
      <c r="A239" s="235" t="s">
        <v>270</v>
      </c>
      <c r="B239" s="15" t="s">
        <v>71</v>
      </c>
      <c r="C239" s="61" t="s">
        <v>9028</v>
      </c>
      <c r="D239" s="61" t="s">
        <v>9029</v>
      </c>
      <c r="E239" s="26" t="s">
        <v>9030</v>
      </c>
      <c r="F239" s="26" t="s">
        <v>9017</v>
      </c>
      <c r="G239" s="243" t="s">
        <v>9011</v>
      </c>
      <c r="H239" s="26"/>
      <c r="I239" s="15" t="s">
        <v>3367</v>
      </c>
      <c r="J239" s="15">
        <v>57</v>
      </c>
      <c r="K239" s="15">
        <v>57</v>
      </c>
      <c r="L239" s="26"/>
      <c r="M239" s="15" t="s">
        <v>162</v>
      </c>
      <c r="N239" s="15"/>
    </row>
    <row r="240" s="106" customFormat="1" ht="91" spans="1:14">
      <c r="A240" s="235" t="s">
        <v>270</v>
      </c>
      <c r="B240" s="15" t="s">
        <v>71</v>
      </c>
      <c r="C240" s="61" t="s">
        <v>9031</v>
      </c>
      <c r="D240" s="61" t="s">
        <v>9032</v>
      </c>
      <c r="E240" s="26"/>
      <c r="F240" s="26"/>
      <c r="G240" s="243"/>
      <c r="H240" s="26"/>
      <c r="I240" s="15" t="s">
        <v>3367</v>
      </c>
      <c r="J240" s="15">
        <v>15</v>
      </c>
      <c r="K240" s="15">
        <v>15</v>
      </c>
      <c r="L240" s="26"/>
      <c r="M240" s="15" t="s">
        <v>162</v>
      </c>
      <c r="N240" s="15" t="s">
        <v>8680</v>
      </c>
    </row>
    <row r="241" s="106" customFormat="1" ht="39" spans="1:14">
      <c r="A241" s="235" t="s">
        <v>270</v>
      </c>
      <c r="B241" s="15" t="s">
        <v>71</v>
      </c>
      <c r="C241" s="61" t="s">
        <v>9033</v>
      </c>
      <c r="D241" s="61" t="s">
        <v>9034</v>
      </c>
      <c r="E241" s="26" t="s">
        <v>9035</v>
      </c>
      <c r="F241" s="26" t="s">
        <v>9017</v>
      </c>
      <c r="G241" s="243"/>
      <c r="H241" s="26"/>
      <c r="I241" s="15" t="s">
        <v>3367</v>
      </c>
      <c r="J241" s="15">
        <v>40</v>
      </c>
      <c r="K241" s="15">
        <v>40</v>
      </c>
      <c r="L241" s="26"/>
      <c r="M241" s="15" t="s">
        <v>162</v>
      </c>
      <c r="N241" s="15"/>
    </row>
    <row r="242" s="106" customFormat="1" ht="52" spans="1:14">
      <c r="A242" s="235" t="s">
        <v>270</v>
      </c>
      <c r="B242" s="15" t="s">
        <v>71</v>
      </c>
      <c r="C242" s="61" t="s">
        <v>9036</v>
      </c>
      <c r="D242" s="61" t="s">
        <v>9037</v>
      </c>
      <c r="E242" s="26" t="s">
        <v>9038</v>
      </c>
      <c r="F242" s="26" t="s">
        <v>8968</v>
      </c>
      <c r="G242" s="243" t="s">
        <v>9039</v>
      </c>
      <c r="H242" s="26"/>
      <c r="I242" s="15" t="s">
        <v>161</v>
      </c>
      <c r="J242" s="15">
        <v>390</v>
      </c>
      <c r="K242" s="15">
        <v>390</v>
      </c>
      <c r="L242" s="26" t="s">
        <v>9040</v>
      </c>
      <c r="M242" s="15" t="s">
        <v>128</v>
      </c>
      <c r="N242" s="15"/>
    </row>
    <row r="243" s="106" customFormat="1" ht="39" spans="1:14">
      <c r="A243" s="235" t="s">
        <v>270</v>
      </c>
      <c r="B243" s="15" t="s">
        <v>71</v>
      </c>
      <c r="C243" s="61" t="s">
        <v>9041</v>
      </c>
      <c r="D243" s="61" t="s">
        <v>9042</v>
      </c>
      <c r="E243" s="26"/>
      <c r="F243" s="26"/>
      <c r="G243" s="243"/>
      <c r="H243" s="26"/>
      <c r="I243" s="15" t="s">
        <v>161</v>
      </c>
      <c r="J243" s="15">
        <v>-312</v>
      </c>
      <c r="K243" s="15">
        <v>-312</v>
      </c>
      <c r="L243" s="26"/>
      <c r="M243" s="15" t="s">
        <v>128</v>
      </c>
      <c r="N243" s="15"/>
    </row>
    <row r="244" s="106" customFormat="1" ht="39" spans="1:14">
      <c r="A244" s="235" t="s">
        <v>270</v>
      </c>
      <c r="B244" s="15" t="s">
        <v>71</v>
      </c>
      <c r="C244" s="61" t="s">
        <v>9043</v>
      </c>
      <c r="D244" s="61" t="s">
        <v>9044</v>
      </c>
      <c r="E244" s="26" t="s">
        <v>9045</v>
      </c>
      <c r="F244" s="26" t="s">
        <v>9046</v>
      </c>
      <c r="G244" s="243"/>
      <c r="H244" s="26"/>
      <c r="I244" s="15" t="s">
        <v>182</v>
      </c>
      <c r="J244" s="15">
        <v>5.5</v>
      </c>
      <c r="K244" s="15">
        <v>5.5</v>
      </c>
      <c r="L244" s="26"/>
      <c r="M244" s="15" t="s">
        <v>162</v>
      </c>
      <c r="N244" s="15"/>
    </row>
    <row r="245" s="106" customFormat="1" ht="39" spans="1:14">
      <c r="A245" s="235" t="s">
        <v>270</v>
      </c>
      <c r="B245" s="15" t="s">
        <v>71</v>
      </c>
      <c r="C245" s="61" t="s">
        <v>9047</v>
      </c>
      <c r="D245" s="61" t="s">
        <v>9048</v>
      </c>
      <c r="E245" s="26" t="s">
        <v>9049</v>
      </c>
      <c r="F245" s="26" t="s">
        <v>9046</v>
      </c>
      <c r="G245" s="243"/>
      <c r="H245" s="26"/>
      <c r="I245" s="15" t="s">
        <v>182</v>
      </c>
      <c r="J245" s="15">
        <v>3</v>
      </c>
      <c r="K245" s="15">
        <v>3</v>
      </c>
      <c r="L245" s="26"/>
      <c r="M245" s="15" t="s">
        <v>162</v>
      </c>
      <c r="N245" s="15"/>
    </row>
    <row r="246" s="106" customFormat="1" ht="52" spans="1:14">
      <c r="A246" s="235" t="s">
        <v>270</v>
      </c>
      <c r="B246" s="15" t="s">
        <v>71</v>
      </c>
      <c r="C246" s="61" t="s">
        <v>9050</v>
      </c>
      <c r="D246" s="61" t="s">
        <v>9051</v>
      </c>
      <c r="E246" s="26" t="s">
        <v>9052</v>
      </c>
      <c r="F246" s="26" t="s">
        <v>9053</v>
      </c>
      <c r="G246" s="245"/>
      <c r="H246" s="246"/>
      <c r="I246" s="15" t="s">
        <v>161</v>
      </c>
      <c r="J246" s="15">
        <v>2085</v>
      </c>
      <c r="K246" s="15">
        <v>1876</v>
      </c>
      <c r="L246" s="26" t="s">
        <v>9054</v>
      </c>
      <c r="M246" s="15" t="s">
        <v>128</v>
      </c>
      <c r="N246" s="15"/>
    </row>
    <row r="247" s="106" customFormat="1" ht="52" spans="1:14">
      <c r="A247" s="235" t="s">
        <v>270</v>
      </c>
      <c r="B247" s="15" t="s">
        <v>71</v>
      </c>
      <c r="C247" s="61" t="s">
        <v>9055</v>
      </c>
      <c r="D247" s="61" t="s">
        <v>9056</v>
      </c>
      <c r="E247" s="26" t="s">
        <v>9057</v>
      </c>
      <c r="F247" s="26" t="s">
        <v>9058</v>
      </c>
      <c r="G247" s="245"/>
      <c r="H247" s="26"/>
      <c r="I247" s="15" t="s">
        <v>161</v>
      </c>
      <c r="J247" s="15">
        <v>1900</v>
      </c>
      <c r="K247" s="15">
        <v>1710</v>
      </c>
      <c r="L247" s="26" t="s">
        <v>9059</v>
      </c>
      <c r="M247" s="15" t="s">
        <v>128</v>
      </c>
      <c r="N247" s="15"/>
    </row>
    <row r="248" s="106" customFormat="1" ht="65" spans="1:14">
      <c r="A248" s="235" t="s">
        <v>270</v>
      </c>
      <c r="B248" s="15" t="s">
        <v>60</v>
      </c>
      <c r="C248" s="61" t="s">
        <v>9060</v>
      </c>
      <c r="D248" s="61" t="s">
        <v>9061</v>
      </c>
      <c r="E248" s="26" t="s">
        <v>9062</v>
      </c>
      <c r="F248" s="26" t="s">
        <v>9063</v>
      </c>
      <c r="G248" s="243"/>
      <c r="H248" s="26"/>
      <c r="I248" s="15" t="s">
        <v>161</v>
      </c>
      <c r="J248" s="15">
        <v>60</v>
      </c>
      <c r="K248" s="15">
        <v>60</v>
      </c>
      <c r="L248" s="26" t="s">
        <v>9064</v>
      </c>
      <c r="M248" s="15" t="s">
        <v>118</v>
      </c>
      <c r="N248" s="15"/>
    </row>
    <row r="249" s="106" customFormat="1" ht="130" spans="1:14">
      <c r="A249" s="235" t="s">
        <v>270</v>
      </c>
      <c r="B249" s="15" t="s">
        <v>169</v>
      </c>
      <c r="C249" s="61" t="s">
        <v>9065</v>
      </c>
      <c r="D249" s="61" t="s">
        <v>9066</v>
      </c>
      <c r="E249" s="26" t="s">
        <v>9067</v>
      </c>
      <c r="F249" s="26" t="s">
        <v>9068</v>
      </c>
      <c r="G249" s="243" t="s">
        <v>9069</v>
      </c>
      <c r="H249" s="26"/>
      <c r="I249" s="15" t="s">
        <v>8566</v>
      </c>
      <c r="J249" s="15">
        <v>2300</v>
      </c>
      <c r="K249" s="15">
        <v>2070</v>
      </c>
      <c r="L249" s="26" t="s">
        <v>9070</v>
      </c>
      <c r="M249" s="15" t="s">
        <v>128</v>
      </c>
      <c r="N249" s="15"/>
    </row>
    <row r="250" s="106" customFormat="1" ht="39" spans="1:14">
      <c r="A250" s="235" t="s">
        <v>270</v>
      </c>
      <c r="B250" s="15" t="s">
        <v>169</v>
      </c>
      <c r="C250" s="61" t="s">
        <v>9071</v>
      </c>
      <c r="D250" s="61" t="s">
        <v>9072</v>
      </c>
      <c r="E250" s="26"/>
      <c r="F250" s="26"/>
      <c r="G250" s="243"/>
      <c r="H250" s="26"/>
      <c r="I250" s="15" t="s">
        <v>8566</v>
      </c>
      <c r="J250" s="15">
        <v>690</v>
      </c>
      <c r="K250" s="15">
        <v>621</v>
      </c>
      <c r="L250" s="26"/>
      <c r="M250" s="15" t="s">
        <v>128</v>
      </c>
      <c r="N250" s="15"/>
    </row>
    <row r="251" s="106" customFormat="1" ht="39" spans="1:14">
      <c r="A251" s="235" t="s">
        <v>270</v>
      </c>
      <c r="B251" s="15" t="s">
        <v>169</v>
      </c>
      <c r="C251" s="61" t="s">
        <v>9073</v>
      </c>
      <c r="D251" s="61" t="s">
        <v>9074</v>
      </c>
      <c r="E251" s="26"/>
      <c r="F251" s="26"/>
      <c r="G251" s="243"/>
      <c r="H251" s="26"/>
      <c r="I251" s="15" t="s">
        <v>8566</v>
      </c>
      <c r="J251" s="15">
        <v>460</v>
      </c>
      <c r="K251" s="15">
        <v>414</v>
      </c>
      <c r="L251" s="26"/>
      <c r="M251" s="15" t="s">
        <v>128</v>
      </c>
      <c r="N251" s="15"/>
    </row>
    <row r="252" s="106" customFormat="1" ht="156" spans="1:14">
      <c r="A252" s="235" t="s">
        <v>270</v>
      </c>
      <c r="B252" s="15" t="s">
        <v>169</v>
      </c>
      <c r="C252" s="61" t="s">
        <v>9075</v>
      </c>
      <c r="D252" s="61" t="s">
        <v>9076</v>
      </c>
      <c r="E252" s="26" t="s">
        <v>9077</v>
      </c>
      <c r="F252" s="26" t="s">
        <v>9078</v>
      </c>
      <c r="G252" s="243" t="s">
        <v>9069</v>
      </c>
      <c r="H252" s="26"/>
      <c r="I252" s="15" t="s">
        <v>8566</v>
      </c>
      <c r="J252" s="15">
        <v>3600</v>
      </c>
      <c r="K252" s="15">
        <v>3240</v>
      </c>
      <c r="L252" s="26" t="s">
        <v>9079</v>
      </c>
      <c r="M252" s="15" t="s">
        <v>128</v>
      </c>
      <c r="N252" s="15"/>
    </row>
    <row r="253" s="106" customFormat="1" ht="39" spans="1:14">
      <c r="A253" s="235" t="s">
        <v>270</v>
      </c>
      <c r="B253" s="15" t="s">
        <v>169</v>
      </c>
      <c r="C253" s="61" t="s">
        <v>9080</v>
      </c>
      <c r="D253" s="61" t="s">
        <v>9081</v>
      </c>
      <c r="E253" s="26"/>
      <c r="F253" s="26"/>
      <c r="G253" s="243"/>
      <c r="H253" s="26"/>
      <c r="I253" s="15" t="s">
        <v>8566</v>
      </c>
      <c r="J253" s="15">
        <v>1080</v>
      </c>
      <c r="K253" s="15">
        <v>972</v>
      </c>
      <c r="L253" s="26"/>
      <c r="M253" s="15" t="s">
        <v>128</v>
      </c>
      <c r="N253" s="15"/>
    </row>
    <row r="254" s="106" customFormat="1" ht="39" spans="1:14">
      <c r="A254" s="235" t="s">
        <v>270</v>
      </c>
      <c r="B254" s="15" t="s">
        <v>169</v>
      </c>
      <c r="C254" s="61" t="s">
        <v>9082</v>
      </c>
      <c r="D254" s="61" t="s">
        <v>9083</v>
      </c>
      <c r="E254" s="26"/>
      <c r="F254" s="26"/>
      <c r="G254" s="243"/>
      <c r="H254" s="26"/>
      <c r="I254" s="15" t="s">
        <v>8566</v>
      </c>
      <c r="J254" s="15">
        <v>720</v>
      </c>
      <c r="K254" s="15">
        <v>648</v>
      </c>
      <c r="L254" s="26"/>
      <c r="M254" s="15" t="s">
        <v>128</v>
      </c>
      <c r="N254" s="15"/>
    </row>
    <row r="255" s="106" customFormat="1" ht="143" spans="1:14">
      <c r="A255" s="235" t="s">
        <v>270</v>
      </c>
      <c r="B255" s="15" t="s">
        <v>169</v>
      </c>
      <c r="C255" s="61" t="s">
        <v>9084</v>
      </c>
      <c r="D255" s="61" t="s">
        <v>9085</v>
      </c>
      <c r="E255" s="26" t="s">
        <v>9086</v>
      </c>
      <c r="F255" s="26" t="s">
        <v>9087</v>
      </c>
      <c r="G255" s="243" t="s">
        <v>9069</v>
      </c>
      <c r="H255" s="26"/>
      <c r="I255" s="15" t="s">
        <v>8566</v>
      </c>
      <c r="J255" s="15">
        <v>4015</v>
      </c>
      <c r="K255" s="15">
        <v>3614</v>
      </c>
      <c r="L255" s="26" t="s">
        <v>9088</v>
      </c>
      <c r="M255" s="15" t="s">
        <v>128</v>
      </c>
      <c r="N255" s="15"/>
    </row>
    <row r="256" s="106" customFormat="1" ht="39" spans="1:14">
      <c r="A256" s="235" t="s">
        <v>270</v>
      </c>
      <c r="B256" s="15" t="s">
        <v>169</v>
      </c>
      <c r="C256" s="61" t="s">
        <v>9089</v>
      </c>
      <c r="D256" s="61" t="s">
        <v>9090</v>
      </c>
      <c r="E256" s="26"/>
      <c r="F256" s="26"/>
      <c r="G256" s="243"/>
      <c r="H256" s="26"/>
      <c r="I256" s="15" t="s">
        <v>8566</v>
      </c>
      <c r="J256" s="15">
        <v>1205</v>
      </c>
      <c r="K256" s="15">
        <v>1084</v>
      </c>
      <c r="L256" s="26"/>
      <c r="M256" s="15" t="s">
        <v>128</v>
      </c>
      <c r="N256" s="15"/>
    </row>
    <row r="257" s="106" customFormat="1" ht="52" spans="1:14">
      <c r="A257" s="235" t="s">
        <v>270</v>
      </c>
      <c r="B257" s="15" t="s">
        <v>169</v>
      </c>
      <c r="C257" s="61" t="s">
        <v>9091</v>
      </c>
      <c r="D257" s="61" t="s">
        <v>9092</v>
      </c>
      <c r="E257" s="26"/>
      <c r="F257" s="26"/>
      <c r="G257" s="243"/>
      <c r="H257" s="26"/>
      <c r="I257" s="15" t="s">
        <v>8566</v>
      </c>
      <c r="J257" s="15">
        <v>803</v>
      </c>
      <c r="K257" s="15">
        <v>723</v>
      </c>
      <c r="L257" s="26"/>
      <c r="M257" s="15" t="s">
        <v>128</v>
      </c>
      <c r="N257" s="15"/>
    </row>
    <row r="258" s="106" customFormat="1" ht="78" spans="1:14">
      <c r="A258" s="235" t="s">
        <v>270</v>
      </c>
      <c r="B258" s="15" t="s">
        <v>169</v>
      </c>
      <c r="C258" s="61" t="s">
        <v>9093</v>
      </c>
      <c r="D258" s="61" t="s">
        <v>9094</v>
      </c>
      <c r="E258" s="26" t="s">
        <v>9095</v>
      </c>
      <c r="F258" s="26" t="s">
        <v>9096</v>
      </c>
      <c r="G258" s="243"/>
      <c r="H258" s="26"/>
      <c r="I258" s="15" t="s">
        <v>8566</v>
      </c>
      <c r="J258" s="15">
        <v>3500</v>
      </c>
      <c r="K258" s="15">
        <v>3150</v>
      </c>
      <c r="L258" s="26" t="s">
        <v>9097</v>
      </c>
      <c r="M258" s="15" t="s">
        <v>128</v>
      </c>
      <c r="N258" s="15"/>
    </row>
    <row r="259" s="106" customFormat="1" ht="39" spans="1:14">
      <c r="A259" s="235" t="s">
        <v>270</v>
      </c>
      <c r="B259" s="15" t="s">
        <v>169</v>
      </c>
      <c r="C259" s="61" t="s">
        <v>9098</v>
      </c>
      <c r="D259" s="61" t="s">
        <v>9099</v>
      </c>
      <c r="E259" s="26"/>
      <c r="F259" s="26"/>
      <c r="G259" s="245"/>
      <c r="H259" s="26"/>
      <c r="I259" s="15" t="s">
        <v>8566</v>
      </c>
      <c r="J259" s="15">
        <v>1050</v>
      </c>
      <c r="K259" s="15">
        <v>945</v>
      </c>
      <c r="L259" s="26"/>
      <c r="M259" s="15" t="s">
        <v>128</v>
      </c>
      <c r="N259" s="15"/>
    </row>
    <row r="260" s="106" customFormat="1" ht="78" spans="1:14">
      <c r="A260" s="235" t="s">
        <v>270</v>
      </c>
      <c r="B260" s="15" t="s">
        <v>169</v>
      </c>
      <c r="C260" s="61" t="s">
        <v>9100</v>
      </c>
      <c r="D260" s="61" t="s">
        <v>9101</v>
      </c>
      <c r="E260" s="26" t="s">
        <v>9102</v>
      </c>
      <c r="F260" s="26" t="s">
        <v>9103</v>
      </c>
      <c r="G260" s="243"/>
      <c r="H260" s="26" t="s">
        <v>9104</v>
      </c>
      <c r="I260" s="15" t="s">
        <v>161</v>
      </c>
      <c r="J260" s="15">
        <v>2900</v>
      </c>
      <c r="K260" s="15">
        <v>2610</v>
      </c>
      <c r="L260" s="26" t="s">
        <v>9097</v>
      </c>
      <c r="M260" s="15" t="s">
        <v>128</v>
      </c>
      <c r="N260" s="15"/>
    </row>
    <row r="261" s="106" customFormat="1" ht="39" spans="1:14">
      <c r="A261" s="235" t="s">
        <v>270</v>
      </c>
      <c r="B261" s="15" t="s">
        <v>169</v>
      </c>
      <c r="C261" s="61" t="s">
        <v>9105</v>
      </c>
      <c r="D261" s="61" t="s">
        <v>9106</v>
      </c>
      <c r="E261" s="26"/>
      <c r="F261" s="26"/>
      <c r="G261" s="243"/>
      <c r="H261" s="26"/>
      <c r="I261" s="15" t="s">
        <v>161</v>
      </c>
      <c r="J261" s="15">
        <v>870</v>
      </c>
      <c r="K261" s="15">
        <v>783</v>
      </c>
      <c r="L261" s="26"/>
      <c r="M261" s="15" t="s">
        <v>128</v>
      </c>
      <c r="N261" s="15"/>
    </row>
    <row r="262" s="106" customFormat="1" ht="52" spans="1:14">
      <c r="A262" s="235" t="s">
        <v>270</v>
      </c>
      <c r="B262" s="15" t="s">
        <v>169</v>
      </c>
      <c r="C262" s="61" t="s">
        <v>9107</v>
      </c>
      <c r="D262" s="61" t="s">
        <v>9108</v>
      </c>
      <c r="E262" s="26"/>
      <c r="F262" s="26"/>
      <c r="G262" s="243"/>
      <c r="H262" s="26"/>
      <c r="I262" s="15" t="s">
        <v>161</v>
      </c>
      <c r="J262" s="15">
        <v>2900</v>
      </c>
      <c r="K262" s="15">
        <v>2610</v>
      </c>
      <c r="L262" s="26"/>
      <c r="M262" s="15" t="s">
        <v>128</v>
      </c>
      <c r="N262" s="15"/>
    </row>
    <row r="263" s="106" customFormat="1" ht="78" spans="1:14">
      <c r="A263" s="235" t="s">
        <v>270</v>
      </c>
      <c r="B263" s="15" t="s">
        <v>169</v>
      </c>
      <c r="C263" s="61" t="s">
        <v>9109</v>
      </c>
      <c r="D263" s="61" t="s">
        <v>9110</v>
      </c>
      <c r="E263" s="26" t="s">
        <v>9111</v>
      </c>
      <c r="F263" s="26" t="s">
        <v>9112</v>
      </c>
      <c r="G263" s="243" t="s">
        <v>9113</v>
      </c>
      <c r="H263" s="26"/>
      <c r="I263" s="15" t="s">
        <v>8566</v>
      </c>
      <c r="J263" s="15">
        <v>4015</v>
      </c>
      <c r="K263" s="15">
        <v>3613</v>
      </c>
      <c r="L263" s="26" t="s">
        <v>9114</v>
      </c>
      <c r="M263" s="15" t="s">
        <v>128</v>
      </c>
      <c r="N263" s="15"/>
    </row>
    <row r="264" s="106" customFormat="1" ht="39" spans="1:14">
      <c r="A264" s="235" t="s">
        <v>270</v>
      </c>
      <c r="B264" s="15" t="s">
        <v>169</v>
      </c>
      <c r="C264" s="61" t="s">
        <v>9115</v>
      </c>
      <c r="D264" s="61" t="s">
        <v>9116</v>
      </c>
      <c r="E264" s="26"/>
      <c r="F264" s="26"/>
      <c r="G264" s="243"/>
      <c r="H264" s="26"/>
      <c r="I264" s="15" t="s">
        <v>8566</v>
      </c>
      <c r="J264" s="15">
        <v>1205</v>
      </c>
      <c r="K264" s="15">
        <v>1084</v>
      </c>
      <c r="L264" s="26"/>
      <c r="M264" s="15" t="s">
        <v>128</v>
      </c>
      <c r="N264" s="15"/>
    </row>
    <row r="265" s="106" customFormat="1" ht="39" spans="1:14">
      <c r="A265" s="247" t="s">
        <v>9117</v>
      </c>
      <c r="B265" s="15" t="s">
        <v>169</v>
      </c>
      <c r="C265" s="61" t="s">
        <v>9118</v>
      </c>
      <c r="D265" s="61" t="s">
        <v>9119</v>
      </c>
      <c r="E265" s="26"/>
      <c r="F265" s="26"/>
      <c r="G265" s="243"/>
      <c r="H265" s="26"/>
      <c r="I265" s="15" t="s">
        <v>8566</v>
      </c>
      <c r="J265" s="248">
        <v>803</v>
      </c>
      <c r="K265" s="15">
        <v>723</v>
      </c>
      <c r="L265" s="26"/>
      <c r="M265" s="15" t="s">
        <v>128</v>
      </c>
      <c r="N265" s="15"/>
    </row>
    <row r="266" s="106" customFormat="1" ht="78" spans="1:14">
      <c r="A266" s="235" t="s">
        <v>270</v>
      </c>
      <c r="B266" s="15" t="s">
        <v>169</v>
      </c>
      <c r="C266" s="61" t="s">
        <v>9120</v>
      </c>
      <c r="D266" s="61" t="s">
        <v>9121</v>
      </c>
      <c r="E266" s="26" t="s">
        <v>9122</v>
      </c>
      <c r="F266" s="26" t="s">
        <v>9112</v>
      </c>
      <c r="G266" s="243"/>
      <c r="H266" s="26"/>
      <c r="I266" s="15" t="s">
        <v>8566</v>
      </c>
      <c r="J266" s="15">
        <v>4097</v>
      </c>
      <c r="K266" s="15">
        <v>3483</v>
      </c>
      <c r="L266" s="26" t="s">
        <v>9097</v>
      </c>
      <c r="M266" s="15" t="s">
        <v>128</v>
      </c>
      <c r="N266" s="15"/>
    </row>
    <row r="267" s="106" customFormat="1" ht="39" spans="1:14">
      <c r="A267" s="235" t="s">
        <v>270</v>
      </c>
      <c r="B267" s="15" t="s">
        <v>169</v>
      </c>
      <c r="C267" s="61" t="s">
        <v>9123</v>
      </c>
      <c r="D267" s="61" t="s">
        <v>9124</v>
      </c>
      <c r="E267" s="26"/>
      <c r="F267" s="26"/>
      <c r="G267" s="243"/>
      <c r="H267" s="26"/>
      <c r="I267" s="15" t="s">
        <v>8566</v>
      </c>
      <c r="J267" s="15">
        <v>1229</v>
      </c>
      <c r="K267" s="15">
        <v>1045</v>
      </c>
      <c r="L267" s="26"/>
      <c r="M267" s="15" t="s">
        <v>128</v>
      </c>
      <c r="N267" s="15"/>
    </row>
    <row r="268" s="106" customFormat="1" ht="91" spans="1:14">
      <c r="A268" s="235" t="s">
        <v>270</v>
      </c>
      <c r="B268" s="15" t="s">
        <v>169</v>
      </c>
      <c r="C268" s="61" t="s">
        <v>9125</v>
      </c>
      <c r="D268" s="61" t="s">
        <v>9126</v>
      </c>
      <c r="E268" s="26" t="s">
        <v>9127</v>
      </c>
      <c r="F268" s="26" t="s">
        <v>9128</v>
      </c>
      <c r="G268" s="243" t="s">
        <v>9129</v>
      </c>
      <c r="H268" s="26"/>
      <c r="I268" s="15" t="s">
        <v>8566</v>
      </c>
      <c r="J268" s="15">
        <v>3345</v>
      </c>
      <c r="K268" s="15">
        <v>3010</v>
      </c>
      <c r="L268" s="26" t="s">
        <v>9097</v>
      </c>
      <c r="M268" s="15" t="s">
        <v>128</v>
      </c>
      <c r="N268" s="15"/>
    </row>
    <row r="269" s="106" customFormat="1" ht="39" spans="1:14">
      <c r="A269" s="235" t="s">
        <v>270</v>
      </c>
      <c r="B269" s="15" t="s">
        <v>169</v>
      </c>
      <c r="C269" s="61" t="s">
        <v>9130</v>
      </c>
      <c r="D269" s="61" t="s">
        <v>9131</v>
      </c>
      <c r="E269" s="26"/>
      <c r="F269" s="26"/>
      <c r="G269" s="243"/>
      <c r="H269" s="26"/>
      <c r="I269" s="15" t="s">
        <v>8566</v>
      </c>
      <c r="J269" s="15">
        <v>1004</v>
      </c>
      <c r="K269" s="15">
        <v>903</v>
      </c>
      <c r="L269" s="26"/>
      <c r="M269" s="15" t="s">
        <v>128</v>
      </c>
      <c r="N269" s="15"/>
    </row>
    <row r="270" s="106" customFormat="1" ht="52" spans="1:14">
      <c r="A270" s="235" t="s">
        <v>270</v>
      </c>
      <c r="B270" s="15" t="s">
        <v>169</v>
      </c>
      <c r="C270" s="61" t="s">
        <v>9132</v>
      </c>
      <c r="D270" s="61" t="s">
        <v>9133</v>
      </c>
      <c r="E270" s="26"/>
      <c r="F270" s="26"/>
      <c r="G270" s="243"/>
      <c r="H270" s="26"/>
      <c r="I270" s="15" t="s">
        <v>8566</v>
      </c>
      <c r="J270" s="15">
        <v>669</v>
      </c>
      <c r="K270" s="15">
        <v>602</v>
      </c>
      <c r="L270" s="26"/>
      <c r="M270" s="15" t="s">
        <v>128</v>
      </c>
      <c r="N270" s="15"/>
    </row>
    <row r="271" s="106" customFormat="1" ht="143" spans="1:14">
      <c r="A271" s="235" t="s">
        <v>270</v>
      </c>
      <c r="B271" s="15" t="s">
        <v>169</v>
      </c>
      <c r="C271" s="61" t="s">
        <v>9134</v>
      </c>
      <c r="D271" s="61" t="s">
        <v>9135</v>
      </c>
      <c r="E271" s="26" t="s">
        <v>9136</v>
      </c>
      <c r="F271" s="26" t="s">
        <v>9137</v>
      </c>
      <c r="G271" s="243"/>
      <c r="H271" s="26"/>
      <c r="I271" s="20" t="s">
        <v>161</v>
      </c>
      <c r="J271" s="15">
        <v>4000</v>
      </c>
      <c r="K271" s="15">
        <v>3400</v>
      </c>
      <c r="L271" s="26" t="s">
        <v>9138</v>
      </c>
      <c r="M271" s="15" t="s">
        <v>128</v>
      </c>
      <c r="N271" s="15"/>
    </row>
    <row r="272" s="106" customFormat="1" ht="39" spans="1:14">
      <c r="A272" s="235" t="s">
        <v>270</v>
      </c>
      <c r="B272" s="15" t="s">
        <v>169</v>
      </c>
      <c r="C272" s="61" t="s">
        <v>9139</v>
      </c>
      <c r="D272" s="61" t="s">
        <v>9140</v>
      </c>
      <c r="E272" s="26"/>
      <c r="F272" s="26"/>
      <c r="G272" s="243"/>
      <c r="H272" s="26"/>
      <c r="I272" s="20" t="s">
        <v>161</v>
      </c>
      <c r="J272" s="15">
        <v>1200</v>
      </c>
      <c r="K272" s="15">
        <v>1020</v>
      </c>
      <c r="L272" s="26"/>
      <c r="M272" s="15" t="s">
        <v>128</v>
      </c>
      <c r="N272" s="15"/>
    </row>
    <row r="273" s="106" customFormat="1" ht="156" spans="1:14">
      <c r="A273" s="235" t="s">
        <v>270</v>
      </c>
      <c r="B273" s="15" t="s">
        <v>169</v>
      </c>
      <c r="C273" s="61" t="s">
        <v>9141</v>
      </c>
      <c r="D273" s="61" t="s">
        <v>9142</v>
      </c>
      <c r="E273" s="26" t="s">
        <v>9136</v>
      </c>
      <c r="F273" s="26" t="s">
        <v>9137</v>
      </c>
      <c r="G273" s="243"/>
      <c r="H273" s="26"/>
      <c r="I273" s="20" t="s">
        <v>161</v>
      </c>
      <c r="J273" s="15">
        <v>4900</v>
      </c>
      <c r="K273" s="15">
        <v>4165</v>
      </c>
      <c r="L273" s="26" t="s">
        <v>9143</v>
      </c>
      <c r="M273" s="15" t="s">
        <v>162</v>
      </c>
      <c r="N273" s="15"/>
    </row>
    <row r="274" s="106" customFormat="1" ht="39" spans="1:14">
      <c r="A274" s="235" t="s">
        <v>270</v>
      </c>
      <c r="B274" s="15" t="s">
        <v>169</v>
      </c>
      <c r="C274" s="61" t="s">
        <v>9144</v>
      </c>
      <c r="D274" s="61" t="s">
        <v>9145</v>
      </c>
      <c r="E274" s="26"/>
      <c r="F274" s="26"/>
      <c r="G274" s="249"/>
      <c r="H274" s="26"/>
      <c r="I274" s="20" t="s">
        <v>161</v>
      </c>
      <c r="J274" s="15">
        <v>1470</v>
      </c>
      <c r="K274" s="15">
        <v>1250</v>
      </c>
      <c r="L274" s="26"/>
      <c r="M274" s="15" t="s">
        <v>162</v>
      </c>
      <c r="N274" s="15"/>
    </row>
    <row r="275" s="106" customFormat="1" ht="52" spans="1:14">
      <c r="A275" s="235" t="s">
        <v>270</v>
      </c>
      <c r="B275" s="15" t="s">
        <v>169</v>
      </c>
      <c r="C275" s="61" t="s">
        <v>9146</v>
      </c>
      <c r="D275" s="61" t="s">
        <v>9147</v>
      </c>
      <c r="E275" s="26" t="s">
        <v>9148</v>
      </c>
      <c r="F275" s="26" t="s">
        <v>9149</v>
      </c>
      <c r="G275" s="243"/>
      <c r="H275" s="26"/>
      <c r="I275" s="20" t="s">
        <v>161</v>
      </c>
      <c r="J275" s="15">
        <v>2400</v>
      </c>
      <c r="K275" s="15">
        <v>2040</v>
      </c>
      <c r="L275" s="26" t="s">
        <v>9150</v>
      </c>
      <c r="M275" s="15" t="s">
        <v>162</v>
      </c>
      <c r="N275" s="15"/>
    </row>
    <row r="276" s="106" customFormat="1" ht="26" spans="1:14">
      <c r="A276" s="235" t="s">
        <v>270</v>
      </c>
      <c r="B276" s="15" t="s">
        <v>169</v>
      </c>
      <c r="C276" s="61" t="s">
        <v>9151</v>
      </c>
      <c r="D276" s="61" t="s">
        <v>9152</v>
      </c>
      <c r="E276" s="26"/>
      <c r="F276" s="26"/>
      <c r="G276" s="243"/>
      <c r="H276" s="26"/>
      <c r="I276" s="20" t="s">
        <v>161</v>
      </c>
      <c r="J276" s="15">
        <v>720</v>
      </c>
      <c r="K276" s="15">
        <v>612</v>
      </c>
      <c r="L276" s="26"/>
      <c r="M276" s="15" t="s">
        <v>162</v>
      </c>
      <c r="N276" s="15"/>
    </row>
    <row r="277" s="106" customFormat="1" ht="65" spans="1:14">
      <c r="A277" s="235" t="s">
        <v>270</v>
      </c>
      <c r="B277" s="15" t="s">
        <v>169</v>
      </c>
      <c r="C277" s="61" t="s">
        <v>9153</v>
      </c>
      <c r="D277" s="61" t="s">
        <v>9154</v>
      </c>
      <c r="E277" s="26" t="s">
        <v>9155</v>
      </c>
      <c r="F277" s="26" t="s">
        <v>9156</v>
      </c>
      <c r="G277" s="243"/>
      <c r="H277" s="26"/>
      <c r="I277" s="20" t="s">
        <v>161</v>
      </c>
      <c r="J277" s="15">
        <v>6500</v>
      </c>
      <c r="K277" s="15">
        <v>5525</v>
      </c>
      <c r="L277" s="26" t="s">
        <v>9157</v>
      </c>
      <c r="M277" s="15" t="s">
        <v>118</v>
      </c>
      <c r="N277" s="15"/>
    </row>
    <row r="278" s="106" customFormat="1" ht="39" spans="1:14">
      <c r="A278" s="235" t="s">
        <v>270</v>
      </c>
      <c r="B278" s="15" t="s">
        <v>169</v>
      </c>
      <c r="C278" s="61" t="s">
        <v>9158</v>
      </c>
      <c r="D278" s="61" t="s">
        <v>9159</v>
      </c>
      <c r="E278" s="26"/>
      <c r="F278" s="26"/>
      <c r="G278" s="243"/>
      <c r="H278" s="26"/>
      <c r="I278" s="20" t="s">
        <v>161</v>
      </c>
      <c r="J278" s="15">
        <v>1950</v>
      </c>
      <c r="K278" s="15">
        <v>1658</v>
      </c>
      <c r="L278" s="26"/>
      <c r="M278" s="15" t="s">
        <v>118</v>
      </c>
      <c r="N278" s="15"/>
    </row>
    <row r="279" s="106" customFormat="1" ht="65" spans="1:14">
      <c r="A279" s="235" t="s">
        <v>270</v>
      </c>
      <c r="B279" s="15" t="s">
        <v>169</v>
      </c>
      <c r="C279" s="61" t="s">
        <v>9160</v>
      </c>
      <c r="D279" s="61" t="s">
        <v>9161</v>
      </c>
      <c r="E279" s="26" t="s">
        <v>9162</v>
      </c>
      <c r="F279" s="26" t="s">
        <v>9163</v>
      </c>
      <c r="G279" s="243"/>
      <c r="H279" s="26"/>
      <c r="I279" s="20" t="s">
        <v>161</v>
      </c>
      <c r="J279" s="15">
        <v>3250</v>
      </c>
      <c r="K279" s="15">
        <v>2763</v>
      </c>
      <c r="L279" s="26" t="s">
        <v>9164</v>
      </c>
      <c r="M279" s="15" t="s">
        <v>118</v>
      </c>
      <c r="N279" s="15"/>
    </row>
    <row r="280" s="106" customFormat="1" ht="39" spans="1:14">
      <c r="A280" s="235" t="s">
        <v>270</v>
      </c>
      <c r="B280" s="15" t="s">
        <v>169</v>
      </c>
      <c r="C280" s="61" t="s">
        <v>9165</v>
      </c>
      <c r="D280" s="61" t="s">
        <v>9166</v>
      </c>
      <c r="E280" s="26"/>
      <c r="F280" s="26"/>
      <c r="G280" s="243"/>
      <c r="H280" s="26"/>
      <c r="I280" s="20" t="s">
        <v>161</v>
      </c>
      <c r="J280" s="15">
        <v>975</v>
      </c>
      <c r="K280" s="15">
        <v>829</v>
      </c>
      <c r="L280" s="26"/>
      <c r="M280" s="15" t="s">
        <v>118</v>
      </c>
      <c r="N280" s="15"/>
    </row>
    <row r="281" s="106" customFormat="1" ht="65" spans="1:14">
      <c r="A281" s="235" t="s">
        <v>270</v>
      </c>
      <c r="B281" s="15" t="s">
        <v>60</v>
      </c>
      <c r="C281" s="61" t="s">
        <v>9167</v>
      </c>
      <c r="D281" s="61" t="s">
        <v>9168</v>
      </c>
      <c r="E281" s="26" t="s">
        <v>9169</v>
      </c>
      <c r="F281" s="26" t="s">
        <v>9170</v>
      </c>
      <c r="G281" s="243"/>
      <c r="H281" s="26"/>
      <c r="I281" s="20" t="s">
        <v>161</v>
      </c>
      <c r="J281" s="15">
        <v>960</v>
      </c>
      <c r="K281" s="15">
        <v>816</v>
      </c>
      <c r="L281" s="26"/>
      <c r="M281" s="15" t="s">
        <v>118</v>
      </c>
      <c r="N281" s="15"/>
    </row>
    <row r="282" s="106" customFormat="1" ht="104" spans="1:14">
      <c r="A282" s="235" t="s">
        <v>270</v>
      </c>
      <c r="B282" s="15" t="s">
        <v>169</v>
      </c>
      <c r="C282" s="61" t="s">
        <v>9171</v>
      </c>
      <c r="D282" s="61" t="s">
        <v>9172</v>
      </c>
      <c r="E282" s="26" t="s">
        <v>9173</v>
      </c>
      <c r="F282" s="26" t="s">
        <v>9137</v>
      </c>
      <c r="G282" s="243"/>
      <c r="H282" s="26"/>
      <c r="I282" s="20" t="s">
        <v>161</v>
      </c>
      <c r="J282" s="15">
        <v>2600</v>
      </c>
      <c r="K282" s="15">
        <v>2340</v>
      </c>
      <c r="L282" s="26" t="s">
        <v>9174</v>
      </c>
      <c r="M282" s="15" t="s">
        <v>128</v>
      </c>
      <c r="N282" s="15"/>
    </row>
    <row r="283" s="106" customFormat="1" ht="26" spans="1:14">
      <c r="A283" s="235" t="s">
        <v>270</v>
      </c>
      <c r="B283" s="15" t="s">
        <v>169</v>
      </c>
      <c r="C283" s="61" t="s">
        <v>9175</v>
      </c>
      <c r="D283" s="61" t="s">
        <v>9176</v>
      </c>
      <c r="E283" s="26"/>
      <c r="F283" s="26"/>
      <c r="G283" s="243"/>
      <c r="H283" s="26"/>
      <c r="I283" s="20" t="s">
        <v>161</v>
      </c>
      <c r="J283" s="15">
        <v>780</v>
      </c>
      <c r="K283" s="15">
        <v>702</v>
      </c>
      <c r="L283" s="26"/>
      <c r="M283" s="15" t="s">
        <v>128</v>
      </c>
      <c r="N283" s="15"/>
    </row>
    <row r="284" s="106" customFormat="1" ht="52" spans="1:14">
      <c r="A284" s="235" t="s">
        <v>270</v>
      </c>
      <c r="B284" s="15" t="s">
        <v>169</v>
      </c>
      <c r="C284" s="61" t="s">
        <v>9177</v>
      </c>
      <c r="D284" s="61" t="s">
        <v>9178</v>
      </c>
      <c r="E284" s="26" t="s">
        <v>9179</v>
      </c>
      <c r="F284" s="26" t="s">
        <v>9149</v>
      </c>
      <c r="G284" s="243"/>
      <c r="H284" s="26"/>
      <c r="I284" s="20" t="s">
        <v>161</v>
      </c>
      <c r="J284" s="15">
        <v>480</v>
      </c>
      <c r="K284" s="15">
        <v>408</v>
      </c>
      <c r="L284" s="26" t="s">
        <v>9164</v>
      </c>
      <c r="M284" s="15" t="s">
        <v>128</v>
      </c>
      <c r="N284" s="15"/>
    </row>
    <row r="285" s="106" customFormat="1" ht="26" spans="1:14">
      <c r="A285" s="235" t="s">
        <v>270</v>
      </c>
      <c r="B285" s="15" t="s">
        <v>169</v>
      </c>
      <c r="C285" s="61" t="s">
        <v>9180</v>
      </c>
      <c r="D285" s="61" t="s">
        <v>9181</v>
      </c>
      <c r="E285" s="26"/>
      <c r="F285" s="26"/>
      <c r="G285" s="243"/>
      <c r="H285" s="26"/>
      <c r="I285" s="20"/>
      <c r="J285" s="15">
        <v>144</v>
      </c>
      <c r="K285" s="15">
        <v>122</v>
      </c>
      <c r="L285" s="26"/>
      <c r="M285" s="15" t="s">
        <v>128</v>
      </c>
      <c r="N285" s="15"/>
    </row>
    <row r="286" s="106" customFormat="1" ht="104" spans="1:14">
      <c r="A286" s="235" t="s">
        <v>270</v>
      </c>
      <c r="B286" s="15" t="s">
        <v>169</v>
      </c>
      <c r="C286" s="61" t="s">
        <v>9182</v>
      </c>
      <c r="D286" s="61" t="s">
        <v>9183</v>
      </c>
      <c r="E286" s="26" t="s">
        <v>9184</v>
      </c>
      <c r="F286" s="250" t="s">
        <v>9137</v>
      </c>
      <c r="G286" s="243"/>
      <c r="H286" s="26" t="s">
        <v>9185</v>
      </c>
      <c r="I286" s="20" t="s">
        <v>161</v>
      </c>
      <c r="J286" s="15">
        <v>2042</v>
      </c>
      <c r="K286" s="15">
        <v>1736</v>
      </c>
      <c r="L286" s="26" t="s">
        <v>9186</v>
      </c>
      <c r="M286" s="15" t="s">
        <v>128</v>
      </c>
      <c r="N286" s="15"/>
    </row>
    <row r="287" s="106" customFormat="1" ht="26" spans="1:14">
      <c r="A287" s="235" t="s">
        <v>270</v>
      </c>
      <c r="B287" s="15" t="s">
        <v>169</v>
      </c>
      <c r="C287" s="61" t="s">
        <v>9187</v>
      </c>
      <c r="D287" s="61" t="s">
        <v>9188</v>
      </c>
      <c r="E287" s="26"/>
      <c r="F287" s="250"/>
      <c r="G287" s="243"/>
      <c r="H287" s="26"/>
      <c r="I287" s="20" t="s">
        <v>161</v>
      </c>
      <c r="J287" s="15">
        <v>613</v>
      </c>
      <c r="K287" s="15">
        <v>521</v>
      </c>
      <c r="L287" s="26"/>
      <c r="M287" s="15" t="s">
        <v>128</v>
      </c>
      <c r="N287" s="15"/>
    </row>
    <row r="288" s="106" customFormat="1" ht="39" spans="1:14">
      <c r="A288" s="235" t="s">
        <v>270</v>
      </c>
      <c r="B288" s="15" t="s">
        <v>169</v>
      </c>
      <c r="C288" s="61" t="s">
        <v>9189</v>
      </c>
      <c r="D288" s="61" t="s">
        <v>9190</v>
      </c>
      <c r="E288" s="26"/>
      <c r="F288" s="250"/>
      <c r="G288" s="243"/>
      <c r="H288" s="26"/>
      <c r="I288" s="20" t="s">
        <v>161</v>
      </c>
      <c r="J288" s="15">
        <v>2042</v>
      </c>
      <c r="K288" s="15">
        <v>1736</v>
      </c>
      <c r="L288" s="26"/>
      <c r="M288" s="15" t="s">
        <v>128</v>
      </c>
      <c r="N288" s="15"/>
    </row>
    <row r="289" s="106" customFormat="1" ht="52" spans="1:14">
      <c r="A289" s="235" t="s">
        <v>270</v>
      </c>
      <c r="B289" s="15" t="s">
        <v>169</v>
      </c>
      <c r="C289" s="61" t="s">
        <v>9191</v>
      </c>
      <c r="D289" s="61" t="s">
        <v>9192</v>
      </c>
      <c r="E289" s="26"/>
      <c r="F289" s="250"/>
      <c r="G289" s="243"/>
      <c r="H289" s="26"/>
      <c r="I289" s="20" t="s">
        <v>161</v>
      </c>
      <c r="J289" s="15">
        <v>2042</v>
      </c>
      <c r="K289" s="15">
        <v>1736</v>
      </c>
      <c r="L289" s="26"/>
      <c r="M289" s="15" t="s">
        <v>128</v>
      </c>
      <c r="N289" s="15"/>
    </row>
    <row r="290" s="106" customFormat="1" ht="52" spans="1:14">
      <c r="A290" s="235" t="s">
        <v>270</v>
      </c>
      <c r="B290" s="15" t="s">
        <v>169</v>
      </c>
      <c r="C290" s="61" t="s">
        <v>9193</v>
      </c>
      <c r="D290" s="61" t="s">
        <v>9194</v>
      </c>
      <c r="E290" s="26" t="s">
        <v>9195</v>
      </c>
      <c r="F290" s="26" t="s">
        <v>9149</v>
      </c>
      <c r="G290" s="243"/>
      <c r="H290" s="26"/>
      <c r="I290" s="20" t="s">
        <v>161</v>
      </c>
      <c r="J290" s="15">
        <v>480</v>
      </c>
      <c r="K290" s="15">
        <v>408</v>
      </c>
      <c r="L290" s="26" t="s">
        <v>9164</v>
      </c>
      <c r="M290" s="15" t="s">
        <v>128</v>
      </c>
      <c r="N290" s="15"/>
    </row>
    <row r="291" s="106" customFormat="1" ht="26" spans="1:14">
      <c r="A291" s="235" t="s">
        <v>270</v>
      </c>
      <c r="B291" s="15" t="s">
        <v>169</v>
      </c>
      <c r="C291" s="61" t="s">
        <v>9196</v>
      </c>
      <c r="D291" s="61" t="s">
        <v>9197</v>
      </c>
      <c r="E291" s="26"/>
      <c r="F291" s="26"/>
      <c r="G291" s="243"/>
      <c r="H291" s="26"/>
      <c r="I291" s="20" t="s">
        <v>161</v>
      </c>
      <c r="J291" s="15">
        <v>144</v>
      </c>
      <c r="K291" s="15">
        <v>122</v>
      </c>
      <c r="L291" s="26"/>
      <c r="M291" s="15" t="s">
        <v>128</v>
      </c>
      <c r="N291" s="15"/>
    </row>
    <row r="292" s="106" customFormat="1" ht="39" spans="1:14">
      <c r="A292" s="235" t="s">
        <v>270</v>
      </c>
      <c r="B292" s="15" t="s">
        <v>71</v>
      </c>
      <c r="C292" s="61" t="s">
        <v>9198</v>
      </c>
      <c r="D292" s="61" t="s">
        <v>9199</v>
      </c>
      <c r="E292" s="26" t="s">
        <v>9200</v>
      </c>
      <c r="F292" s="26" t="s">
        <v>9201</v>
      </c>
      <c r="G292" s="243"/>
      <c r="H292" s="26"/>
      <c r="I292" s="15" t="s">
        <v>182</v>
      </c>
      <c r="J292" s="15">
        <v>210</v>
      </c>
      <c r="K292" s="15">
        <v>210</v>
      </c>
      <c r="L292" s="26" t="s">
        <v>9202</v>
      </c>
      <c r="M292" s="15" t="s">
        <v>128</v>
      </c>
      <c r="N292" s="15"/>
    </row>
    <row r="293" s="106" customFormat="1" ht="52" spans="1:14">
      <c r="A293" s="235" t="s">
        <v>270</v>
      </c>
      <c r="B293" s="15" t="s">
        <v>169</v>
      </c>
      <c r="C293" s="61" t="s">
        <v>9203</v>
      </c>
      <c r="D293" s="61" t="s">
        <v>9204</v>
      </c>
      <c r="E293" s="26" t="s">
        <v>9205</v>
      </c>
      <c r="F293" s="26" t="s">
        <v>9206</v>
      </c>
      <c r="G293" s="243"/>
      <c r="H293" s="26"/>
      <c r="I293" s="15" t="s">
        <v>161</v>
      </c>
      <c r="J293" s="15">
        <v>2393</v>
      </c>
      <c r="K293" s="15">
        <v>2274</v>
      </c>
      <c r="L293" s="26" t="s">
        <v>9207</v>
      </c>
      <c r="M293" s="15" t="s">
        <v>162</v>
      </c>
      <c r="N293" s="15"/>
    </row>
    <row r="294" s="106" customFormat="1" ht="26" spans="1:14">
      <c r="A294" s="235" t="s">
        <v>270</v>
      </c>
      <c r="B294" s="15" t="s">
        <v>169</v>
      </c>
      <c r="C294" s="61" t="s">
        <v>9208</v>
      </c>
      <c r="D294" s="61" t="s">
        <v>9209</v>
      </c>
      <c r="E294" s="26"/>
      <c r="F294" s="26"/>
      <c r="G294" s="243"/>
      <c r="H294" s="251"/>
      <c r="I294" s="20" t="s">
        <v>161</v>
      </c>
      <c r="J294" s="15">
        <v>718</v>
      </c>
      <c r="K294" s="15">
        <v>682</v>
      </c>
      <c r="L294" s="26"/>
      <c r="M294" s="15" t="s">
        <v>162</v>
      </c>
      <c r="N294" s="15"/>
    </row>
    <row r="295" s="106" customFormat="1" ht="65" spans="1:14">
      <c r="A295" s="235" t="s">
        <v>270</v>
      </c>
      <c r="B295" s="15" t="s">
        <v>169</v>
      </c>
      <c r="C295" s="61" t="s">
        <v>9210</v>
      </c>
      <c r="D295" s="61" t="s">
        <v>9211</v>
      </c>
      <c r="E295" s="26" t="s">
        <v>9212</v>
      </c>
      <c r="F295" s="26" t="s">
        <v>9213</v>
      </c>
      <c r="G295" s="243" t="s">
        <v>9214</v>
      </c>
      <c r="H295" s="26" t="s">
        <v>9215</v>
      </c>
      <c r="I295" s="15" t="s">
        <v>161</v>
      </c>
      <c r="J295" s="15">
        <v>1651</v>
      </c>
      <c r="K295" s="15">
        <v>1651</v>
      </c>
      <c r="L295" s="26" t="s">
        <v>9216</v>
      </c>
      <c r="M295" s="15" t="s">
        <v>128</v>
      </c>
      <c r="N295" s="15"/>
    </row>
    <row r="296" s="106" customFormat="1" ht="26" spans="1:14">
      <c r="A296" s="235" t="s">
        <v>270</v>
      </c>
      <c r="B296" s="15" t="s">
        <v>169</v>
      </c>
      <c r="C296" s="61" t="s">
        <v>9217</v>
      </c>
      <c r="D296" s="61" t="s">
        <v>9218</v>
      </c>
      <c r="E296" s="26"/>
      <c r="F296" s="26"/>
      <c r="G296" s="243"/>
      <c r="H296" s="26"/>
      <c r="I296" s="20" t="s">
        <v>161</v>
      </c>
      <c r="J296" s="15">
        <v>495</v>
      </c>
      <c r="K296" s="15">
        <v>495</v>
      </c>
      <c r="L296" s="26"/>
      <c r="M296" s="15" t="s">
        <v>128</v>
      </c>
      <c r="N296" s="15"/>
    </row>
    <row r="297" s="106" customFormat="1" ht="39" spans="1:14">
      <c r="A297" s="235" t="s">
        <v>270</v>
      </c>
      <c r="B297" s="15" t="s">
        <v>169</v>
      </c>
      <c r="C297" s="61" t="s">
        <v>9219</v>
      </c>
      <c r="D297" s="61" t="s">
        <v>9220</v>
      </c>
      <c r="E297" s="26"/>
      <c r="F297" s="26"/>
      <c r="G297" s="243"/>
      <c r="H297" s="26"/>
      <c r="I297" s="20" t="s">
        <v>161</v>
      </c>
      <c r="J297" s="15">
        <v>330</v>
      </c>
      <c r="K297" s="15">
        <v>330</v>
      </c>
      <c r="L297" s="26"/>
      <c r="M297" s="15" t="s">
        <v>128</v>
      </c>
      <c r="N297" s="15"/>
    </row>
    <row r="298" s="106" customFormat="1" ht="39" spans="1:14">
      <c r="A298" s="235" t="s">
        <v>270</v>
      </c>
      <c r="B298" s="15" t="s">
        <v>169</v>
      </c>
      <c r="C298" s="61" t="s">
        <v>9221</v>
      </c>
      <c r="D298" s="61" t="s">
        <v>9222</v>
      </c>
      <c r="E298" s="26"/>
      <c r="F298" s="26"/>
      <c r="G298" s="243"/>
      <c r="H298" s="26"/>
      <c r="I298" s="20" t="s">
        <v>161</v>
      </c>
      <c r="J298" s="15">
        <v>1651</v>
      </c>
      <c r="K298" s="15">
        <v>1651</v>
      </c>
      <c r="L298" s="26"/>
      <c r="M298" s="15" t="s">
        <v>128</v>
      </c>
      <c r="N298" s="15"/>
    </row>
    <row r="299" s="106" customFormat="1" ht="52" spans="1:14">
      <c r="A299" s="235" t="s">
        <v>270</v>
      </c>
      <c r="B299" s="15" t="s">
        <v>169</v>
      </c>
      <c r="C299" s="61" t="s">
        <v>9223</v>
      </c>
      <c r="D299" s="61" t="s">
        <v>9224</v>
      </c>
      <c r="E299" s="26" t="s">
        <v>9225</v>
      </c>
      <c r="F299" s="26" t="s">
        <v>9226</v>
      </c>
      <c r="G299" s="243"/>
      <c r="H299" s="16"/>
      <c r="I299" s="20" t="s">
        <v>161</v>
      </c>
      <c r="J299" s="15">
        <v>1040</v>
      </c>
      <c r="K299" s="15">
        <v>988</v>
      </c>
      <c r="L299" s="26" t="s">
        <v>9164</v>
      </c>
      <c r="M299" s="15" t="s">
        <v>162</v>
      </c>
      <c r="N299" s="15"/>
    </row>
    <row r="300" s="106" customFormat="1" ht="26" spans="1:14">
      <c r="A300" s="235" t="s">
        <v>270</v>
      </c>
      <c r="B300" s="15" t="s">
        <v>169</v>
      </c>
      <c r="C300" s="61" t="s">
        <v>9227</v>
      </c>
      <c r="D300" s="61" t="s">
        <v>9228</v>
      </c>
      <c r="E300" s="26"/>
      <c r="F300" s="26"/>
      <c r="G300" s="243"/>
      <c r="H300" s="16"/>
      <c r="I300" s="20" t="s">
        <v>161</v>
      </c>
      <c r="J300" s="15">
        <v>312</v>
      </c>
      <c r="K300" s="15">
        <v>296</v>
      </c>
      <c r="L300" s="26"/>
      <c r="M300" s="15" t="s">
        <v>162</v>
      </c>
      <c r="N300" s="15"/>
    </row>
    <row r="301" s="106" customFormat="1" ht="91" spans="1:14">
      <c r="A301" s="235" t="s">
        <v>270</v>
      </c>
      <c r="B301" s="15" t="s">
        <v>169</v>
      </c>
      <c r="C301" s="61" t="s">
        <v>9229</v>
      </c>
      <c r="D301" s="61" t="s">
        <v>9230</v>
      </c>
      <c r="E301" s="26" t="s">
        <v>9231</v>
      </c>
      <c r="F301" s="26" t="s">
        <v>9232</v>
      </c>
      <c r="G301" s="243"/>
      <c r="H301" s="26"/>
      <c r="I301" s="20" t="s">
        <v>161</v>
      </c>
      <c r="J301" s="15">
        <v>2421</v>
      </c>
      <c r="K301" s="15">
        <v>2300</v>
      </c>
      <c r="L301" s="26" t="s">
        <v>9233</v>
      </c>
      <c r="M301" s="15" t="s">
        <v>162</v>
      </c>
      <c r="N301" s="15"/>
    </row>
    <row r="302" s="106" customFormat="1" ht="26" spans="1:14">
      <c r="A302" s="235" t="s">
        <v>270</v>
      </c>
      <c r="B302" s="15" t="s">
        <v>169</v>
      </c>
      <c r="C302" s="61" t="s">
        <v>9234</v>
      </c>
      <c r="D302" s="61" t="s">
        <v>9235</v>
      </c>
      <c r="E302" s="26"/>
      <c r="F302" s="26"/>
      <c r="G302" s="243"/>
      <c r="H302" s="26"/>
      <c r="I302" s="20" t="s">
        <v>161</v>
      </c>
      <c r="J302" s="15">
        <v>726</v>
      </c>
      <c r="K302" s="15">
        <v>690</v>
      </c>
      <c r="L302" s="26"/>
      <c r="M302" s="15" t="s">
        <v>162</v>
      </c>
      <c r="N302" s="15"/>
    </row>
    <row r="303" s="106" customFormat="1" ht="52" spans="1:14">
      <c r="A303" s="235" t="s">
        <v>270</v>
      </c>
      <c r="B303" s="15" t="s">
        <v>169</v>
      </c>
      <c r="C303" s="61" t="s">
        <v>9236</v>
      </c>
      <c r="D303" s="61" t="s">
        <v>9237</v>
      </c>
      <c r="E303" s="26" t="s">
        <v>9238</v>
      </c>
      <c r="F303" s="26" t="s">
        <v>9149</v>
      </c>
      <c r="G303" s="243"/>
      <c r="H303" s="26"/>
      <c r="I303" s="20" t="s">
        <v>161</v>
      </c>
      <c r="J303" s="15">
        <v>1453</v>
      </c>
      <c r="K303" s="15">
        <v>1380</v>
      </c>
      <c r="L303" s="26" t="s">
        <v>9164</v>
      </c>
      <c r="M303" s="15" t="s">
        <v>162</v>
      </c>
      <c r="N303" s="15"/>
    </row>
    <row r="304" s="106" customFormat="1" ht="26" spans="1:14">
      <c r="A304" s="235" t="s">
        <v>270</v>
      </c>
      <c r="B304" s="15" t="s">
        <v>169</v>
      </c>
      <c r="C304" s="61" t="s">
        <v>9239</v>
      </c>
      <c r="D304" s="61" t="s">
        <v>9240</v>
      </c>
      <c r="E304" s="26"/>
      <c r="F304" s="26"/>
      <c r="G304" s="243"/>
      <c r="H304" s="26"/>
      <c r="I304" s="20" t="s">
        <v>161</v>
      </c>
      <c r="J304" s="15">
        <v>436</v>
      </c>
      <c r="K304" s="15">
        <v>414</v>
      </c>
      <c r="L304" s="26"/>
      <c r="M304" s="15" t="s">
        <v>162</v>
      </c>
      <c r="N304" s="15"/>
    </row>
    <row r="305" s="106" customFormat="1" ht="52" spans="1:14">
      <c r="A305" s="235" t="s">
        <v>270</v>
      </c>
      <c r="B305" s="15" t="s">
        <v>169</v>
      </c>
      <c r="C305" s="61" t="s">
        <v>9241</v>
      </c>
      <c r="D305" s="61" t="s">
        <v>9242</v>
      </c>
      <c r="E305" s="26" t="s">
        <v>9243</v>
      </c>
      <c r="F305" s="26" t="s">
        <v>9244</v>
      </c>
      <c r="G305" s="243"/>
      <c r="H305" s="26"/>
      <c r="I305" s="20" t="s">
        <v>161</v>
      </c>
      <c r="J305" s="15">
        <v>2421</v>
      </c>
      <c r="K305" s="15">
        <v>2300</v>
      </c>
      <c r="L305" s="26" t="s">
        <v>9245</v>
      </c>
      <c r="M305" s="15" t="s">
        <v>162</v>
      </c>
      <c r="N305" s="15"/>
    </row>
    <row r="306" s="106" customFormat="1" ht="26" spans="1:14">
      <c r="A306" s="235" t="s">
        <v>270</v>
      </c>
      <c r="B306" s="15" t="s">
        <v>169</v>
      </c>
      <c r="C306" s="61" t="s">
        <v>9246</v>
      </c>
      <c r="D306" s="61" t="s">
        <v>9247</v>
      </c>
      <c r="E306" s="26"/>
      <c r="F306" s="26"/>
      <c r="G306" s="243"/>
      <c r="H306" s="26"/>
      <c r="I306" s="20" t="s">
        <v>161</v>
      </c>
      <c r="J306" s="15">
        <v>726</v>
      </c>
      <c r="K306" s="15">
        <v>690</v>
      </c>
      <c r="L306" s="26"/>
      <c r="M306" s="15" t="s">
        <v>162</v>
      </c>
      <c r="N306" s="15"/>
    </row>
    <row r="307" s="106" customFormat="1" ht="52" spans="1:14">
      <c r="A307" s="235" t="s">
        <v>270</v>
      </c>
      <c r="B307" s="15" t="s">
        <v>169</v>
      </c>
      <c r="C307" s="61" t="s">
        <v>9248</v>
      </c>
      <c r="D307" s="61" t="s">
        <v>9249</v>
      </c>
      <c r="E307" s="26" t="s">
        <v>9250</v>
      </c>
      <c r="F307" s="26" t="s">
        <v>9251</v>
      </c>
      <c r="G307" s="243"/>
      <c r="H307" s="26"/>
      <c r="I307" s="15" t="s">
        <v>161</v>
      </c>
      <c r="J307" s="15">
        <v>2536</v>
      </c>
      <c r="K307" s="15">
        <v>2283</v>
      </c>
      <c r="L307" s="26" t="s">
        <v>9164</v>
      </c>
      <c r="M307" s="15" t="s">
        <v>162</v>
      </c>
      <c r="N307" s="15"/>
    </row>
    <row r="308" s="106" customFormat="1" ht="26" spans="1:14">
      <c r="A308" s="235" t="s">
        <v>270</v>
      </c>
      <c r="B308" s="15" t="s">
        <v>169</v>
      </c>
      <c r="C308" s="61" t="s">
        <v>9252</v>
      </c>
      <c r="D308" s="61" t="s">
        <v>9253</v>
      </c>
      <c r="E308" s="26"/>
      <c r="F308" s="26"/>
      <c r="G308" s="243"/>
      <c r="H308" s="26"/>
      <c r="I308" s="20" t="s">
        <v>161</v>
      </c>
      <c r="J308" s="15">
        <v>761</v>
      </c>
      <c r="K308" s="15">
        <v>685</v>
      </c>
      <c r="L308" s="26"/>
      <c r="M308" s="15" t="s">
        <v>162</v>
      </c>
      <c r="N308" s="15"/>
    </row>
    <row r="309" s="106" customFormat="1" ht="52" spans="1:14">
      <c r="A309" s="235" t="s">
        <v>270</v>
      </c>
      <c r="B309" s="15" t="s">
        <v>169</v>
      </c>
      <c r="C309" s="61" t="s">
        <v>9254</v>
      </c>
      <c r="D309" s="61" t="s">
        <v>9255</v>
      </c>
      <c r="E309" s="26" t="s">
        <v>9256</v>
      </c>
      <c r="F309" s="26" t="s">
        <v>9257</v>
      </c>
      <c r="G309" s="243"/>
      <c r="H309" s="26"/>
      <c r="I309" s="15" t="s">
        <v>161</v>
      </c>
      <c r="J309" s="15">
        <v>4165</v>
      </c>
      <c r="K309" s="15">
        <v>3749</v>
      </c>
      <c r="L309" s="26" t="s">
        <v>9164</v>
      </c>
      <c r="M309" s="15" t="s">
        <v>162</v>
      </c>
      <c r="N309" s="15"/>
    </row>
    <row r="310" s="106" customFormat="1" ht="39" spans="1:14">
      <c r="A310" s="235" t="s">
        <v>270</v>
      </c>
      <c r="B310" s="15" t="s">
        <v>169</v>
      </c>
      <c r="C310" s="61" t="s">
        <v>9258</v>
      </c>
      <c r="D310" s="61" t="s">
        <v>9259</v>
      </c>
      <c r="E310" s="26"/>
      <c r="F310" s="26"/>
      <c r="G310" s="243"/>
      <c r="H310" s="26"/>
      <c r="I310" s="20" t="s">
        <v>161</v>
      </c>
      <c r="J310" s="15">
        <v>1250</v>
      </c>
      <c r="K310" s="15">
        <v>1125</v>
      </c>
      <c r="L310" s="26"/>
      <c r="M310" s="15" t="s">
        <v>162</v>
      </c>
      <c r="N310" s="15"/>
    </row>
    <row r="311" s="106" customFormat="1" ht="91" spans="1:14">
      <c r="A311" s="235" t="s">
        <v>270</v>
      </c>
      <c r="B311" s="15" t="s">
        <v>169</v>
      </c>
      <c r="C311" s="61" t="s">
        <v>9260</v>
      </c>
      <c r="D311" s="61" t="s">
        <v>9261</v>
      </c>
      <c r="E311" s="26" t="s">
        <v>9262</v>
      </c>
      <c r="F311" s="26" t="s">
        <v>9257</v>
      </c>
      <c r="G311" s="243"/>
      <c r="H311" s="26"/>
      <c r="I311" s="15" t="s">
        <v>161</v>
      </c>
      <c r="J311" s="15">
        <v>6100</v>
      </c>
      <c r="K311" s="15">
        <v>5490</v>
      </c>
      <c r="L311" s="26" t="s">
        <v>9263</v>
      </c>
      <c r="M311" s="15" t="s">
        <v>162</v>
      </c>
      <c r="N311" s="15"/>
    </row>
    <row r="312" s="106" customFormat="1" ht="39" spans="1:14">
      <c r="A312" s="235" t="s">
        <v>270</v>
      </c>
      <c r="B312" s="15" t="s">
        <v>169</v>
      </c>
      <c r="C312" s="61" t="s">
        <v>9264</v>
      </c>
      <c r="D312" s="61" t="s">
        <v>9265</v>
      </c>
      <c r="E312" s="26"/>
      <c r="F312" s="26"/>
      <c r="G312" s="243"/>
      <c r="H312" s="26"/>
      <c r="I312" s="20" t="s">
        <v>161</v>
      </c>
      <c r="J312" s="15">
        <v>1830</v>
      </c>
      <c r="K312" s="15">
        <v>1647</v>
      </c>
      <c r="L312" s="26"/>
      <c r="M312" s="15" t="s">
        <v>162</v>
      </c>
      <c r="N312" s="15"/>
    </row>
    <row r="313" s="106" customFormat="1" ht="52" spans="1:14">
      <c r="A313" s="235" t="s">
        <v>270</v>
      </c>
      <c r="B313" s="15" t="s">
        <v>169</v>
      </c>
      <c r="C313" s="61" t="s">
        <v>9266</v>
      </c>
      <c r="D313" s="61" t="s">
        <v>9267</v>
      </c>
      <c r="E313" s="26" t="s">
        <v>9268</v>
      </c>
      <c r="F313" s="26" t="s">
        <v>9257</v>
      </c>
      <c r="G313" s="243"/>
      <c r="H313" s="26"/>
      <c r="I313" s="15" t="s">
        <v>161</v>
      </c>
      <c r="J313" s="15">
        <v>4566</v>
      </c>
      <c r="K313" s="15">
        <v>3882</v>
      </c>
      <c r="L313" s="26" t="s">
        <v>9164</v>
      </c>
      <c r="M313" s="15" t="s">
        <v>162</v>
      </c>
      <c r="N313" s="15"/>
    </row>
    <row r="314" s="106" customFormat="1" ht="39" spans="1:14">
      <c r="A314" s="235" t="s">
        <v>270</v>
      </c>
      <c r="B314" s="15" t="s">
        <v>169</v>
      </c>
      <c r="C314" s="61" t="s">
        <v>9269</v>
      </c>
      <c r="D314" s="61" t="s">
        <v>9270</v>
      </c>
      <c r="E314" s="26"/>
      <c r="F314" s="26"/>
      <c r="G314" s="243"/>
      <c r="H314" s="16"/>
      <c r="I314" s="20" t="s">
        <v>161</v>
      </c>
      <c r="J314" s="15">
        <v>1370</v>
      </c>
      <c r="K314" s="15">
        <v>1165</v>
      </c>
      <c r="L314" s="26"/>
      <c r="M314" s="15" t="s">
        <v>162</v>
      </c>
      <c r="N314" s="15"/>
    </row>
    <row r="315" s="106" customFormat="1" ht="104" spans="1:14">
      <c r="A315" s="235" t="s">
        <v>270</v>
      </c>
      <c r="B315" s="15" t="s">
        <v>169</v>
      </c>
      <c r="C315" s="61" t="s">
        <v>9271</v>
      </c>
      <c r="D315" s="61" t="s">
        <v>9272</v>
      </c>
      <c r="E315" s="26" t="s">
        <v>9273</v>
      </c>
      <c r="F315" s="26" t="s">
        <v>9257</v>
      </c>
      <c r="G315" s="243"/>
      <c r="H315" s="26"/>
      <c r="I315" s="15" t="s">
        <v>161</v>
      </c>
      <c r="J315" s="15">
        <v>7918</v>
      </c>
      <c r="K315" s="15">
        <v>6730</v>
      </c>
      <c r="L315" s="26" t="s">
        <v>9274</v>
      </c>
      <c r="M315" s="15" t="s">
        <v>162</v>
      </c>
      <c r="N315" s="15"/>
    </row>
    <row r="316" s="106" customFormat="1" ht="39" spans="1:14">
      <c r="A316" s="235" t="s">
        <v>270</v>
      </c>
      <c r="B316" s="15" t="s">
        <v>169</v>
      </c>
      <c r="C316" s="61" t="s">
        <v>9275</v>
      </c>
      <c r="D316" s="61" t="s">
        <v>9276</v>
      </c>
      <c r="E316" s="26"/>
      <c r="F316" s="26"/>
      <c r="G316" s="243"/>
      <c r="H316" s="16"/>
      <c r="I316" s="20" t="s">
        <v>161</v>
      </c>
      <c r="J316" s="15">
        <v>2375</v>
      </c>
      <c r="K316" s="15">
        <v>2019</v>
      </c>
      <c r="L316" s="26"/>
      <c r="M316" s="15" t="s">
        <v>162</v>
      </c>
      <c r="N316" s="15"/>
    </row>
    <row r="317" s="106" customFormat="1" ht="52" spans="1:14">
      <c r="A317" s="235" t="s">
        <v>270</v>
      </c>
      <c r="B317" s="15" t="s">
        <v>169</v>
      </c>
      <c r="C317" s="61" t="s">
        <v>9277</v>
      </c>
      <c r="D317" s="61" t="s">
        <v>9278</v>
      </c>
      <c r="E317" s="26" t="s">
        <v>9279</v>
      </c>
      <c r="F317" s="26" t="s">
        <v>9280</v>
      </c>
      <c r="G317" s="243"/>
      <c r="H317" s="26"/>
      <c r="I317" s="15" t="s">
        <v>161</v>
      </c>
      <c r="J317" s="15">
        <v>2840</v>
      </c>
      <c r="K317" s="15">
        <v>2556</v>
      </c>
      <c r="L317" s="26" t="s">
        <v>9281</v>
      </c>
      <c r="M317" s="15" t="s">
        <v>162</v>
      </c>
      <c r="N317" s="15"/>
    </row>
    <row r="318" s="106" customFormat="1" ht="26" spans="1:14">
      <c r="A318" s="235" t="s">
        <v>270</v>
      </c>
      <c r="B318" s="15" t="s">
        <v>169</v>
      </c>
      <c r="C318" s="61" t="s">
        <v>9282</v>
      </c>
      <c r="D318" s="61" t="s">
        <v>9283</v>
      </c>
      <c r="E318" s="26"/>
      <c r="F318" s="26"/>
      <c r="G318" s="245"/>
      <c r="H318" s="16"/>
      <c r="I318" s="20" t="s">
        <v>161</v>
      </c>
      <c r="J318" s="15">
        <v>852</v>
      </c>
      <c r="K318" s="15">
        <v>767</v>
      </c>
      <c r="L318" s="26"/>
      <c r="M318" s="15" t="s">
        <v>162</v>
      </c>
      <c r="N318" s="15"/>
    </row>
    <row r="319" s="106" customFormat="1" ht="52" spans="1:14">
      <c r="A319" s="235" t="s">
        <v>270</v>
      </c>
      <c r="B319" s="15" t="s">
        <v>169</v>
      </c>
      <c r="C319" s="61" t="s">
        <v>9284</v>
      </c>
      <c r="D319" s="61" t="s">
        <v>9285</v>
      </c>
      <c r="E319" s="26" t="s">
        <v>9286</v>
      </c>
      <c r="F319" s="26" t="s">
        <v>9287</v>
      </c>
      <c r="G319" s="243"/>
      <c r="H319" s="26"/>
      <c r="I319" s="15" t="s">
        <v>161</v>
      </c>
      <c r="J319" s="15">
        <v>2246</v>
      </c>
      <c r="K319" s="15">
        <v>2022</v>
      </c>
      <c r="L319" s="26" t="s">
        <v>9288</v>
      </c>
      <c r="M319" s="15" t="s">
        <v>162</v>
      </c>
      <c r="N319" s="15"/>
    </row>
    <row r="320" s="106" customFormat="1" ht="26" spans="1:14">
      <c r="A320" s="235" t="s">
        <v>270</v>
      </c>
      <c r="B320" s="15" t="s">
        <v>169</v>
      </c>
      <c r="C320" s="61" t="s">
        <v>9289</v>
      </c>
      <c r="D320" s="61" t="s">
        <v>9290</v>
      </c>
      <c r="E320" s="26"/>
      <c r="F320" s="26"/>
      <c r="G320" s="243"/>
      <c r="H320" s="26"/>
      <c r="I320" s="20" t="s">
        <v>161</v>
      </c>
      <c r="J320" s="15">
        <v>674</v>
      </c>
      <c r="K320" s="15">
        <v>607</v>
      </c>
      <c r="L320" s="26"/>
      <c r="M320" s="15" t="s">
        <v>162</v>
      </c>
      <c r="N320" s="15"/>
    </row>
    <row r="321" s="106" customFormat="1" ht="52" spans="1:14">
      <c r="A321" s="235" t="s">
        <v>270</v>
      </c>
      <c r="B321" s="15" t="s">
        <v>169</v>
      </c>
      <c r="C321" s="61" t="s">
        <v>9291</v>
      </c>
      <c r="D321" s="61" t="s">
        <v>9292</v>
      </c>
      <c r="E321" s="26" t="s">
        <v>9293</v>
      </c>
      <c r="F321" s="26" t="s">
        <v>9294</v>
      </c>
      <c r="G321" s="243"/>
      <c r="H321" s="26"/>
      <c r="I321" s="15" t="s">
        <v>161</v>
      </c>
      <c r="J321" s="15">
        <v>3424</v>
      </c>
      <c r="K321" s="15">
        <v>2910</v>
      </c>
      <c r="L321" s="26" t="s">
        <v>9295</v>
      </c>
      <c r="M321" s="15" t="s">
        <v>162</v>
      </c>
      <c r="N321" s="15"/>
    </row>
    <row r="322" s="106" customFormat="1" ht="26" spans="1:14">
      <c r="A322" s="235" t="s">
        <v>270</v>
      </c>
      <c r="B322" s="15" t="s">
        <v>169</v>
      </c>
      <c r="C322" s="61" t="s">
        <v>9296</v>
      </c>
      <c r="D322" s="61" t="s">
        <v>9297</v>
      </c>
      <c r="E322" s="26"/>
      <c r="F322" s="26"/>
      <c r="G322" s="243"/>
      <c r="H322" s="26"/>
      <c r="I322" s="20" t="s">
        <v>161</v>
      </c>
      <c r="J322" s="15">
        <v>1027</v>
      </c>
      <c r="K322" s="15">
        <v>873</v>
      </c>
      <c r="L322" s="26"/>
      <c r="M322" s="15" t="s">
        <v>162</v>
      </c>
      <c r="N322" s="15"/>
    </row>
    <row r="323" s="106" customFormat="1" ht="52" spans="1:14">
      <c r="A323" s="235" t="s">
        <v>270</v>
      </c>
      <c r="B323" s="15" t="s">
        <v>169</v>
      </c>
      <c r="C323" s="61" t="s">
        <v>9298</v>
      </c>
      <c r="D323" s="61" t="s">
        <v>9299</v>
      </c>
      <c r="E323" s="26" t="s">
        <v>9300</v>
      </c>
      <c r="F323" s="26" t="s">
        <v>9301</v>
      </c>
      <c r="G323" s="243"/>
      <c r="H323" s="26" t="s">
        <v>9302</v>
      </c>
      <c r="I323" s="20" t="s">
        <v>161</v>
      </c>
      <c r="J323" s="15">
        <v>3869</v>
      </c>
      <c r="K323" s="15">
        <v>3288</v>
      </c>
      <c r="L323" s="26" t="s">
        <v>9164</v>
      </c>
      <c r="M323" s="15" t="s">
        <v>162</v>
      </c>
      <c r="N323" s="15"/>
    </row>
    <row r="324" s="106" customFormat="1" ht="26" spans="1:14">
      <c r="A324" s="235" t="s">
        <v>270</v>
      </c>
      <c r="B324" s="15" t="s">
        <v>169</v>
      </c>
      <c r="C324" s="61" t="s">
        <v>9303</v>
      </c>
      <c r="D324" s="61" t="s">
        <v>9304</v>
      </c>
      <c r="E324" s="26"/>
      <c r="F324" s="26"/>
      <c r="G324" s="245"/>
      <c r="H324" s="16"/>
      <c r="I324" s="20" t="s">
        <v>161</v>
      </c>
      <c r="J324" s="15">
        <v>1161</v>
      </c>
      <c r="K324" s="15">
        <v>986</v>
      </c>
      <c r="L324" s="26"/>
      <c r="M324" s="15" t="s">
        <v>162</v>
      </c>
      <c r="N324" s="15"/>
    </row>
    <row r="325" s="106" customFormat="1" ht="26" spans="1:14">
      <c r="A325" s="247" t="s">
        <v>9117</v>
      </c>
      <c r="B325" s="15" t="s">
        <v>169</v>
      </c>
      <c r="C325" s="61" t="s">
        <v>9305</v>
      </c>
      <c r="D325" s="61" t="s">
        <v>9306</v>
      </c>
      <c r="E325" s="26"/>
      <c r="F325" s="26"/>
      <c r="G325" s="243"/>
      <c r="H325" s="26"/>
      <c r="I325" s="20" t="s">
        <v>161</v>
      </c>
      <c r="J325" s="15">
        <v>3869</v>
      </c>
      <c r="K325" s="248">
        <v>3288</v>
      </c>
      <c r="L325" s="26"/>
      <c r="M325" s="15" t="s">
        <v>162</v>
      </c>
      <c r="N325" s="15"/>
    </row>
    <row r="326" s="106" customFormat="1" ht="52" spans="1:14">
      <c r="A326" s="235" t="s">
        <v>270</v>
      </c>
      <c r="B326" s="15" t="s">
        <v>169</v>
      </c>
      <c r="C326" s="61" t="s">
        <v>9307</v>
      </c>
      <c r="D326" s="61" t="s">
        <v>9308</v>
      </c>
      <c r="E326" s="26" t="s">
        <v>9309</v>
      </c>
      <c r="F326" s="26" t="s">
        <v>9310</v>
      </c>
      <c r="G326" s="243"/>
      <c r="H326" s="26" t="s">
        <v>9311</v>
      </c>
      <c r="I326" s="15" t="s">
        <v>9312</v>
      </c>
      <c r="J326" s="15">
        <v>3936</v>
      </c>
      <c r="K326" s="15">
        <v>3346</v>
      </c>
      <c r="L326" s="26" t="s">
        <v>9164</v>
      </c>
      <c r="M326" s="15" t="s">
        <v>162</v>
      </c>
      <c r="N326" s="15"/>
    </row>
    <row r="327" s="106" customFormat="1" ht="26" spans="1:14">
      <c r="A327" s="235" t="s">
        <v>270</v>
      </c>
      <c r="B327" s="15" t="s">
        <v>169</v>
      </c>
      <c r="C327" s="61" t="s">
        <v>9313</v>
      </c>
      <c r="D327" s="61" t="s">
        <v>9314</v>
      </c>
      <c r="E327" s="26"/>
      <c r="F327" s="26"/>
      <c r="G327" s="243"/>
      <c r="H327" s="26"/>
      <c r="I327" s="15" t="s">
        <v>9312</v>
      </c>
      <c r="J327" s="15">
        <v>1181</v>
      </c>
      <c r="K327" s="15">
        <v>1004</v>
      </c>
      <c r="L327" s="26"/>
      <c r="M327" s="15" t="s">
        <v>162</v>
      </c>
      <c r="N327" s="15"/>
    </row>
    <row r="328" s="106" customFormat="1" ht="26" spans="1:14">
      <c r="A328" s="247" t="s">
        <v>9117</v>
      </c>
      <c r="B328" s="15" t="s">
        <v>169</v>
      </c>
      <c r="C328" s="61" t="s">
        <v>9315</v>
      </c>
      <c r="D328" s="61" t="s">
        <v>9316</v>
      </c>
      <c r="E328" s="26"/>
      <c r="F328" s="26"/>
      <c r="G328" s="243"/>
      <c r="H328" s="26"/>
      <c r="I328" s="15" t="s">
        <v>9312</v>
      </c>
      <c r="J328" s="15">
        <v>3936</v>
      </c>
      <c r="K328" s="248">
        <v>3346</v>
      </c>
      <c r="L328" s="26"/>
      <c r="M328" s="15" t="s">
        <v>162</v>
      </c>
      <c r="N328" s="15"/>
    </row>
    <row r="329" s="106" customFormat="1" ht="26" spans="1:14">
      <c r="A329" s="247" t="s">
        <v>9117</v>
      </c>
      <c r="B329" s="15" t="s">
        <v>169</v>
      </c>
      <c r="C329" s="61" t="s">
        <v>9317</v>
      </c>
      <c r="D329" s="61" t="s">
        <v>9318</v>
      </c>
      <c r="E329" s="26"/>
      <c r="F329" s="26"/>
      <c r="G329" s="243"/>
      <c r="H329" s="26"/>
      <c r="I329" s="15" t="s">
        <v>9312</v>
      </c>
      <c r="J329" s="15">
        <v>3936</v>
      </c>
      <c r="K329" s="248">
        <v>3346</v>
      </c>
      <c r="L329" s="26"/>
      <c r="M329" s="15" t="s">
        <v>162</v>
      </c>
      <c r="N329" s="15"/>
    </row>
    <row r="330" s="106" customFormat="1" ht="52" spans="1:14">
      <c r="A330" s="235" t="s">
        <v>270</v>
      </c>
      <c r="B330" s="15" t="s">
        <v>169</v>
      </c>
      <c r="C330" s="61" t="s">
        <v>9319</v>
      </c>
      <c r="D330" s="61" t="s">
        <v>9320</v>
      </c>
      <c r="E330" s="26" t="s">
        <v>9321</v>
      </c>
      <c r="F330" s="26" t="s">
        <v>9322</v>
      </c>
      <c r="G330" s="243"/>
      <c r="H330" s="16"/>
      <c r="I330" s="20" t="s">
        <v>161</v>
      </c>
      <c r="J330" s="15">
        <v>3280</v>
      </c>
      <c r="K330" s="15">
        <v>2788</v>
      </c>
      <c r="L330" s="26" t="s">
        <v>9164</v>
      </c>
      <c r="M330" s="15" t="s">
        <v>162</v>
      </c>
      <c r="N330" s="15"/>
    </row>
    <row r="331" s="106" customFormat="1" ht="26" spans="1:14">
      <c r="A331" s="235" t="s">
        <v>270</v>
      </c>
      <c r="B331" s="15" t="s">
        <v>169</v>
      </c>
      <c r="C331" s="61" t="s">
        <v>9323</v>
      </c>
      <c r="D331" s="61" t="s">
        <v>9324</v>
      </c>
      <c r="E331" s="26"/>
      <c r="F331" s="26"/>
      <c r="G331" s="243"/>
      <c r="H331" s="16"/>
      <c r="I331" s="20" t="s">
        <v>161</v>
      </c>
      <c r="J331" s="15">
        <v>984</v>
      </c>
      <c r="K331" s="15">
        <v>836</v>
      </c>
      <c r="L331" s="26"/>
      <c r="M331" s="15" t="s">
        <v>162</v>
      </c>
      <c r="N331" s="15"/>
    </row>
    <row r="332" s="106" customFormat="1" ht="65" spans="1:14">
      <c r="A332" s="235" t="s">
        <v>270</v>
      </c>
      <c r="B332" s="15" t="s">
        <v>169</v>
      </c>
      <c r="C332" s="61" t="s">
        <v>9325</v>
      </c>
      <c r="D332" s="61" t="s">
        <v>9326</v>
      </c>
      <c r="E332" s="26" t="s">
        <v>9327</v>
      </c>
      <c r="F332" s="26" t="s">
        <v>9328</v>
      </c>
      <c r="G332" s="243" t="s">
        <v>9329</v>
      </c>
      <c r="H332" s="26"/>
      <c r="I332" s="15" t="s">
        <v>161</v>
      </c>
      <c r="J332" s="15">
        <v>5271</v>
      </c>
      <c r="K332" s="15">
        <v>4480</v>
      </c>
      <c r="L332" s="26" t="s">
        <v>9330</v>
      </c>
      <c r="M332" s="15" t="s">
        <v>162</v>
      </c>
      <c r="N332" s="15"/>
    </row>
    <row r="333" s="106" customFormat="1" ht="39" spans="1:14">
      <c r="A333" s="235" t="s">
        <v>270</v>
      </c>
      <c r="B333" s="15" t="s">
        <v>169</v>
      </c>
      <c r="C333" s="61" t="s">
        <v>9331</v>
      </c>
      <c r="D333" s="61" t="s">
        <v>9332</v>
      </c>
      <c r="E333" s="26"/>
      <c r="F333" s="26"/>
      <c r="G333" s="243"/>
      <c r="H333" s="26"/>
      <c r="I333" s="20" t="s">
        <v>161</v>
      </c>
      <c r="J333" s="15">
        <v>1581</v>
      </c>
      <c r="K333" s="15">
        <v>1344</v>
      </c>
      <c r="L333" s="26"/>
      <c r="M333" s="15" t="s">
        <v>162</v>
      </c>
      <c r="N333" s="15"/>
    </row>
    <row r="334" s="106" customFormat="1" ht="39" spans="1:14">
      <c r="A334" s="235" t="s">
        <v>270</v>
      </c>
      <c r="B334" s="15" t="s">
        <v>169</v>
      </c>
      <c r="C334" s="61" t="s">
        <v>9333</v>
      </c>
      <c r="D334" s="61" t="s">
        <v>9334</v>
      </c>
      <c r="E334" s="26"/>
      <c r="F334" s="26"/>
      <c r="G334" s="243"/>
      <c r="H334" s="26"/>
      <c r="I334" s="20" t="s">
        <v>161</v>
      </c>
      <c r="J334" s="15">
        <v>1581</v>
      </c>
      <c r="K334" s="15">
        <v>1344</v>
      </c>
      <c r="L334" s="26"/>
      <c r="M334" s="15" t="s">
        <v>162</v>
      </c>
      <c r="N334" s="15"/>
    </row>
    <row r="335" s="106" customFormat="1" ht="39" spans="1:14">
      <c r="A335" s="235" t="s">
        <v>270</v>
      </c>
      <c r="B335" s="15" t="s">
        <v>169</v>
      </c>
      <c r="C335" s="61" t="s">
        <v>9335</v>
      </c>
      <c r="D335" s="61" t="s">
        <v>9336</v>
      </c>
      <c r="E335" s="26"/>
      <c r="F335" s="26"/>
      <c r="G335" s="243"/>
      <c r="H335" s="26"/>
      <c r="I335" s="20" t="s">
        <v>161</v>
      </c>
      <c r="J335" s="15">
        <v>1581</v>
      </c>
      <c r="K335" s="15">
        <v>1344</v>
      </c>
      <c r="L335" s="26"/>
      <c r="M335" s="15" t="s">
        <v>162</v>
      </c>
      <c r="N335" s="15"/>
    </row>
    <row r="336" s="106" customFormat="1" ht="52" spans="1:14">
      <c r="A336" s="235" t="s">
        <v>270</v>
      </c>
      <c r="B336" s="15" t="s">
        <v>169</v>
      </c>
      <c r="C336" s="61" t="s">
        <v>9337</v>
      </c>
      <c r="D336" s="61" t="s">
        <v>9338</v>
      </c>
      <c r="E336" s="26" t="s">
        <v>9339</v>
      </c>
      <c r="F336" s="26" t="s">
        <v>9340</v>
      </c>
      <c r="G336" s="243" t="s">
        <v>9341</v>
      </c>
      <c r="H336" s="26"/>
      <c r="I336" s="15" t="s">
        <v>161</v>
      </c>
      <c r="J336" s="15">
        <v>4433</v>
      </c>
      <c r="K336" s="15">
        <v>3768</v>
      </c>
      <c r="L336" s="26" t="s">
        <v>9342</v>
      </c>
      <c r="M336" s="15" t="s">
        <v>162</v>
      </c>
      <c r="N336" s="15"/>
    </row>
    <row r="337" s="106" customFormat="1" ht="26" spans="1:14">
      <c r="A337" s="235" t="s">
        <v>270</v>
      </c>
      <c r="B337" s="15" t="s">
        <v>169</v>
      </c>
      <c r="C337" s="61" t="s">
        <v>9343</v>
      </c>
      <c r="D337" s="61" t="s">
        <v>9344</v>
      </c>
      <c r="E337" s="26"/>
      <c r="F337" s="26"/>
      <c r="G337" s="243"/>
      <c r="H337" s="26"/>
      <c r="I337" s="20" t="s">
        <v>161</v>
      </c>
      <c r="J337" s="15">
        <v>1330</v>
      </c>
      <c r="K337" s="15">
        <v>1130</v>
      </c>
      <c r="L337" s="26"/>
      <c r="M337" s="15" t="s">
        <v>162</v>
      </c>
      <c r="N337" s="15"/>
    </row>
    <row r="338" s="106" customFormat="1" ht="39" spans="1:14">
      <c r="A338" s="235" t="s">
        <v>270</v>
      </c>
      <c r="B338" s="15" t="s">
        <v>169</v>
      </c>
      <c r="C338" s="61" t="s">
        <v>9345</v>
      </c>
      <c r="D338" s="61" t="s">
        <v>9346</v>
      </c>
      <c r="E338" s="26"/>
      <c r="F338" s="26"/>
      <c r="G338" s="243"/>
      <c r="H338" s="26"/>
      <c r="I338" s="20" t="s">
        <v>161</v>
      </c>
      <c r="J338" s="15">
        <v>1330</v>
      </c>
      <c r="K338" s="15">
        <v>1130</v>
      </c>
      <c r="L338" s="26"/>
      <c r="M338" s="15" t="s">
        <v>162</v>
      </c>
      <c r="N338" s="15"/>
    </row>
    <row r="339" s="106" customFormat="1" ht="52" spans="1:14">
      <c r="A339" s="235" t="s">
        <v>270</v>
      </c>
      <c r="B339" s="15" t="s">
        <v>169</v>
      </c>
      <c r="C339" s="61" t="s">
        <v>9347</v>
      </c>
      <c r="D339" s="61" t="s">
        <v>9348</v>
      </c>
      <c r="E339" s="26" t="s">
        <v>9349</v>
      </c>
      <c r="F339" s="26" t="s">
        <v>9350</v>
      </c>
      <c r="G339" s="243"/>
      <c r="H339" s="26"/>
      <c r="I339" s="15" t="s">
        <v>161</v>
      </c>
      <c r="J339" s="15">
        <v>4072</v>
      </c>
      <c r="K339" s="15">
        <v>3461</v>
      </c>
      <c r="L339" s="26" t="s">
        <v>9164</v>
      </c>
      <c r="M339" s="15" t="s">
        <v>162</v>
      </c>
      <c r="N339" s="15"/>
    </row>
    <row r="340" s="106" customFormat="1" ht="26" spans="1:14">
      <c r="A340" s="235" t="s">
        <v>270</v>
      </c>
      <c r="B340" s="15" t="s">
        <v>169</v>
      </c>
      <c r="C340" s="61" t="s">
        <v>9351</v>
      </c>
      <c r="D340" s="61" t="s">
        <v>9352</v>
      </c>
      <c r="E340" s="26"/>
      <c r="F340" s="26"/>
      <c r="G340" s="243"/>
      <c r="H340" s="26"/>
      <c r="I340" s="20" t="s">
        <v>161</v>
      </c>
      <c r="J340" s="15">
        <v>1222</v>
      </c>
      <c r="K340" s="15">
        <v>1038</v>
      </c>
      <c r="L340" s="26"/>
      <c r="M340" s="15" t="s">
        <v>162</v>
      </c>
      <c r="N340" s="15"/>
    </row>
    <row r="341" s="106" customFormat="1" ht="39" spans="1:14">
      <c r="A341" s="235" t="s">
        <v>270</v>
      </c>
      <c r="B341" s="15" t="s">
        <v>60</v>
      </c>
      <c r="C341" s="61" t="s">
        <v>9353</v>
      </c>
      <c r="D341" s="61" t="s">
        <v>9354</v>
      </c>
      <c r="E341" s="26" t="s">
        <v>9355</v>
      </c>
      <c r="F341" s="26" t="s">
        <v>9356</v>
      </c>
      <c r="G341" s="243"/>
      <c r="H341" s="251"/>
      <c r="I341" s="20" t="s">
        <v>161</v>
      </c>
      <c r="J341" s="15">
        <v>50</v>
      </c>
      <c r="K341" s="15">
        <v>50</v>
      </c>
      <c r="L341" s="26"/>
      <c r="M341" s="15" t="s">
        <v>162</v>
      </c>
      <c r="N341" s="15"/>
    </row>
    <row r="342" s="106" customFormat="1" ht="52" spans="1:14">
      <c r="A342" s="235" t="s">
        <v>270</v>
      </c>
      <c r="B342" s="15" t="s">
        <v>169</v>
      </c>
      <c r="C342" s="61" t="s">
        <v>9357</v>
      </c>
      <c r="D342" s="61" t="s">
        <v>9358</v>
      </c>
      <c r="E342" s="26" t="s">
        <v>9359</v>
      </c>
      <c r="F342" s="26" t="s">
        <v>9360</v>
      </c>
      <c r="G342" s="243"/>
      <c r="H342" s="26" t="s">
        <v>9361</v>
      </c>
      <c r="I342" s="15" t="s">
        <v>161</v>
      </c>
      <c r="J342" s="15">
        <v>2953</v>
      </c>
      <c r="K342" s="15">
        <v>2658</v>
      </c>
      <c r="L342" s="26" t="s">
        <v>9362</v>
      </c>
      <c r="M342" s="15" t="s">
        <v>162</v>
      </c>
      <c r="N342" s="15"/>
    </row>
    <row r="343" s="106" customFormat="1" ht="39" spans="1:14">
      <c r="A343" s="235" t="s">
        <v>270</v>
      </c>
      <c r="B343" s="15" t="s">
        <v>169</v>
      </c>
      <c r="C343" s="61" t="s">
        <v>9363</v>
      </c>
      <c r="D343" s="61" t="s">
        <v>9364</v>
      </c>
      <c r="E343" s="26"/>
      <c r="F343" s="26"/>
      <c r="G343" s="243"/>
      <c r="H343" s="16"/>
      <c r="I343" s="20" t="s">
        <v>161</v>
      </c>
      <c r="J343" s="15">
        <v>886</v>
      </c>
      <c r="K343" s="15">
        <v>797</v>
      </c>
      <c r="L343" s="26"/>
      <c r="M343" s="15" t="s">
        <v>162</v>
      </c>
      <c r="N343" s="15"/>
    </row>
    <row r="344" s="106" customFormat="1" ht="39" spans="1:14">
      <c r="A344" s="235" t="s">
        <v>270</v>
      </c>
      <c r="B344" s="15" t="s">
        <v>169</v>
      </c>
      <c r="C344" s="61" t="s">
        <v>9365</v>
      </c>
      <c r="D344" s="61" t="s">
        <v>9366</v>
      </c>
      <c r="E344" s="26"/>
      <c r="F344" s="26"/>
      <c r="G344" s="243"/>
      <c r="H344" s="16"/>
      <c r="I344" s="20" t="s">
        <v>161</v>
      </c>
      <c r="J344" s="15">
        <v>2953</v>
      </c>
      <c r="K344" s="15">
        <v>2658</v>
      </c>
      <c r="L344" s="26"/>
      <c r="M344" s="15" t="s">
        <v>162</v>
      </c>
      <c r="N344" s="15"/>
    </row>
    <row r="345" s="106" customFormat="1" ht="52" spans="1:14">
      <c r="A345" s="235" t="s">
        <v>270</v>
      </c>
      <c r="B345" s="15" t="s">
        <v>169</v>
      </c>
      <c r="C345" s="61" t="s">
        <v>9367</v>
      </c>
      <c r="D345" s="61" t="s">
        <v>9368</v>
      </c>
      <c r="E345" s="26" t="s">
        <v>9369</v>
      </c>
      <c r="F345" s="26" t="s">
        <v>9149</v>
      </c>
      <c r="G345" s="243"/>
      <c r="H345" s="26"/>
      <c r="I345" s="15" t="s">
        <v>161</v>
      </c>
      <c r="J345" s="15">
        <v>160</v>
      </c>
      <c r="K345" s="15">
        <v>152</v>
      </c>
      <c r="L345" s="26" t="s">
        <v>9370</v>
      </c>
      <c r="M345" s="15" t="s">
        <v>162</v>
      </c>
      <c r="N345" s="15"/>
    </row>
    <row r="346" s="106" customFormat="1" ht="39" spans="1:14">
      <c r="A346" s="235" t="s">
        <v>270</v>
      </c>
      <c r="B346" s="15" t="s">
        <v>169</v>
      </c>
      <c r="C346" s="61" t="s">
        <v>9371</v>
      </c>
      <c r="D346" s="61" t="s">
        <v>9372</v>
      </c>
      <c r="E346" s="26"/>
      <c r="F346" s="26"/>
      <c r="G346" s="243"/>
      <c r="H346" s="26"/>
      <c r="I346" s="20" t="s">
        <v>161</v>
      </c>
      <c r="J346" s="15">
        <v>48</v>
      </c>
      <c r="K346" s="15">
        <v>46</v>
      </c>
      <c r="L346" s="26"/>
      <c r="M346" s="15" t="s">
        <v>162</v>
      </c>
      <c r="N346" s="15"/>
    </row>
    <row r="347" s="106" customFormat="1" ht="52" spans="1:14">
      <c r="A347" s="235" t="s">
        <v>270</v>
      </c>
      <c r="B347" s="15" t="s">
        <v>169</v>
      </c>
      <c r="C347" s="61" t="s">
        <v>9373</v>
      </c>
      <c r="D347" s="61" t="s">
        <v>9374</v>
      </c>
      <c r="E347" s="26" t="s">
        <v>9375</v>
      </c>
      <c r="F347" s="26" t="s">
        <v>9376</v>
      </c>
      <c r="G347" s="243"/>
      <c r="H347" s="26"/>
      <c r="I347" s="15" t="s">
        <v>161</v>
      </c>
      <c r="J347" s="15">
        <v>2175</v>
      </c>
      <c r="K347" s="15">
        <v>1958</v>
      </c>
      <c r="L347" s="26" t="s">
        <v>9377</v>
      </c>
      <c r="M347" s="15" t="s">
        <v>162</v>
      </c>
      <c r="N347" s="15"/>
    </row>
    <row r="348" s="106" customFormat="1" ht="39" spans="1:14">
      <c r="A348" s="235" t="s">
        <v>270</v>
      </c>
      <c r="B348" s="15" t="s">
        <v>169</v>
      </c>
      <c r="C348" s="61" t="s">
        <v>9378</v>
      </c>
      <c r="D348" s="61" t="s">
        <v>9379</v>
      </c>
      <c r="E348" s="26"/>
      <c r="F348" s="26"/>
      <c r="G348" s="243"/>
      <c r="H348" s="26"/>
      <c r="I348" s="20" t="s">
        <v>161</v>
      </c>
      <c r="J348" s="15">
        <v>653</v>
      </c>
      <c r="K348" s="15">
        <v>587</v>
      </c>
      <c r="L348" s="26"/>
      <c r="M348" s="15" t="s">
        <v>162</v>
      </c>
      <c r="N348" s="15"/>
    </row>
    <row r="349" s="106" customFormat="1" ht="52" spans="1:14">
      <c r="A349" s="235" t="s">
        <v>270</v>
      </c>
      <c r="B349" s="15" t="s">
        <v>169</v>
      </c>
      <c r="C349" s="61" t="s">
        <v>9380</v>
      </c>
      <c r="D349" s="61" t="s">
        <v>9381</v>
      </c>
      <c r="E349" s="26" t="s">
        <v>9382</v>
      </c>
      <c r="F349" s="26" t="s">
        <v>9149</v>
      </c>
      <c r="G349" s="243"/>
      <c r="H349" s="26"/>
      <c r="I349" s="20" t="s">
        <v>161</v>
      </c>
      <c r="J349" s="15">
        <v>160</v>
      </c>
      <c r="K349" s="15">
        <v>160</v>
      </c>
      <c r="L349" s="26" t="s">
        <v>9164</v>
      </c>
      <c r="M349" s="15" t="s">
        <v>162</v>
      </c>
      <c r="N349" s="15"/>
    </row>
    <row r="350" s="106" customFormat="1" ht="39" spans="1:14">
      <c r="A350" s="235" t="s">
        <v>270</v>
      </c>
      <c r="B350" s="15" t="s">
        <v>169</v>
      </c>
      <c r="C350" s="61" t="s">
        <v>9383</v>
      </c>
      <c r="D350" s="61" t="s">
        <v>9384</v>
      </c>
      <c r="E350" s="26"/>
      <c r="F350" s="26"/>
      <c r="G350" s="243"/>
      <c r="H350" s="26"/>
      <c r="I350" s="20" t="s">
        <v>161</v>
      </c>
      <c r="J350" s="15">
        <v>48</v>
      </c>
      <c r="K350" s="15">
        <v>48</v>
      </c>
      <c r="L350" s="26"/>
      <c r="M350" s="15" t="s">
        <v>162</v>
      </c>
      <c r="N350" s="15"/>
    </row>
    <row r="351" s="106" customFormat="1" ht="52" spans="1:14">
      <c r="A351" s="235" t="s">
        <v>270</v>
      </c>
      <c r="B351" s="15" t="s">
        <v>60</v>
      </c>
      <c r="C351" s="61" t="s">
        <v>9385</v>
      </c>
      <c r="D351" s="61" t="s">
        <v>9386</v>
      </c>
      <c r="E351" s="16" t="s">
        <v>9387</v>
      </c>
      <c r="F351" s="26" t="s">
        <v>9388</v>
      </c>
      <c r="G351" s="243"/>
      <c r="H351" s="251"/>
      <c r="I351" s="20" t="s">
        <v>161</v>
      </c>
      <c r="J351" s="15">
        <v>78</v>
      </c>
      <c r="K351" s="15">
        <v>78</v>
      </c>
      <c r="L351" s="26"/>
      <c r="M351" s="15" t="s">
        <v>162</v>
      </c>
      <c r="N351" s="15"/>
    </row>
    <row r="352" s="106" customFormat="1" ht="52" spans="1:14">
      <c r="A352" s="235" t="s">
        <v>270</v>
      </c>
      <c r="B352" s="15" t="s">
        <v>169</v>
      </c>
      <c r="C352" s="61" t="s">
        <v>9389</v>
      </c>
      <c r="D352" s="61" t="s">
        <v>9390</v>
      </c>
      <c r="E352" s="16" t="s">
        <v>9391</v>
      </c>
      <c r="F352" s="26" t="s">
        <v>9392</v>
      </c>
      <c r="G352" s="243"/>
      <c r="H352" s="16"/>
      <c r="I352" s="20" t="s">
        <v>161</v>
      </c>
      <c r="J352" s="15">
        <v>2684</v>
      </c>
      <c r="K352" s="15">
        <v>2281</v>
      </c>
      <c r="L352" s="26" t="s">
        <v>9164</v>
      </c>
      <c r="M352" s="15" t="s">
        <v>162</v>
      </c>
      <c r="N352" s="15"/>
    </row>
    <row r="353" s="106" customFormat="1" ht="26" spans="1:14">
      <c r="A353" s="235" t="s">
        <v>270</v>
      </c>
      <c r="B353" s="15" t="s">
        <v>169</v>
      </c>
      <c r="C353" s="61" t="s">
        <v>9393</v>
      </c>
      <c r="D353" s="61" t="s">
        <v>9394</v>
      </c>
      <c r="E353" s="16"/>
      <c r="F353" s="26"/>
      <c r="G353" s="243"/>
      <c r="H353" s="16"/>
      <c r="I353" s="20" t="s">
        <v>161</v>
      </c>
      <c r="J353" s="15">
        <v>805</v>
      </c>
      <c r="K353" s="15">
        <v>684</v>
      </c>
      <c r="L353" s="26"/>
      <c r="M353" s="15" t="s">
        <v>162</v>
      </c>
      <c r="N353" s="15"/>
    </row>
    <row r="354" s="106" customFormat="1" ht="52" spans="1:14">
      <c r="A354" s="235" t="s">
        <v>270</v>
      </c>
      <c r="B354" s="15" t="s">
        <v>169</v>
      </c>
      <c r="C354" s="61" t="s">
        <v>9395</v>
      </c>
      <c r="D354" s="61" t="s">
        <v>9396</v>
      </c>
      <c r="E354" s="16" t="s">
        <v>9397</v>
      </c>
      <c r="F354" s="26" t="s">
        <v>9398</v>
      </c>
      <c r="G354" s="243"/>
      <c r="H354" s="26"/>
      <c r="I354" s="20" t="s">
        <v>161</v>
      </c>
      <c r="J354" s="15">
        <v>2835</v>
      </c>
      <c r="K354" s="15">
        <v>2410</v>
      </c>
      <c r="L354" s="26" t="s">
        <v>9164</v>
      </c>
      <c r="M354" s="15" t="s">
        <v>162</v>
      </c>
      <c r="N354" s="15"/>
    </row>
    <row r="355" s="106" customFormat="1" ht="26" spans="1:14">
      <c r="A355" s="235" t="s">
        <v>270</v>
      </c>
      <c r="B355" s="15" t="s">
        <v>169</v>
      </c>
      <c r="C355" s="61" t="s">
        <v>9399</v>
      </c>
      <c r="D355" s="61" t="s">
        <v>9400</v>
      </c>
      <c r="E355" s="16"/>
      <c r="F355" s="26"/>
      <c r="G355" s="243"/>
      <c r="H355" s="26"/>
      <c r="I355" s="20" t="s">
        <v>161</v>
      </c>
      <c r="J355" s="15">
        <v>851</v>
      </c>
      <c r="K355" s="15">
        <v>723</v>
      </c>
      <c r="L355" s="26"/>
      <c r="M355" s="15" t="s">
        <v>162</v>
      </c>
      <c r="N355" s="15"/>
    </row>
    <row r="356" s="106" customFormat="1" ht="52" spans="1:14">
      <c r="A356" s="235" t="s">
        <v>270</v>
      </c>
      <c r="B356" s="15" t="s">
        <v>169</v>
      </c>
      <c r="C356" s="61" t="s">
        <v>9401</v>
      </c>
      <c r="D356" s="61" t="s">
        <v>9402</v>
      </c>
      <c r="E356" s="26" t="s">
        <v>9403</v>
      </c>
      <c r="F356" s="26" t="s">
        <v>9404</v>
      </c>
      <c r="G356" s="243"/>
      <c r="H356" s="26"/>
      <c r="I356" s="20" t="s">
        <v>161</v>
      </c>
      <c r="J356" s="15">
        <v>4078</v>
      </c>
      <c r="K356" s="15">
        <v>3466</v>
      </c>
      <c r="L356" s="26" t="s">
        <v>9164</v>
      </c>
      <c r="M356" s="15" t="s">
        <v>162</v>
      </c>
      <c r="N356" s="15"/>
    </row>
    <row r="357" s="106" customFormat="1" ht="39" spans="1:14">
      <c r="A357" s="235" t="s">
        <v>270</v>
      </c>
      <c r="B357" s="15" t="s">
        <v>169</v>
      </c>
      <c r="C357" s="61" t="s">
        <v>9405</v>
      </c>
      <c r="D357" s="61" t="s">
        <v>9406</v>
      </c>
      <c r="E357" s="26"/>
      <c r="F357" s="26"/>
      <c r="G357" s="243"/>
      <c r="H357" s="16"/>
      <c r="I357" s="20" t="s">
        <v>161</v>
      </c>
      <c r="J357" s="15">
        <v>1223</v>
      </c>
      <c r="K357" s="15">
        <v>1040</v>
      </c>
      <c r="L357" s="252"/>
      <c r="M357" s="15" t="s">
        <v>162</v>
      </c>
      <c r="N357" s="15"/>
    </row>
    <row r="358" s="106" customFormat="1" ht="78" spans="1:14">
      <c r="A358" s="235" t="s">
        <v>270</v>
      </c>
      <c r="B358" s="15" t="s">
        <v>169</v>
      </c>
      <c r="C358" s="61" t="s">
        <v>9407</v>
      </c>
      <c r="D358" s="61" t="s">
        <v>9408</v>
      </c>
      <c r="E358" s="26" t="s">
        <v>9409</v>
      </c>
      <c r="F358" s="26" t="s">
        <v>9404</v>
      </c>
      <c r="G358" s="243"/>
      <c r="H358" s="26"/>
      <c r="I358" s="15" t="s">
        <v>161</v>
      </c>
      <c r="J358" s="15">
        <v>6300</v>
      </c>
      <c r="K358" s="15">
        <v>5355</v>
      </c>
      <c r="L358" s="26" t="s">
        <v>9410</v>
      </c>
      <c r="M358" s="15" t="s">
        <v>162</v>
      </c>
      <c r="N358" s="15"/>
    </row>
    <row r="359" s="106" customFormat="1" ht="39" spans="1:14">
      <c r="A359" s="235" t="s">
        <v>270</v>
      </c>
      <c r="B359" s="15" t="s">
        <v>169</v>
      </c>
      <c r="C359" s="61" t="s">
        <v>9411</v>
      </c>
      <c r="D359" s="61" t="s">
        <v>9412</v>
      </c>
      <c r="E359" s="26"/>
      <c r="F359" s="26"/>
      <c r="G359" s="253"/>
      <c r="H359" s="252"/>
      <c r="I359" s="20" t="s">
        <v>161</v>
      </c>
      <c r="J359" s="15">
        <v>1890</v>
      </c>
      <c r="K359" s="15">
        <v>1607</v>
      </c>
      <c r="L359" s="252"/>
      <c r="M359" s="15" t="s">
        <v>162</v>
      </c>
      <c r="N359" s="15"/>
    </row>
    <row r="360" s="106" customFormat="1" ht="52" spans="1:14">
      <c r="A360" s="235" t="s">
        <v>270</v>
      </c>
      <c r="B360" s="15" t="s">
        <v>169</v>
      </c>
      <c r="C360" s="61" t="s">
        <v>9413</v>
      </c>
      <c r="D360" s="61" t="s">
        <v>9414</v>
      </c>
      <c r="E360" s="26" t="s">
        <v>9415</v>
      </c>
      <c r="F360" s="26" t="s">
        <v>9404</v>
      </c>
      <c r="G360" s="243"/>
      <c r="H360" s="26"/>
      <c r="I360" s="15" t="s">
        <v>161</v>
      </c>
      <c r="J360" s="15">
        <v>3250</v>
      </c>
      <c r="K360" s="15">
        <v>2925</v>
      </c>
      <c r="L360" s="26" t="s">
        <v>9164</v>
      </c>
      <c r="M360" s="15" t="s">
        <v>162</v>
      </c>
      <c r="N360" s="15"/>
    </row>
    <row r="361" s="106" customFormat="1" ht="39" spans="1:14">
      <c r="A361" s="235" t="s">
        <v>270</v>
      </c>
      <c r="B361" s="15" t="s">
        <v>169</v>
      </c>
      <c r="C361" s="61" t="s">
        <v>9416</v>
      </c>
      <c r="D361" s="61" t="s">
        <v>9417</v>
      </c>
      <c r="E361" s="26"/>
      <c r="F361" s="26"/>
      <c r="G361" s="243"/>
      <c r="H361" s="16"/>
      <c r="I361" s="20" t="s">
        <v>161</v>
      </c>
      <c r="J361" s="15">
        <v>975</v>
      </c>
      <c r="K361" s="15">
        <v>878</v>
      </c>
      <c r="L361" s="252"/>
      <c r="M361" s="15" t="s">
        <v>162</v>
      </c>
      <c r="N361" s="15"/>
    </row>
    <row r="362" s="106" customFormat="1" ht="78" spans="1:14">
      <c r="A362" s="235" t="s">
        <v>270</v>
      </c>
      <c r="B362" s="15" t="s">
        <v>169</v>
      </c>
      <c r="C362" s="61" t="s">
        <v>9418</v>
      </c>
      <c r="D362" s="61" t="s">
        <v>9419</v>
      </c>
      <c r="E362" s="26" t="s">
        <v>9420</v>
      </c>
      <c r="F362" s="26" t="s">
        <v>9404</v>
      </c>
      <c r="G362" s="243"/>
      <c r="H362" s="26"/>
      <c r="I362" s="15" t="s">
        <v>161</v>
      </c>
      <c r="J362" s="15">
        <v>3900</v>
      </c>
      <c r="K362" s="15">
        <v>3510</v>
      </c>
      <c r="L362" s="26" t="s">
        <v>9421</v>
      </c>
      <c r="M362" s="15" t="s">
        <v>162</v>
      </c>
      <c r="N362" s="15"/>
    </row>
    <row r="363" s="106" customFormat="1" ht="39" spans="1:14">
      <c r="A363" s="235" t="s">
        <v>270</v>
      </c>
      <c r="B363" s="15" t="s">
        <v>169</v>
      </c>
      <c r="C363" s="61" t="s">
        <v>9422</v>
      </c>
      <c r="D363" s="61" t="s">
        <v>9423</v>
      </c>
      <c r="E363" s="26"/>
      <c r="F363" s="26"/>
      <c r="G363" s="253"/>
      <c r="H363" s="252"/>
      <c r="I363" s="20" t="s">
        <v>161</v>
      </c>
      <c r="J363" s="15">
        <v>1170</v>
      </c>
      <c r="K363" s="15">
        <v>1053</v>
      </c>
      <c r="L363" s="252"/>
      <c r="M363" s="15" t="s">
        <v>162</v>
      </c>
      <c r="N363" s="15"/>
    </row>
    <row r="364" s="106" customFormat="1" ht="65" spans="1:14">
      <c r="A364" s="235" t="s">
        <v>270</v>
      </c>
      <c r="B364" s="15" t="s">
        <v>169</v>
      </c>
      <c r="C364" s="61" t="s">
        <v>9424</v>
      </c>
      <c r="D364" s="61" t="s">
        <v>9425</v>
      </c>
      <c r="E364" s="26" t="s">
        <v>9426</v>
      </c>
      <c r="F364" s="26" t="s">
        <v>9427</v>
      </c>
      <c r="G364" s="243"/>
      <c r="H364" s="26"/>
      <c r="I364" s="15" t="s">
        <v>161</v>
      </c>
      <c r="J364" s="15">
        <v>4327</v>
      </c>
      <c r="K364" s="15">
        <v>3678</v>
      </c>
      <c r="L364" s="26" t="s">
        <v>9164</v>
      </c>
      <c r="M364" s="15" t="s">
        <v>162</v>
      </c>
      <c r="N364" s="15"/>
    </row>
    <row r="365" s="106" customFormat="1" ht="39" spans="1:14">
      <c r="A365" s="235" t="s">
        <v>270</v>
      </c>
      <c r="B365" s="15" t="s">
        <v>169</v>
      </c>
      <c r="C365" s="61" t="s">
        <v>9428</v>
      </c>
      <c r="D365" s="61" t="s">
        <v>9429</v>
      </c>
      <c r="E365" s="26"/>
      <c r="F365" s="26"/>
      <c r="G365" s="243"/>
      <c r="H365" s="26"/>
      <c r="I365" s="20" t="s">
        <v>161</v>
      </c>
      <c r="J365" s="15">
        <v>1298</v>
      </c>
      <c r="K365" s="15">
        <v>1103</v>
      </c>
      <c r="L365" s="26"/>
      <c r="M365" s="15" t="s">
        <v>162</v>
      </c>
      <c r="N365" s="15"/>
    </row>
    <row r="366" s="106" customFormat="1" ht="65" spans="1:14">
      <c r="A366" s="235" t="s">
        <v>270</v>
      </c>
      <c r="B366" s="15" t="s">
        <v>169</v>
      </c>
      <c r="C366" s="61" t="s">
        <v>9430</v>
      </c>
      <c r="D366" s="61" t="s">
        <v>9431</v>
      </c>
      <c r="E366" s="26" t="s">
        <v>9432</v>
      </c>
      <c r="F366" s="26" t="s">
        <v>9433</v>
      </c>
      <c r="G366" s="243"/>
      <c r="H366" s="26"/>
      <c r="I366" s="15" t="s">
        <v>161</v>
      </c>
      <c r="J366" s="15">
        <v>5072</v>
      </c>
      <c r="K366" s="15">
        <v>4312</v>
      </c>
      <c r="L366" s="26" t="s">
        <v>9164</v>
      </c>
      <c r="M366" s="15" t="s">
        <v>162</v>
      </c>
      <c r="N366" s="15"/>
    </row>
    <row r="367" s="106" customFormat="1" ht="39" spans="1:14">
      <c r="A367" s="235" t="s">
        <v>270</v>
      </c>
      <c r="B367" s="15" t="s">
        <v>169</v>
      </c>
      <c r="C367" s="61" t="s">
        <v>9434</v>
      </c>
      <c r="D367" s="61" t="s">
        <v>9435</v>
      </c>
      <c r="E367" s="26"/>
      <c r="F367" s="26"/>
      <c r="G367" s="245"/>
      <c r="H367" s="26"/>
      <c r="I367" s="20" t="s">
        <v>161</v>
      </c>
      <c r="J367" s="15">
        <v>1522</v>
      </c>
      <c r="K367" s="15">
        <v>1294</v>
      </c>
      <c r="L367" s="26"/>
      <c r="M367" s="15" t="s">
        <v>162</v>
      </c>
      <c r="N367" s="15"/>
    </row>
    <row r="368" s="106" customFormat="1" ht="52" spans="1:14">
      <c r="A368" s="235" t="s">
        <v>270</v>
      </c>
      <c r="B368" s="15" t="s">
        <v>169</v>
      </c>
      <c r="C368" s="61" t="s">
        <v>9436</v>
      </c>
      <c r="D368" s="61" t="s">
        <v>9437</v>
      </c>
      <c r="E368" s="26" t="s">
        <v>9438</v>
      </c>
      <c r="F368" s="26" t="s">
        <v>9439</v>
      </c>
      <c r="G368" s="243"/>
      <c r="H368" s="26"/>
      <c r="I368" s="15" t="s">
        <v>161</v>
      </c>
      <c r="J368" s="15">
        <v>3305</v>
      </c>
      <c r="K368" s="15">
        <v>2809</v>
      </c>
      <c r="L368" s="26" t="s">
        <v>9164</v>
      </c>
      <c r="M368" s="15" t="s">
        <v>162</v>
      </c>
      <c r="N368" s="15"/>
    </row>
    <row r="369" s="106" customFormat="1" ht="26" spans="1:14">
      <c r="A369" s="235" t="s">
        <v>270</v>
      </c>
      <c r="B369" s="15" t="s">
        <v>169</v>
      </c>
      <c r="C369" s="61" t="s">
        <v>9440</v>
      </c>
      <c r="D369" s="61" t="s">
        <v>9441</v>
      </c>
      <c r="E369" s="26"/>
      <c r="F369" s="26"/>
      <c r="G369" s="243"/>
      <c r="H369" s="26"/>
      <c r="I369" s="20" t="s">
        <v>161</v>
      </c>
      <c r="J369" s="15">
        <v>992</v>
      </c>
      <c r="K369" s="15">
        <v>843</v>
      </c>
      <c r="L369" s="26"/>
      <c r="M369" s="15" t="s">
        <v>162</v>
      </c>
      <c r="N369" s="15"/>
    </row>
    <row r="370" s="106" customFormat="1" ht="52" spans="1:14">
      <c r="A370" s="235" t="s">
        <v>270</v>
      </c>
      <c r="B370" s="15" t="s">
        <v>169</v>
      </c>
      <c r="C370" s="61" t="s">
        <v>9442</v>
      </c>
      <c r="D370" s="61" t="s">
        <v>9443</v>
      </c>
      <c r="E370" s="26" t="s">
        <v>9444</v>
      </c>
      <c r="F370" s="26" t="s">
        <v>9445</v>
      </c>
      <c r="G370" s="243"/>
      <c r="H370" s="26"/>
      <c r="I370" s="15" t="s">
        <v>161</v>
      </c>
      <c r="J370" s="15">
        <v>1645</v>
      </c>
      <c r="K370" s="15">
        <v>1563</v>
      </c>
      <c r="L370" s="26" t="s">
        <v>9164</v>
      </c>
      <c r="M370" s="15" t="s">
        <v>162</v>
      </c>
      <c r="N370" s="15"/>
    </row>
    <row r="371" s="106" customFormat="1" ht="26" spans="1:14">
      <c r="A371" s="235" t="s">
        <v>270</v>
      </c>
      <c r="B371" s="15" t="s">
        <v>169</v>
      </c>
      <c r="C371" s="61" t="s">
        <v>9446</v>
      </c>
      <c r="D371" s="61" t="s">
        <v>9447</v>
      </c>
      <c r="E371" s="26"/>
      <c r="F371" s="26"/>
      <c r="G371" s="243"/>
      <c r="H371" s="26"/>
      <c r="I371" s="20" t="s">
        <v>161</v>
      </c>
      <c r="J371" s="15">
        <v>494</v>
      </c>
      <c r="K371" s="15">
        <v>469</v>
      </c>
      <c r="L371" s="26"/>
      <c r="M371" s="15" t="s">
        <v>162</v>
      </c>
      <c r="N371" s="15"/>
    </row>
    <row r="372" s="106" customFormat="1" ht="52" spans="1:14">
      <c r="A372" s="235" t="s">
        <v>270</v>
      </c>
      <c r="B372" s="15" t="s">
        <v>60</v>
      </c>
      <c r="C372" s="61" t="s">
        <v>9448</v>
      </c>
      <c r="D372" s="61" t="s">
        <v>9449</v>
      </c>
      <c r="E372" s="26" t="s">
        <v>9450</v>
      </c>
      <c r="F372" s="26" t="s">
        <v>9451</v>
      </c>
      <c r="G372" s="243" t="s">
        <v>9452</v>
      </c>
      <c r="H372" s="26"/>
      <c r="I372" s="15" t="s">
        <v>161</v>
      </c>
      <c r="J372" s="15">
        <v>200</v>
      </c>
      <c r="K372" s="15">
        <v>200</v>
      </c>
      <c r="L372" s="26"/>
      <c r="M372" s="15" t="s">
        <v>128</v>
      </c>
      <c r="N372" s="15"/>
    </row>
    <row r="373" s="106" customFormat="1" ht="39" spans="1:14">
      <c r="A373" s="235" t="s">
        <v>270</v>
      </c>
      <c r="B373" s="15" t="s">
        <v>60</v>
      </c>
      <c r="C373" s="61" t="s">
        <v>9453</v>
      </c>
      <c r="D373" s="61" t="s">
        <v>9454</v>
      </c>
      <c r="E373" s="26"/>
      <c r="F373" s="26"/>
      <c r="G373" s="243"/>
      <c r="H373" s="26"/>
      <c r="I373" s="20" t="s">
        <v>161</v>
      </c>
      <c r="J373" s="15">
        <v>140</v>
      </c>
      <c r="K373" s="15">
        <v>140</v>
      </c>
      <c r="L373" s="26"/>
      <c r="M373" s="15" t="s">
        <v>128</v>
      </c>
      <c r="N373" s="15"/>
    </row>
    <row r="374" s="106" customFormat="1" ht="91" spans="1:14">
      <c r="A374" s="235" t="s">
        <v>270</v>
      </c>
      <c r="B374" s="15" t="s">
        <v>169</v>
      </c>
      <c r="C374" s="61" t="s">
        <v>9455</v>
      </c>
      <c r="D374" s="61" t="s">
        <v>9456</v>
      </c>
      <c r="E374" s="26" t="s">
        <v>9457</v>
      </c>
      <c r="F374" s="26" t="s">
        <v>9458</v>
      </c>
      <c r="G374" s="243"/>
      <c r="H374" s="26"/>
      <c r="I374" s="15" t="s">
        <v>161</v>
      </c>
      <c r="J374" s="15">
        <v>3757</v>
      </c>
      <c r="K374" s="15">
        <v>3194</v>
      </c>
      <c r="L374" s="26" t="s">
        <v>9459</v>
      </c>
      <c r="M374" s="15" t="s">
        <v>162</v>
      </c>
      <c r="N374" s="15"/>
    </row>
    <row r="375" s="106" customFormat="1" ht="26" spans="1:14">
      <c r="A375" s="235" t="s">
        <v>270</v>
      </c>
      <c r="B375" s="15" t="s">
        <v>169</v>
      </c>
      <c r="C375" s="61" t="s">
        <v>9460</v>
      </c>
      <c r="D375" s="61" t="s">
        <v>9461</v>
      </c>
      <c r="E375" s="16"/>
      <c r="F375" s="26"/>
      <c r="G375" s="243"/>
      <c r="H375" s="26"/>
      <c r="I375" s="20" t="s">
        <v>161</v>
      </c>
      <c r="J375" s="15">
        <v>1127</v>
      </c>
      <c r="K375" s="15">
        <v>958</v>
      </c>
      <c r="L375" s="26"/>
      <c r="M375" s="15" t="s">
        <v>162</v>
      </c>
      <c r="N375" s="15"/>
    </row>
    <row r="376" s="106" customFormat="1" ht="78" spans="1:14">
      <c r="A376" s="235" t="s">
        <v>270</v>
      </c>
      <c r="B376" s="15" t="s">
        <v>169</v>
      </c>
      <c r="C376" s="61" t="s">
        <v>9462</v>
      </c>
      <c r="D376" s="61" t="s">
        <v>9463</v>
      </c>
      <c r="E376" s="26" t="s">
        <v>9464</v>
      </c>
      <c r="F376" s="26" t="s">
        <v>9465</v>
      </c>
      <c r="G376" s="243"/>
      <c r="H376" s="26"/>
      <c r="I376" s="15" t="s">
        <v>161</v>
      </c>
      <c r="J376" s="15">
        <v>3990</v>
      </c>
      <c r="K376" s="15">
        <v>3391</v>
      </c>
      <c r="L376" s="26" t="s">
        <v>9466</v>
      </c>
      <c r="M376" s="15" t="s">
        <v>162</v>
      </c>
      <c r="N376" s="15"/>
    </row>
    <row r="377" s="106" customFormat="1" ht="26" spans="1:14">
      <c r="A377" s="235" t="s">
        <v>270</v>
      </c>
      <c r="B377" s="15" t="s">
        <v>169</v>
      </c>
      <c r="C377" s="61" t="s">
        <v>9467</v>
      </c>
      <c r="D377" s="61" t="s">
        <v>9468</v>
      </c>
      <c r="E377" s="16"/>
      <c r="F377" s="26"/>
      <c r="G377" s="243"/>
      <c r="H377" s="26"/>
      <c r="I377" s="20" t="s">
        <v>161</v>
      </c>
      <c r="J377" s="15">
        <v>1197</v>
      </c>
      <c r="K377" s="15">
        <v>1017</v>
      </c>
      <c r="L377" s="26"/>
      <c r="M377" s="15" t="s">
        <v>162</v>
      </c>
      <c r="N377" s="15"/>
    </row>
    <row r="378" s="106" customFormat="1" ht="78" spans="1:14">
      <c r="A378" s="235" t="s">
        <v>270</v>
      </c>
      <c r="B378" s="15" t="s">
        <v>169</v>
      </c>
      <c r="C378" s="61" t="s">
        <v>9469</v>
      </c>
      <c r="D378" s="61" t="s">
        <v>9470</v>
      </c>
      <c r="E378" s="26" t="s">
        <v>9471</v>
      </c>
      <c r="F378" s="26" t="s">
        <v>9465</v>
      </c>
      <c r="G378" s="243"/>
      <c r="H378" s="26"/>
      <c r="I378" s="15" t="s">
        <v>161</v>
      </c>
      <c r="J378" s="15">
        <v>3500</v>
      </c>
      <c r="K378" s="15">
        <v>3150</v>
      </c>
      <c r="L378" s="26" t="s">
        <v>9472</v>
      </c>
      <c r="M378" s="15" t="s">
        <v>162</v>
      </c>
      <c r="N378" s="15"/>
    </row>
    <row r="379" s="106" customFormat="1" ht="26" spans="1:14">
      <c r="A379" s="235" t="s">
        <v>270</v>
      </c>
      <c r="B379" s="15" t="s">
        <v>169</v>
      </c>
      <c r="C379" s="61" t="s">
        <v>9473</v>
      </c>
      <c r="D379" s="61" t="s">
        <v>9474</v>
      </c>
      <c r="E379" s="16"/>
      <c r="F379" s="26"/>
      <c r="G379" s="243"/>
      <c r="H379" s="26"/>
      <c r="I379" s="20" t="s">
        <v>161</v>
      </c>
      <c r="J379" s="15">
        <v>1050</v>
      </c>
      <c r="K379" s="15">
        <v>945</v>
      </c>
      <c r="L379" s="26"/>
      <c r="M379" s="15" t="s">
        <v>162</v>
      </c>
      <c r="N379" s="15"/>
    </row>
    <row r="380" s="106" customFormat="1" ht="91" spans="1:14">
      <c r="A380" s="235" t="s">
        <v>270</v>
      </c>
      <c r="B380" s="15" t="s">
        <v>169</v>
      </c>
      <c r="C380" s="61" t="s">
        <v>9475</v>
      </c>
      <c r="D380" s="61" t="s">
        <v>9476</v>
      </c>
      <c r="E380" s="26" t="s">
        <v>9477</v>
      </c>
      <c r="F380" s="26" t="s">
        <v>9465</v>
      </c>
      <c r="G380" s="243"/>
      <c r="H380" s="26"/>
      <c r="I380" s="15" t="s">
        <v>161</v>
      </c>
      <c r="J380" s="15">
        <v>1698</v>
      </c>
      <c r="K380" s="15">
        <v>1528</v>
      </c>
      <c r="L380" s="26" t="s">
        <v>9478</v>
      </c>
      <c r="M380" s="15" t="s">
        <v>162</v>
      </c>
      <c r="N380" s="15"/>
    </row>
    <row r="381" s="106" customFormat="1" ht="26" spans="1:14">
      <c r="A381" s="235" t="s">
        <v>270</v>
      </c>
      <c r="B381" s="15" t="s">
        <v>169</v>
      </c>
      <c r="C381" s="61" t="s">
        <v>9479</v>
      </c>
      <c r="D381" s="61" t="s">
        <v>9480</v>
      </c>
      <c r="E381" s="16"/>
      <c r="F381" s="26"/>
      <c r="G381" s="243"/>
      <c r="H381" s="26"/>
      <c r="I381" s="20" t="s">
        <v>161</v>
      </c>
      <c r="J381" s="15">
        <v>509</v>
      </c>
      <c r="K381" s="15">
        <v>458</v>
      </c>
      <c r="L381" s="26"/>
      <c r="M381" s="15" t="s">
        <v>162</v>
      </c>
      <c r="N381" s="15"/>
    </row>
    <row r="382" s="106" customFormat="1" ht="91" spans="1:14">
      <c r="A382" s="235" t="s">
        <v>270</v>
      </c>
      <c r="B382" s="15" t="s">
        <v>169</v>
      </c>
      <c r="C382" s="61" t="s">
        <v>9481</v>
      </c>
      <c r="D382" s="61" t="s">
        <v>9482</v>
      </c>
      <c r="E382" s="26" t="s">
        <v>9483</v>
      </c>
      <c r="F382" s="26" t="s">
        <v>9484</v>
      </c>
      <c r="G382" s="243"/>
      <c r="H382" s="26"/>
      <c r="I382" s="15" t="s">
        <v>161</v>
      </c>
      <c r="J382" s="15">
        <v>3675</v>
      </c>
      <c r="K382" s="15">
        <v>3124</v>
      </c>
      <c r="L382" s="26" t="s">
        <v>9485</v>
      </c>
      <c r="M382" s="15" t="s">
        <v>162</v>
      </c>
      <c r="N382" s="15"/>
    </row>
    <row r="383" s="106" customFormat="1" ht="26" spans="1:14">
      <c r="A383" s="235" t="s">
        <v>270</v>
      </c>
      <c r="B383" s="15" t="s">
        <v>169</v>
      </c>
      <c r="C383" s="61" t="s">
        <v>9486</v>
      </c>
      <c r="D383" s="61" t="s">
        <v>9487</v>
      </c>
      <c r="E383" s="16"/>
      <c r="F383" s="26"/>
      <c r="G383" s="243"/>
      <c r="H383" s="26"/>
      <c r="I383" s="20" t="s">
        <v>161</v>
      </c>
      <c r="J383" s="15">
        <v>1103</v>
      </c>
      <c r="K383" s="15">
        <v>937</v>
      </c>
      <c r="L383" s="26"/>
      <c r="M383" s="15" t="s">
        <v>162</v>
      </c>
      <c r="N383" s="15"/>
    </row>
    <row r="384" s="106" customFormat="1" ht="104" spans="1:14">
      <c r="A384" s="235" t="s">
        <v>270</v>
      </c>
      <c r="B384" s="15" t="s">
        <v>169</v>
      </c>
      <c r="C384" s="61" t="s">
        <v>9488</v>
      </c>
      <c r="D384" s="61" t="s">
        <v>9489</v>
      </c>
      <c r="E384" s="26" t="s">
        <v>9490</v>
      </c>
      <c r="F384" s="26" t="s">
        <v>9491</v>
      </c>
      <c r="G384" s="243"/>
      <c r="H384" s="26"/>
      <c r="I384" s="15" t="s">
        <v>161</v>
      </c>
      <c r="J384" s="15">
        <v>3237</v>
      </c>
      <c r="K384" s="15">
        <v>2751</v>
      </c>
      <c r="L384" s="26" t="s">
        <v>9492</v>
      </c>
      <c r="M384" s="15" t="s">
        <v>128</v>
      </c>
      <c r="N384" s="15"/>
    </row>
    <row r="385" s="106" customFormat="1" ht="26" spans="1:14">
      <c r="A385" s="235" t="s">
        <v>270</v>
      </c>
      <c r="B385" s="15" t="s">
        <v>169</v>
      </c>
      <c r="C385" s="61" t="s">
        <v>9493</v>
      </c>
      <c r="D385" s="61" t="s">
        <v>9494</v>
      </c>
      <c r="E385" s="16"/>
      <c r="F385" s="26"/>
      <c r="G385" s="243"/>
      <c r="H385" s="26"/>
      <c r="I385" s="20" t="s">
        <v>161</v>
      </c>
      <c r="J385" s="15">
        <v>971</v>
      </c>
      <c r="K385" s="15">
        <v>825</v>
      </c>
      <c r="L385" s="250"/>
      <c r="M385" s="15" t="s">
        <v>128</v>
      </c>
      <c r="N385" s="15"/>
    </row>
    <row r="386" s="106" customFormat="1" ht="130" spans="1:14">
      <c r="A386" s="235" t="s">
        <v>270</v>
      </c>
      <c r="B386" s="15" t="s">
        <v>169</v>
      </c>
      <c r="C386" s="61" t="s">
        <v>9495</v>
      </c>
      <c r="D386" s="61" t="s">
        <v>9496</v>
      </c>
      <c r="E386" s="16" t="s">
        <v>9497</v>
      </c>
      <c r="F386" s="26" t="s">
        <v>9491</v>
      </c>
      <c r="G386" s="243"/>
      <c r="H386" s="26"/>
      <c r="I386" s="15" t="s">
        <v>161</v>
      </c>
      <c r="J386" s="15">
        <v>3500</v>
      </c>
      <c r="K386" s="15">
        <v>2975</v>
      </c>
      <c r="L386" s="26" t="s">
        <v>9498</v>
      </c>
      <c r="M386" s="15" t="s">
        <v>128</v>
      </c>
      <c r="N386" s="15"/>
    </row>
    <row r="387" s="106" customFormat="1" ht="26" spans="1:14">
      <c r="A387" s="235" t="s">
        <v>270</v>
      </c>
      <c r="B387" s="15" t="s">
        <v>169</v>
      </c>
      <c r="C387" s="61" t="s">
        <v>9499</v>
      </c>
      <c r="D387" s="61" t="s">
        <v>9500</v>
      </c>
      <c r="E387" s="16"/>
      <c r="F387" s="26"/>
      <c r="G387" s="243"/>
      <c r="H387" s="26"/>
      <c r="I387" s="20" t="s">
        <v>161</v>
      </c>
      <c r="J387" s="15">
        <v>1050</v>
      </c>
      <c r="K387" s="15">
        <v>893</v>
      </c>
      <c r="L387" s="26"/>
      <c r="M387" s="15" t="s">
        <v>128</v>
      </c>
      <c r="N387" s="15"/>
    </row>
    <row r="388" s="106" customFormat="1" ht="143" spans="1:14">
      <c r="A388" s="235" t="s">
        <v>270</v>
      </c>
      <c r="B388" s="15" t="s">
        <v>169</v>
      </c>
      <c r="C388" s="61" t="s">
        <v>9501</v>
      </c>
      <c r="D388" s="61" t="s">
        <v>9502</v>
      </c>
      <c r="E388" s="26" t="s">
        <v>9503</v>
      </c>
      <c r="F388" s="26" t="s">
        <v>9491</v>
      </c>
      <c r="G388" s="243"/>
      <c r="H388" s="26"/>
      <c r="I388" s="15" t="s">
        <v>161</v>
      </c>
      <c r="J388" s="15">
        <v>1542</v>
      </c>
      <c r="K388" s="15">
        <v>1310</v>
      </c>
      <c r="L388" s="26" t="s">
        <v>9504</v>
      </c>
      <c r="M388" s="15" t="s">
        <v>162</v>
      </c>
      <c r="N388" s="15"/>
    </row>
    <row r="389" s="106" customFormat="1" ht="26" spans="1:14">
      <c r="A389" s="235" t="s">
        <v>270</v>
      </c>
      <c r="B389" s="15" t="s">
        <v>169</v>
      </c>
      <c r="C389" s="61" t="s">
        <v>9505</v>
      </c>
      <c r="D389" s="61" t="s">
        <v>9506</v>
      </c>
      <c r="E389" s="16"/>
      <c r="F389" s="26"/>
      <c r="G389" s="243"/>
      <c r="H389" s="26"/>
      <c r="I389" s="20" t="s">
        <v>161</v>
      </c>
      <c r="J389" s="15">
        <v>463</v>
      </c>
      <c r="K389" s="15">
        <v>393</v>
      </c>
      <c r="L389" s="26"/>
      <c r="M389" s="15" t="s">
        <v>162</v>
      </c>
      <c r="N389" s="15"/>
    </row>
    <row r="390" s="106" customFormat="1" ht="52" spans="1:14">
      <c r="A390" s="235" t="s">
        <v>270</v>
      </c>
      <c r="B390" s="15" t="s">
        <v>169</v>
      </c>
      <c r="C390" s="61" t="s">
        <v>9507</v>
      </c>
      <c r="D390" s="61" t="s">
        <v>9508</v>
      </c>
      <c r="E390" s="26" t="s">
        <v>9509</v>
      </c>
      <c r="F390" s="26" t="s">
        <v>9510</v>
      </c>
      <c r="G390" s="243"/>
      <c r="H390" s="26"/>
      <c r="I390" s="15" t="s">
        <v>8999</v>
      </c>
      <c r="J390" s="15">
        <v>3345</v>
      </c>
      <c r="K390" s="15">
        <v>2843</v>
      </c>
      <c r="L390" s="26" t="s">
        <v>9511</v>
      </c>
      <c r="M390" s="15" t="s">
        <v>128</v>
      </c>
      <c r="N390" s="15"/>
    </row>
    <row r="391" s="106" customFormat="1" ht="26" spans="1:14">
      <c r="A391" s="235" t="s">
        <v>270</v>
      </c>
      <c r="B391" s="15" t="s">
        <v>169</v>
      </c>
      <c r="C391" s="61" t="s">
        <v>9512</v>
      </c>
      <c r="D391" s="61" t="s">
        <v>9513</v>
      </c>
      <c r="E391" s="26"/>
      <c r="F391" s="26"/>
      <c r="G391" s="243"/>
      <c r="H391" s="26"/>
      <c r="I391" s="15" t="s">
        <v>8999</v>
      </c>
      <c r="J391" s="15">
        <v>1004</v>
      </c>
      <c r="K391" s="15">
        <v>853</v>
      </c>
      <c r="L391" s="26"/>
      <c r="M391" s="15" t="s">
        <v>128</v>
      </c>
      <c r="N391" s="15"/>
    </row>
    <row r="392" s="106" customFormat="1" ht="52" spans="1:14">
      <c r="A392" s="235" t="s">
        <v>270</v>
      </c>
      <c r="B392" s="15" t="s">
        <v>169</v>
      </c>
      <c r="C392" s="61" t="s">
        <v>9514</v>
      </c>
      <c r="D392" s="61" t="s">
        <v>9515</v>
      </c>
      <c r="E392" s="26" t="s">
        <v>9516</v>
      </c>
      <c r="F392" s="26" t="s">
        <v>9517</v>
      </c>
      <c r="G392" s="243"/>
      <c r="H392" s="26"/>
      <c r="I392" s="15" t="s">
        <v>8999</v>
      </c>
      <c r="J392" s="15">
        <v>2188</v>
      </c>
      <c r="K392" s="15">
        <v>1860</v>
      </c>
      <c r="L392" s="26" t="s">
        <v>9511</v>
      </c>
      <c r="M392" s="15" t="s">
        <v>162</v>
      </c>
      <c r="N392" s="15"/>
    </row>
    <row r="393" s="106" customFormat="1" ht="26" spans="1:14">
      <c r="A393" s="235" t="s">
        <v>270</v>
      </c>
      <c r="B393" s="15" t="s">
        <v>169</v>
      </c>
      <c r="C393" s="61" t="s">
        <v>9518</v>
      </c>
      <c r="D393" s="61" t="s">
        <v>9519</v>
      </c>
      <c r="E393" s="26"/>
      <c r="F393" s="26"/>
      <c r="G393" s="243"/>
      <c r="H393" s="26"/>
      <c r="I393" s="15" t="s">
        <v>8999</v>
      </c>
      <c r="J393" s="15">
        <v>656</v>
      </c>
      <c r="K393" s="15">
        <v>558</v>
      </c>
      <c r="L393" s="26"/>
      <c r="M393" s="15" t="s">
        <v>162</v>
      </c>
      <c r="N393" s="15"/>
    </row>
    <row r="394" s="99" customFormat="1" ht="240" customHeight="1" spans="1:14">
      <c r="A394" s="254" t="s">
        <v>9520</v>
      </c>
      <c r="B394" s="255"/>
      <c r="C394" s="256"/>
      <c r="D394" s="257" t="s">
        <v>9521</v>
      </c>
      <c r="E394" s="258" t="s">
        <v>9522</v>
      </c>
      <c r="F394" s="258"/>
      <c r="G394" s="259"/>
      <c r="H394" s="258"/>
      <c r="I394" s="258"/>
      <c r="J394" s="258"/>
      <c r="K394" s="260"/>
      <c r="L394" s="258"/>
      <c r="M394" s="261"/>
      <c r="N394" s="261"/>
    </row>
    <row r="395" s="99" customFormat="1" ht="60" spans="1:14">
      <c r="A395" s="254" t="s">
        <v>9520</v>
      </c>
      <c r="B395" s="262" t="s">
        <v>71</v>
      </c>
      <c r="C395" s="262" t="s">
        <v>9523</v>
      </c>
      <c r="D395" s="257" t="s">
        <v>9524</v>
      </c>
      <c r="E395" s="258" t="s">
        <v>9525</v>
      </c>
      <c r="F395" s="258" t="s">
        <v>9526</v>
      </c>
      <c r="G395" s="259"/>
      <c r="H395" s="263"/>
      <c r="I395" s="264" t="s">
        <v>161</v>
      </c>
      <c r="J395" s="264">
        <v>2</v>
      </c>
      <c r="K395" s="265">
        <v>2</v>
      </c>
      <c r="L395" s="264"/>
      <c r="M395" s="264" t="s">
        <v>162</v>
      </c>
      <c r="N395" s="264"/>
    </row>
    <row r="396" s="99" customFormat="1" ht="98" spans="1:14">
      <c r="A396" s="254" t="s">
        <v>9520</v>
      </c>
      <c r="B396" s="262" t="s">
        <v>71</v>
      </c>
      <c r="C396" s="262" t="s">
        <v>9527</v>
      </c>
      <c r="D396" s="257" t="s">
        <v>9528</v>
      </c>
      <c r="E396" s="258" t="s">
        <v>9529</v>
      </c>
      <c r="F396" s="258" t="s">
        <v>9530</v>
      </c>
      <c r="G396" s="259"/>
      <c r="H396" s="192"/>
      <c r="I396" s="264" t="s">
        <v>161</v>
      </c>
      <c r="J396" s="264">
        <v>21</v>
      </c>
      <c r="K396" s="265">
        <v>21</v>
      </c>
      <c r="L396" s="176" t="s">
        <v>9531</v>
      </c>
      <c r="M396" s="264" t="s">
        <v>162</v>
      </c>
      <c r="N396" s="264"/>
    </row>
    <row r="397" s="99" customFormat="1" ht="75" spans="1:14">
      <c r="A397" s="254" t="s">
        <v>9520</v>
      </c>
      <c r="B397" s="262" t="s">
        <v>71</v>
      </c>
      <c r="C397" s="266" t="s">
        <v>9532</v>
      </c>
      <c r="D397" s="257" t="s">
        <v>9533</v>
      </c>
      <c r="E397" s="258" t="s">
        <v>9534</v>
      </c>
      <c r="F397" s="258" t="s">
        <v>9535</v>
      </c>
      <c r="G397" s="259" t="s">
        <v>8362</v>
      </c>
      <c r="H397" s="264"/>
      <c r="I397" s="264" t="s">
        <v>161</v>
      </c>
      <c r="J397" s="264">
        <v>22</v>
      </c>
      <c r="K397" s="265">
        <v>22</v>
      </c>
      <c r="L397" s="264" t="s">
        <v>9536</v>
      </c>
      <c r="M397" s="264" t="s">
        <v>162</v>
      </c>
      <c r="N397" s="264"/>
    </row>
    <row r="398" s="99" customFormat="1" ht="60" spans="1:14">
      <c r="A398" s="254" t="s">
        <v>9520</v>
      </c>
      <c r="B398" s="262" t="s">
        <v>71</v>
      </c>
      <c r="C398" s="266" t="s">
        <v>9537</v>
      </c>
      <c r="D398" s="257" t="s">
        <v>9538</v>
      </c>
      <c r="E398" s="264" t="s">
        <v>9539</v>
      </c>
      <c r="F398" s="264" t="s">
        <v>9540</v>
      </c>
      <c r="G398" s="259" t="s">
        <v>8362</v>
      </c>
      <c r="H398" s="264"/>
      <c r="I398" s="264" t="s">
        <v>161</v>
      </c>
      <c r="J398" s="264">
        <v>16</v>
      </c>
      <c r="K398" s="265">
        <v>16</v>
      </c>
      <c r="L398" s="264"/>
      <c r="M398" s="264" t="s">
        <v>162</v>
      </c>
      <c r="N398" s="264"/>
    </row>
    <row r="399" s="99" customFormat="1" ht="60" spans="1:14">
      <c r="A399" s="254" t="s">
        <v>9520</v>
      </c>
      <c r="B399" s="262" t="s">
        <v>71</v>
      </c>
      <c r="C399" s="266" t="s">
        <v>9541</v>
      </c>
      <c r="D399" s="257" t="s">
        <v>9542</v>
      </c>
      <c r="E399" s="258" t="s">
        <v>9543</v>
      </c>
      <c r="F399" s="258" t="s">
        <v>9544</v>
      </c>
      <c r="G399" s="259"/>
      <c r="H399" s="264"/>
      <c r="I399" s="264" t="s">
        <v>489</v>
      </c>
      <c r="J399" s="264">
        <v>11</v>
      </c>
      <c r="K399" s="265">
        <v>11</v>
      </c>
      <c r="L399" s="264" t="s">
        <v>9545</v>
      </c>
      <c r="M399" s="264" t="s">
        <v>162</v>
      </c>
      <c r="N399" s="264"/>
    </row>
    <row r="400" s="99" customFormat="1" ht="75" spans="1:14">
      <c r="A400" s="254" t="s">
        <v>9520</v>
      </c>
      <c r="B400" s="262" t="s">
        <v>71</v>
      </c>
      <c r="C400" s="262" t="s">
        <v>9546</v>
      </c>
      <c r="D400" s="205" t="s">
        <v>9547</v>
      </c>
      <c r="E400" s="258" t="s">
        <v>9548</v>
      </c>
      <c r="F400" s="258" t="s">
        <v>9549</v>
      </c>
      <c r="G400" s="259" t="s">
        <v>9550</v>
      </c>
      <c r="H400" s="205"/>
      <c r="I400" s="264" t="s">
        <v>161</v>
      </c>
      <c r="J400" s="264">
        <v>44</v>
      </c>
      <c r="K400" s="265">
        <v>44</v>
      </c>
      <c r="L400" s="264" t="s">
        <v>9551</v>
      </c>
      <c r="M400" s="264" t="s">
        <v>162</v>
      </c>
      <c r="N400" s="264"/>
    </row>
    <row r="401" s="104" customFormat="1" ht="45" spans="1:14">
      <c r="A401" s="254" t="s">
        <v>9520</v>
      </c>
      <c r="B401" s="262" t="s">
        <v>71</v>
      </c>
      <c r="C401" s="262" t="s">
        <v>9552</v>
      </c>
      <c r="D401" s="257" t="s">
        <v>9553</v>
      </c>
      <c r="E401" s="258" t="s">
        <v>9554</v>
      </c>
      <c r="F401" s="258" t="s">
        <v>9555</v>
      </c>
      <c r="G401" s="259"/>
      <c r="H401" s="267"/>
      <c r="I401" s="264" t="s">
        <v>161</v>
      </c>
      <c r="J401" s="264">
        <v>4</v>
      </c>
      <c r="K401" s="265">
        <v>4</v>
      </c>
      <c r="L401" s="264"/>
      <c r="M401" s="264" t="s">
        <v>118</v>
      </c>
      <c r="N401" s="264"/>
    </row>
    <row r="402" s="104" customFormat="1" ht="60" spans="1:14">
      <c r="A402" s="254" t="s">
        <v>9520</v>
      </c>
      <c r="B402" s="262" t="s">
        <v>71</v>
      </c>
      <c r="C402" s="266" t="s">
        <v>9556</v>
      </c>
      <c r="D402" s="257" t="s">
        <v>9557</v>
      </c>
      <c r="E402" s="264" t="s">
        <v>9558</v>
      </c>
      <c r="F402" s="258" t="s">
        <v>9559</v>
      </c>
      <c r="G402" s="259"/>
      <c r="H402" s="264"/>
      <c r="I402" s="264" t="s">
        <v>489</v>
      </c>
      <c r="J402" s="264">
        <v>40</v>
      </c>
      <c r="K402" s="265">
        <v>40</v>
      </c>
      <c r="L402" s="264"/>
      <c r="M402" s="264" t="s">
        <v>128</v>
      </c>
      <c r="N402" s="264"/>
    </row>
    <row r="403" s="104" customFormat="1" ht="60" spans="1:14">
      <c r="A403" s="254" t="s">
        <v>9520</v>
      </c>
      <c r="B403" s="262" t="s">
        <v>71</v>
      </c>
      <c r="C403" s="266" t="s">
        <v>9560</v>
      </c>
      <c r="D403" s="257" t="s">
        <v>9561</v>
      </c>
      <c r="E403" s="264" t="s">
        <v>9562</v>
      </c>
      <c r="F403" s="258" t="s">
        <v>9563</v>
      </c>
      <c r="G403" s="259"/>
      <c r="H403" s="264"/>
      <c r="I403" s="264" t="s">
        <v>489</v>
      </c>
      <c r="J403" s="264">
        <v>17</v>
      </c>
      <c r="K403" s="265">
        <v>17</v>
      </c>
      <c r="L403" s="264"/>
      <c r="M403" s="264" t="s">
        <v>162</v>
      </c>
      <c r="N403" s="264"/>
    </row>
    <row r="404" s="104" customFormat="1" ht="60" spans="1:14">
      <c r="A404" s="254" t="s">
        <v>9520</v>
      </c>
      <c r="B404" s="262" t="s">
        <v>71</v>
      </c>
      <c r="C404" s="262" t="s">
        <v>9564</v>
      </c>
      <c r="D404" s="257" t="s">
        <v>9565</v>
      </c>
      <c r="E404" s="258" t="s">
        <v>9566</v>
      </c>
      <c r="F404" s="258" t="s">
        <v>9567</v>
      </c>
      <c r="G404" s="259"/>
      <c r="H404" s="267"/>
      <c r="I404" s="264" t="s">
        <v>489</v>
      </c>
      <c r="J404" s="264">
        <v>17</v>
      </c>
      <c r="K404" s="265">
        <v>17</v>
      </c>
      <c r="L404" s="264"/>
      <c r="M404" s="264" t="s">
        <v>162</v>
      </c>
      <c r="N404" s="264"/>
    </row>
    <row r="405" s="104" customFormat="1" ht="59" customHeight="1" spans="1:14">
      <c r="A405" s="254" t="s">
        <v>9520</v>
      </c>
      <c r="B405" s="262" t="s">
        <v>71</v>
      </c>
      <c r="C405" s="266" t="s">
        <v>9568</v>
      </c>
      <c r="D405" s="257" t="s">
        <v>9569</v>
      </c>
      <c r="E405" s="264" t="s">
        <v>9570</v>
      </c>
      <c r="F405" s="258" t="s">
        <v>9567</v>
      </c>
      <c r="G405" s="259" t="s">
        <v>9571</v>
      </c>
      <c r="H405" s="264"/>
      <c r="I405" s="264" t="s">
        <v>161</v>
      </c>
      <c r="J405" s="264">
        <v>25</v>
      </c>
      <c r="K405" s="265">
        <v>25</v>
      </c>
      <c r="L405" s="268"/>
      <c r="M405" s="264" t="s">
        <v>162</v>
      </c>
      <c r="N405" s="269"/>
    </row>
    <row r="406" s="104" customFormat="1" ht="60" spans="1:14">
      <c r="A406" s="254" t="s">
        <v>9520</v>
      </c>
      <c r="B406" s="262" t="s">
        <v>71</v>
      </c>
      <c r="C406" s="266" t="s">
        <v>9572</v>
      </c>
      <c r="D406" s="257" t="s">
        <v>9573</v>
      </c>
      <c r="E406" s="264" t="s">
        <v>9574</v>
      </c>
      <c r="F406" s="258" t="s">
        <v>9567</v>
      </c>
      <c r="G406" s="259" t="s">
        <v>9571</v>
      </c>
      <c r="H406" s="264"/>
      <c r="I406" s="264" t="s">
        <v>161</v>
      </c>
      <c r="J406" s="264">
        <v>31</v>
      </c>
      <c r="K406" s="265">
        <v>31</v>
      </c>
      <c r="L406" s="264" t="s">
        <v>9575</v>
      </c>
      <c r="M406" s="264" t="s">
        <v>162</v>
      </c>
      <c r="N406" s="264"/>
    </row>
    <row r="407" s="104" customFormat="1" ht="60" spans="1:14">
      <c r="A407" s="254" t="s">
        <v>9520</v>
      </c>
      <c r="B407" s="262" t="s">
        <v>71</v>
      </c>
      <c r="C407" s="266" t="s">
        <v>9576</v>
      </c>
      <c r="D407" s="257" t="s">
        <v>9577</v>
      </c>
      <c r="E407" s="264" t="s">
        <v>9578</v>
      </c>
      <c r="F407" s="258" t="s">
        <v>9579</v>
      </c>
      <c r="G407" s="259"/>
      <c r="H407" s="264"/>
      <c r="I407" s="264" t="s">
        <v>489</v>
      </c>
      <c r="J407" s="264">
        <v>48</v>
      </c>
      <c r="K407" s="265">
        <v>48</v>
      </c>
      <c r="L407" s="264"/>
      <c r="M407" s="264" t="s">
        <v>162</v>
      </c>
      <c r="N407" s="264"/>
    </row>
    <row r="408" s="104" customFormat="1" ht="60" spans="1:14">
      <c r="A408" s="254" t="s">
        <v>9520</v>
      </c>
      <c r="B408" s="262" t="s">
        <v>71</v>
      </c>
      <c r="C408" s="262" t="s">
        <v>9580</v>
      </c>
      <c r="D408" s="257" t="s">
        <v>9581</v>
      </c>
      <c r="E408" s="258" t="s">
        <v>9582</v>
      </c>
      <c r="F408" s="258" t="s">
        <v>9583</v>
      </c>
      <c r="G408" s="259"/>
      <c r="H408" s="267"/>
      <c r="I408" s="264" t="s">
        <v>489</v>
      </c>
      <c r="J408" s="264">
        <v>11</v>
      </c>
      <c r="K408" s="265">
        <v>11</v>
      </c>
      <c r="L408" s="264"/>
      <c r="M408" s="264" t="s">
        <v>162</v>
      </c>
      <c r="N408" s="264"/>
    </row>
    <row r="409" s="104" customFormat="1" ht="45" spans="1:14">
      <c r="A409" s="254" t="s">
        <v>9520</v>
      </c>
      <c r="B409" s="262" t="s">
        <v>71</v>
      </c>
      <c r="C409" s="266" t="s">
        <v>9584</v>
      </c>
      <c r="D409" s="257" t="s">
        <v>9585</v>
      </c>
      <c r="E409" s="264" t="s">
        <v>9586</v>
      </c>
      <c r="F409" s="258" t="s">
        <v>9587</v>
      </c>
      <c r="G409" s="259"/>
      <c r="H409" s="264"/>
      <c r="I409" s="264" t="s">
        <v>489</v>
      </c>
      <c r="J409" s="264">
        <v>39</v>
      </c>
      <c r="K409" s="265">
        <v>39</v>
      </c>
      <c r="L409" s="264" t="s">
        <v>9588</v>
      </c>
      <c r="M409" s="264" t="s">
        <v>162</v>
      </c>
      <c r="N409" s="264"/>
    </row>
    <row r="410" s="104" customFormat="1" ht="105" spans="1:14">
      <c r="A410" s="254" t="s">
        <v>9520</v>
      </c>
      <c r="B410" s="262" t="s">
        <v>71</v>
      </c>
      <c r="C410" s="266" t="s">
        <v>9589</v>
      </c>
      <c r="D410" s="257" t="s">
        <v>9590</v>
      </c>
      <c r="E410" s="258" t="s">
        <v>9591</v>
      </c>
      <c r="F410" s="258" t="s">
        <v>9579</v>
      </c>
      <c r="G410" s="259"/>
      <c r="H410" s="264"/>
      <c r="I410" s="264" t="s">
        <v>489</v>
      </c>
      <c r="J410" s="264">
        <v>65</v>
      </c>
      <c r="K410" s="265">
        <v>65</v>
      </c>
      <c r="L410" s="264" t="s">
        <v>9592</v>
      </c>
      <c r="M410" s="264" t="s">
        <v>128</v>
      </c>
      <c r="N410" s="264"/>
    </row>
    <row r="411" s="104" customFormat="1" ht="60" spans="1:14">
      <c r="A411" s="254" t="s">
        <v>9520</v>
      </c>
      <c r="B411" s="262" t="s">
        <v>71</v>
      </c>
      <c r="C411" s="262" t="s">
        <v>9593</v>
      </c>
      <c r="D411" s="257" t="s">
        <v>9594</v>
      </c>
      <c r="E411" s="258" t="s">
        <v>9595</v>
      </c>
      <c r="F411" s="258" t="s">
        <v>9596</v>
      </c>
      <c r="G411" s="259" t="s">
        <v>9597</v>
      </c>
      <c r="H411" s="267"/>
      <c r="I411" s="264" t="s">
        <v>489</v>
      </c>
      <c r="J411" s="264">
        <v>10</v>
      </c>
      <c r="K411" s="265">
        <v>10</v>
      </c>
      <c r="L411" s="264"/>
      <c r="M411" s="264" t="s">
        <v>162</v>
      </c>
      <c r="N411" s="264"/>
    </row>
    <row r="412" s="104" customFormat="1" ht="60" spans="1:14">
      <c r="A412" s="254" t="s">
        <v>9520</v>
      </c>
      <c r="B412" s="262" t="s">
        <v>71</v>
      </c>
      <c r="C412" s="262" t="s">
        <v>9598</v>
      </c>
      <c r="D412" s="257" t="s">
        <v>9599</v>
      </c>
      <c r="E412" s="258" t="s">
        <v>9600</v>
      </c>
      <c r="F412" s="258" t="s">
        <v>9601</v>
      </c>
      <c r="G412" s="259"/>
      <c r="H412" s="267"/>
      <c r="I412" s="264" t="s">
        <v>489</v>
      </c>
      <c r="J412" s="264">
        <v>7</v>
      </c>
      <c r="K412" s="265">
        <v>7</v>
      </c>
      <c r="L412" s="264"/>
      <c r="M412" s="264" t="s">
        <v>162</v>
      </c>
      <c r="N412" s="264"/>
    </row>
    <row r="413" s="104" customFormat="1" ht="60" spans="1:14">
      <c r="A413" s="254" t="s">
        <v>9520</v>
      </c>
      <c r="B413" s="262" t="s">
        <v>71</v>
      </c>
      <c r="C413" s="266" t="s">
        <v>9602</v>
      </c>
      <c r="D413" s="257" t="s">
        <v>9603</v>
      </c>
      <c r="E413" s="264" t="s">
        <v>9604</v>
      </c>
      <c r="F413" s="258" t="s">
        <v>9605</v>
      </c>
      <c r="G413" s="259" t="s">
        <v>8362</v>
      </c>
      <c r="H413" s="264"/>
      <c r="I413" s="264" t="s">
        <v>161</v>
      </c>
      <c r="J413" s="264">
        <v>64</v>
      </c>
      <c r="K413" s="265">
        <v>64</v>
      </c>
      <c r="L413" s="264"/>
      <c r="M413" s="264" t="s">
        <v>162</v>
      </c>
      <c r="N413" s="264"/>
    </row>
    <row r="414" s="104" customFormat="1" ht="90" spans="1:14">
      <c r="A414" s="254" t="s">
        <v>9520</v>
      </c>
      <c r="B414" s="262" t="s">
        <v>71</v>
      </c>
      <c r="C414" s="266" t="s">
        <v>9606</v>
      </c>
      <c r="D414" s="257" t="s">
        <v>9607</v>
      </c>
      <c r="E414" s="264" t="s">
        <v>9608</v>
      </c>
      <c r="F414" s="258" t="s">
        <v>9609</v>
      </c>
      <c r="G414" s="259" t="s">
        <v>9610</v>
      </c>
      <c r="H414" s="264" t="s">
        <v>9611</v>
      </c>
      <c r="I414" s="264" t="s">
        <v>489</v>
      </c>
      <c r="J414" s="264">
        <v>50</v>
      </c>
      <c r="K414" s="265">
        <v>50</v>
      </c>
      <c r="L414" s="264" t="s">
        <v>9612</v>
      </c>
      <c r="M414" s="264" t="s">
        <v>128</v>
      </c>
      <c r="N414" s="264"/>
    </row>
    <row r="415" s="104" customFormat="1" ht="60" spans="1:14">
      <c r="A415" s="254" t="s">
        <v>9520</v>
      </c>
      <c r="B415" s="262" t="s">
        <v>71</v>
      </c>
      <c r="C415" s="262" t="s">
        <v>9613</v>
      </c>
      <c r="D415" s="257" t="s">
        <v>9614</v>
      </c>
      <c r="E415" s="264" t="s">
        <v>9615</v>
      </c>
      <c r="F415" s="258" t="s">
        <v>9616</v>
      </c>
      <c r="G415" s="270"/>
      <c r="H415" s="264"/>
      <c r="I415" s="264" t="s">
        <v>489</v>
      </c>
      <c r="J415" s="264">
        <v>33</v>
      </c>
      <c r="K415" s="265">
        <v>33</v>
      </c>
      <c r="L415" s="264"/>
      <c r="M415" s="264" t="s">
        <v>162</v>
      </c>
      <c r="N415" s="264"/>
    </row>
    <row r="416" s="104" customFormat="1" ht="196" customHeight="1" spans="1:14">
      <c r="A416" s="254" t="s">
        <v>9520</v>
      </c>
      <c r="B416" s="262" t="s">
        <v>71</v>
      </c>
      <c r="C416" s="262" t="s">
        <v>9617</v>
      </c>
      <c r="D416" s="257" t="s">
        <v>9618</v>
      </c>
      <c r="E416" s="264" t="s">
        <v>9619</v>
      </c>
      <c r="F416" s="258" t="s">
        <v>9620</v>
      </c>
      <c r="G416" s="259"/>
      <c r="H416" s="264" t="s">
        <v>9621</v>
      </c>
      <c r="I416" s="264" t="s">
        <v>161</v>
      </c>
      <c r="J416" s="264">
        <v>200</v>
      </c>
      <c r="K416" s="265">
        <v>200</v>
      </c>
      <c r="L416" s="264"/>
      <c r="M416" s="264" t="s">
        <v>128</v>
      </c>
      <c r="N416" s="264"/>
    </row>
    <row r="417" s="104" customFormat="1" ht="135" spans="1:14">
      <c r="A417" s="254" t="s">
        <v>9520</v>
      </c>
      <c r="B417" s="262" t="s">
        <v>71</v>
      </c>
      <c r="C417" s="262" t="s">
        <v>9622</v>
      </c>
      <c r="D417" s="257" t="s">
        <v>9623</v>
      </c>
      <c r="E417" s="264" t="s">
        <v>9624</v>
      </c>
      <c r="F417" s="258" t="s">
        <v>9625</v>
      </c>
      <c r="G417" s="259"/>
      <c r="H417" s="268"/>
      <c r="I417" s="264" t="s">
        <v>489</v>
      </c>
      <c r="J417" s="264">
        <v>70</v>
      </c>
      <c r="K417" s="265">
        <v>70</v>
      </c>
      <c r="L417" s="264" t="s">
        <v>9626</v>
      </c>
      <c r="M417" s="264" t="s">
        <v>128</v>
      </c>
      <c r="N417" s="264"/>
    </row>
    <row r="418" s="104" customFormat="1" ht="60" spans="1:14">
      <c r="A418" s="254" t="s">
        <v>9520</v>
      </c>
      <c r="B418" s="262" t="s">
        <v>71</v>
      </c>
      <c r="C418" s="262" t="s">
        <v>9627</v>
      </c>
      <c r="D418" s="257" t="s">
        <v>9628</v>
      </c>
      <c r="E418" s="258" t="s">
        <v>9629</v>
      </c>
      <c r="F418" s="258" t="s">
        <v>9630</v>
      </c>
      <c r="G418" s="259"/>
      <c r="H418" s="263"/>
      <c r="I418" s="264" t="s">
        <v>161</v>
      </c>
      <c r="J418" s="264">
        <v>11</v>
      </c>
      <c r="K418" s="265">
        <v>11</v>
      </c>
      <c r="L418" s="264"/>
      <c r="M418" s="264" t="s">
        <v>162</v>
      </c>
      <c r="N418" s="264"/>
    </row>
    <row r="419" s="104" customFormat="1" ht="60" spans="1:14">
      <c r="A419" s="254" t="s">
        <v>9520</v>
      </c>
      <c r="B419" s="262" t="s">
        <v>71</v>
      </c>
      <c r="C419" s="262" t="s">
        <v>9631</v>
      </c>
      <c r="D419" s="257" t="s">
        <v>9632</v>
      </c>
      <c r="E419" s="264" t="s">
        <v>9633</v>
      </c>
      <c r="F419" s="258" t="s">
        <v>9634</v>
      </c>
      <c r="G419" s="259" t="s">
        <v>9571</v>
      </c>
      <c r="H419" s="264"/>
      <c r="I419" s="264" t="s">
        <v>161</v>
      </c>
      <c r="J419" s="264">
        <v>25</v>
      </c>
      <c r="K419" s="265">
        <v>25</v>
      </c>
      <c r="L419" s="264"/>
      <c r="M419" s="264" t="s">
        <v>118</v>
      </c>
      <c r="N419" s="264"/>
    </row>
    <row r="420" s="99" customFormat="1" ht="60" spans="1:14">
      <c r="A420" s="254" t="s">
        <v>9520</v>
      </c>
      <c r="B420" s="262" t="s">
        <v>71</v>
      </c>
      <c r="C420" s="262" t="s">
        <v>9635</v>
      </c>
      <c r="D420" s="257" t="s">
        <v>9636</v>
      </c>
      <c r="E420" s="258" t="s">
        <v>9637</v>
      </c>
      <c r="F420" s="258" t="s">
        <v>9638</v>
      </c>
      <c r="G420" s="259"/>
      <c r="H420" s="267"/>
      <c r="I420" s="264" t="s">
        <v>489</v>
      </c>
      <c r="J420" s="271">
        <v>14</v>
      </c>
      <c r="K420" s="272">
        <v>13.5</v>
      </c>
      <c r="L420" s="264"/>
      <c r="M420" s="264" t="s">
        <v>118</v>
      </c>
      <c r="N420" s="264"/>
    </row>
    <row r="421" s="99" customFormat="1" ht="75" spans="1:14">
      <c r="A421" s="254" t="s">
        <v>9520</v>
      </c>
      <c r="B421" s="262" t="s">
        <v>71</v>
      </c>
      <c r="C421" s="262" t="s">
        <v>9639</v>
      </c>
      <c r="D421" s="257" t="s">
        <v>9640</v>
      </c>
      <c r="E421" s="264" t="s">
        <v>9641</v>
      </c>
      <c r="F421" s="258" t="s">
        <v>9642</v>
      </c>
      <c r="G421" s="259"/>
      <c r="H421" s="264"/>
      <c r="I421" s="264" t="s">
        <v>489</v>
      </c>
      <c r="J421" s="176">
        <v>35</v>
      </c>
      <c r="K421" s="273">
        <v>35</v>
      </c>
      <c r="L421" s="264"/>
      <c r="M421" s="264" t="s">
        <v>128</v>
      </c>
      <c r="N421" s="264"/>
    </row>
    <row r="422" s="99" customFormat="1" ht="60" spans="1:14">
      <c r="A422" s="254" t="s">
        <v>9520</v>
      </c>
      <c r="B422" s="262" t="s">
        <v>71</v>
      </c>
      <c r="C422" s="262" t="s">
        <v>9643</v>
      </c>
      <c r="D422" s="257" t="s">
        <v>9644</v>
      </c>
      <c r="E422" s="258" t="s">
        <v>9645</v>
      </c>
      <c r="F422" s="258" t="s">
        <v>9646</v>
      </c>
      <c r="G422" s="259"/>
      <c r="H422" s="274"/>
      <c r="I422" s="264" t="s">
        <v>161</v>
      </c>
      <c r="J422" s="247">
        <v>90</v>
      </c>
      <c r="K422" s="275">
        <v>90</v>
      </c>
      <c r="L422" s="264"/>
      <c r="M422" s="264" t="s">
        <v>162</v>
      </c>
      <c r="N422" s="264"/>
    </row>
    <row r="423" s="99" customFormat="1" ht="60" spans="1:14">
      <c r="A423" s="254" t="s">
        <v>9520</v>
      </c>
      <c r="B423" s="262" t="s">
        <v>71</v>
      </c>
      <c r="C423" s="262" t="s">
        <v>9647</v>
      </c>
      <c r="D423" s="257" t="s">
        <v>9648</v>
      </c>
      <c r="E423" s="258" t="s">
        <v>9649</v>
      </c>
      <c r="F423" s="258" t="s">
        <v>9650</v>
      </c>
      <c r="G423" s="259" t="s">
        <v>9571</v>
      </c>
      <c r="H423" s="267"/>
      <c r="I423" s="264" t="s">
        <v>161</v>
      </c>
      <c r="J423" s="192">
        <v>6</v>
      </c>
      <c r="K423" s="265">
        <v>6</v>
      </c>
      <c r="L423" s="264"/>
      <c r="M423" s="264" t="s">
        <v>118</v>
      </c>
      <c r="N423" s="264"/>
    </row>
    <row r="424" s="99" customFormat="1" ht="60" spans="1:14">
      <c r="A424" s="254" t="s">
        <v>9520</v>
      </c>
      <c r="B424" s="262" t="s">
        <v>71</v>
      </c>
      <c r="C424" s="262" t="s">
        <v>9651</v>
      </c>
      <c r="D424" s="257" t="s">
        <v>9652</v>
      </c>
      <c r="E424" s="264" t="s">
        <v>9653</v>
      </c>
      <c r="F424" s="258" t="s">
        <v>9654</v>
      </c>
      <c r="G424" s="259"/>
      <c r="H424" s="264"/>
      <c r="I424" s="264" t="s">
        <v>489</v>
      </c>
      <c r="J424" s="276" t="s">
        <v>9655</v>
      </c>
      <c r="K424" s="272" t="s">
        <v>9655</v>
      </c>
      <c r="L424" s="264"/>
      <c r="M424" s="264" t="s">
        <v>162</v>
      </c>
      <c r="N424" s="264"/>
    </row>
    <row r="425" s="99" customFormat="1" ht="60" spans="1:14">
      <c r="A425" s="254" t="s">
        <v>9520</v>
      </c>
      <c r="B425" s="262" t="s">
        <v>71</v>
      </c>
      <c r="C425" s="262" t="s">
        <v>9656</v>
      </c>
      <c r="D425" s="257" t="s">
        <v>9657</v>
      </c>
      <c r="E425" s="264" t="s">
        <v>9658</v>
      </c>
      <c r="F425" s="258" t="s">
        <v>9659</v>
      </c>
      <c r="G425" s="259"/>
      <c r="H425" s="264"/>
      <c r="I425" s="264" t="s">
        <v>161</v>
      </c>
      <c r="J425" s="192">
        <v>8</v>
      </c>
      <c r="K425" s="272">
        <v>8</v>
      </c>
      <c r="L425" s="264"/>
      <c r="M425" s="264" t="s">
        <v>162</v>
      </c>
      <c r="N425" s="264"/>
    </row>
    <row r="426" s="99" customFormat="1" ht="75" spans="1:14">
      <c r="A426" s="254" t="s">
        <v>9520</v>
      </c>
      <c r="B426" s="262" t="s">
        <v>71</v>
      </c>
      <c r="C426" s="262" t="s">
        <v>9660</v>
      </c>
      <c r="D426" s="257" t="s">
        <v>9661</v>
      </c>
      <c r="E426" s="258" t="s">
        <v>9662</v>
      </c>
      <c r="F426" s="258" t="s">
        <v>9663</v>
      </c>
      <c r="G426" s="259"/>
      <c r="H426" s="267"/>
      <c r="I426" s="264" t="s">
        <v>489</v>
      </c>
      <c r="J426" s="192">
        <v>66</v>
      </c>
      <c r="K426" s="272">
        <v>66</v>
      </c>
      <c r="L426" s="264"/>
      <c r="M426" s="264" t="s">
        <v>128</v>
      </c>
      <c r="N426" s="264"/>
    </row>
    <row r="427" s="107" customFormat="1" ht="60" spans="1:14">
      <c r="A427" s="254" t="s">
        <v>9520</v>
      </c>
      <c r="B427" s="262" t="s">
        <v>71</v>
      </c>
      <c r="C427" s="262" t="s">
        <v>9664</v>
      </c>
      <c r="D427" s="257" t="s">
        <v>9665</v>
      </c>
      <c r="E427" s="264" t="s">
        <v>9666</v>
      </c>
      <c r="F427" s="258" t="s">
        <v>9579</v>
      </c>
      <c r="G427" s="277"/>
      <c r="H427" s="269"/>
      <c r="I427" s="264" t="s">
        <v>489</v>
      </c>
      <c r="J427" s="176">
        <v>50</v>
      </c>
      <c r="K427" s="273">
        <v>50</v>
      </c>
      <c r="L427" s="264" t="s">
        <v>9667</v>
      </c>
      <c r="M427" s="264" t="s">
        <v>128</v>
      </c>
      <c r="N427" s="264"/>
    </row>
    <row r="428" s="108" customFormat="1" ht="75" spans="1:14">
      <c r="A428" s="254" t="s">
        <v>9520</v>
      </c>
      <c r="B428" s="262" t="s">
        <v>60</v>
      </c>
      <c r="C428" s="262" t="s">
        <v>9668</v>
      </c>
      <c r="D428" s="271" t="s">
        <v>9669</v>
      </c>
      <c r="E428" s="258" t="s">
        <v>9670</v>
      </c>
      <c r="F428" s="258" t="s">
        <v>9671</v>
      </c>
      <c r="G428" s="259" t="s">
        <v>9597</v>
      </c>
      <c r="H428" s="264"/>
      <c r="I428" s="247" t="s">
        <v>489</v>
      </c>
      <c r="J428" s="192">
        <v>20</v>
      </c>
      <c r="K428" s="265">
        <v>20</v>
      </c>
      <c r="L428" s="264" t="s">
        <v>9672</v>
      </c>
      <c r="M428" s="264" t="s">
        <v>162</v>
      </c>
      <c r="N428" s="264"/>
    </row>
    <row r="429" s="109" customFormat="1" ht="75" spans="1:14">
      <c r="A429" s="254" t="s">
        <v>9520</v>
      </c>
      <c r="B429" s="262" t="s">
        <v>60</v>
      </c>
      <c r="C429" s="262" t="s">
        <v>9673</v>
      </c>
      <c r="D429" s="257" t="s">
        <v>9674</v>
      </c>
      <c r="E429" s="264" t="s">
        <v>9675</v>
      </c>
      <c r="F429" s="258" t="s">
        <v>9671</v>
      </c>
      <c r="G429" s="259" t="s">
        <v>9597</v>
      </c>
      <c r="H429" s="264"/>
      <c r="I429" s="247" t="s">
        <v>489</v>
      </c>
      <c r="J429" s="192">
        <v>30</v>
      </c>
      <c r="K429" s="272">
        <v>30</v>
      </c>
      <c r="L429" s="264" t="s">
        <v>9672</v>
      </c>
      <c r="M429" s="264" t="s">
        <v>162</v>
      </c>
      <c r="N429" s="264"/>
    </row>
    <row r="430" s="110" customFormat="1" ht="45" spans="1:14">
      <c r="A430" s="254" t="s">
        <v>9520</v>
      </c>
      <c r="B430" s="262" t="s">
        <v>60</v>
      </c>
      <c r="C430" s="262" t="s">
        <v>9676</v>
      </c>
      <c r="D430" s="257" t="s">
        <v>9677</v>
      </c>
      <c r="E430" s="258" t="s">
        <v>9678</v>
      </c>
      <c r="F430" s="258" t="s">
        <v>9679</v>
      </c>
      <c r="G430" s="259"/>
      <c r="H430" s="267"/>
      <c r="I430" s="264" t="s">
        <v>9680</v>
      </c>
      <c r="J430" s="192">
        <v>19</v>
      </c>
      <c r="K430" s="272">
        <v>19</v>
      </c>
      <c r="L430" s="264"/>
      <c r="M430" s="264" t="s">
        <v>162</v>
      </c>
      <c r="N430" s="264"/>
    </row>
    <row r="431" s="109" customFormat="1" ht="45" spans="1:14">
      <c r="A431" s="254" t="s">
        <v>9520</v>
      </c>
      <c r="B431" s="262" t="s">
        <v>60</v>
      </c>
      <c r="C431" s="262" t="s">
        <v>9681</v>
      </c>
      <c r="D431" s="257" t="s">
        <v>9682</v>
      </c>
      <c r="E431" s="258" t="s">
        <v>9683</v>
      </c>
      <c r="F431" s="258" t="s">
        <v>9684</v>
      </c>
      <c r="G431" s="259"/>
      <c r="H431" s="267"/>
      <c r="I431" s="264" t="s">
        <v>489</v>
      </c>
      <c r="J431" s="192">
        <v>43</v>
      </c>
      <c r="K431" s="272">
        <v>43</v>
      </c>
      <c r="L431" s="264"/>
      <c r="M431" s="264" t="s">
        <v>162</v>
      </c>
      <c r="N431" s="264"/>
    </row>
    <row r="432" s="110" customFormat="1" ht="60" spans="1:14">
      <c r="A432" s="254" t="s">
        <v>9520</v>
      </c>
      <c r="B432" s="262" t="s">
        <v>60</v>
      </c>
      <c r="C432" s="262" t="s">
        <v>9685</v>
      </c>
      <c r="D432" s="257" t="s">
        <v>9686</v>
      </c>
      <c r="E432" s="264" t="s">
        <v>9687</v>
      </c>
      <c r="F432" s="258" t="s">
        <v>9688</v>
      </c>
      <c r="G432" s="259" t="s">
        <v>9689</v>
      </c>
      <c r="H432" s="264"/>
      <c r="I432" s="264" t="s">
        <v>489</v>
      </c>
      <c r="J432" s="264">
        <v>13</v>
      </c>
      <c r="K432" s="265">
        <v>13</v>
      </c>
      <c r="L432" s="264"/>
      <c r="M432" s="264" t="s">
        <v>162</v>
      </c>
      <c r="N432" s="264"/>
    </row>
    <row r="433" s="110" customFormat="1" ht="45" spans="1:14">
      <c r="A433" s="254" t="s">
        <v>9520</v>
      </c>
      <c r="B433" s="262" t="s">
        <v>60</v>
      </c>
      <c r="C433" s="266" t="s">
        <v>9690</v>
      </c>
      <c r="D433" s="257" t="s">
        <v>9691</v>
      </c>
      <c r="E433" s="264" t="s">
        <v>9692</v>
      </c>
      <c r="F433" s="258" t="s">
        <v>9693</v>
      </c>
      <c r="G433" s="259" t="s">
        <v>9597</v>
      </c>
      <c r="H433" s="268"/>
      <c r="I433" s="264" t="s">
        <v>489</v>
      </c>
      <c r="J433" s="192">
        <v>8</v>
      </c>
      <c r="K433" s="272">
        <v>8</v>
      </c>
      <c r="L433" s="264"/>
      <c r="M433" s="264" t="s">
        <v>162</v>
      </c>
      <c r="N433" s="264"/>
    </row>
    <row r="434" s="108" customFormat="1" ht="45" spans="1:14">
      <c r="A434" s="254" t="s">
        <v>9520</v>
      </c>
      <c r="B434" s="262" t="s">
        <v>60</v>
      </c>
      <c r="C434" s="266" t="s">
        <v>9694</v>
      </c>
      <c r="D434" s="257" t="s">
        <v>9695</v>
      </c>
      <c r="E434" s="264" t="s">
        <v>9696</v>
      </c>
      <c r="F434" s="258" t="s">
        <v>9697</v>
      </c>
      <c r="G434" s="259" t="s">
        <v>9597</v>
      </c>
      <c r="H434" s="264" t="s">
        <v>9698</v>
      </c>
      <c r="I434" s="264" t="s">
        <v>9680</v>
      </c>
      <c r="J434" s="264">
        <v>26</v>
      </c>
      <c r="K434" s="265">
        <v>26</v>
      </c>
      <c r="L434" s="264" t="s">
        <v>9699</v>
      </c>
      <c r="M434" s="264" t="s">
        <v>162</v>
      </c>
      <c r="N434" s="264"/>
    </row>
    <row r="435" s="107" customFormat="1" ht="45" spans="1:14">
      <c r="A435" s="254" t="s">
        <v>9520</v>
      </c>
      <c r="B435" s="262" t="s">
        <v>60</v>
      </c>
      <c r="C435" s="262" t="s">
        <v>9700</v>
      </c>
      <c r="D435" s="257" t="s">
        <v>9701</v>
      </c>
      <c r="E435" s="258" t="s">
        <v>9702</v>
      </c>
      <c r="F435" s="258" t="s">
        <v>9703</v>
      </c>
      <c r="G435" s="259"/>
      <c r="H435" s="267"/>
      <c r="I435" s="264" t="s">
        <v>489</v>
      </c>
      <c r="J435" s="176">
        <v>26</v>
      </c>
      <c r="K435" s="273">
        <v>26</v>
      </c>
      <c r="L435" s="264"/>
      <c r="M435" s="264" t="s">
        <v>162</v>
      </c>
      <c r="N435" s="264"/>
    </row>
    <row r="436" s="108" customFormat="1" ht="135" spans="1:14">
      <c r="A436" s="254" t="s">
        <v>9520</v>
      </c>
      <c r="B436" s="262" t="s">
        <v>60</v>
      </c>
      <c r="C436" s="266" t="s">
        <v>9704</v>
      </c>
      <c r="D436" s="257" t="s">
        <v>9705</v>
      </c>
      <c r="E436" s="264" t="s">
        <v>9706</v>
      </c>
      <c r="F436" s="258" t="s">
        <v>9707</v>
      </c>
      <c r="G436" s="259" t="s">
        <v>9597</v>
      </c>
      <c r="H436" s="264"/>
      <c r="I436" s="264" t="s">
        <v>489</v>
      </c>
      <c r="J436" s="176">
        <v>800</v>
      </c>
      <c r="K436" s="273">
        <v>800</v>
      </c>
      <c r="L436" s="264" t="s">
        <v>9708</v>
      </c>
      <c r="M436" s="264" t="s">
        <v>162</v>
      </c>
      <c r="N436" s="264"/>
    </row>
    <row r="437" s="109" customFormat="1" ht="75" spans="1:14">
      <c r="A437" s="254" t="s">
        <v>9520</v>
      </c>
      <c r="B437" s="262" t="s">
        <v>60</v>
      </c>
      <c r="C437" s="266" t="s">
        <v>9709</v>
      </c>
      <c r="D437" s="257" t="s">
        <v>9710</v>
      </c>
      <c r="E437" s="264" t="s">
        <v>9711</v>
      </c>
      <c r="F437" s="258" t="s">
        <v>9712</v>
      </c>
      <c r="G437" s="259"/>
      <c r="H437" s="264"/>
      <c r="I437" s="264" t="s">
        <v>489</v>
      </c>
      <c r="J437" s="264">
        <v>409</v>
      </c>
      <c r="K437" s="265">
        <v>409</v>
      </c>
      <c r="L437" s="264" t="s">
        <v>9713</v>
      </c>
      <c r="M437" s="264" t="s">
        <v>128</v>
      </c>
      <c r="N437" s="264"/>
    </row>
    <row r="438" s="109" customFormat="1" ht="60" spans="1:14">
      <c r="A438" s="254" t="s">
        <v>9520</v>
      </c>
      <c r="B438" s="262" t="s">
        <v>60</v>
      </c>
      <c r="C438" s="266" t="s">
        <v>9714</v>
      </c>
      <c r="D438" s="257" t="s">
        <v>9715</v>
      </c>
      <c r="E438" s="264" t="s">
        <v>9716</v>
      </c>
      <c r="F438" s="258" t="s">
        <v>9717</v>
      </c>
      <c r="G438" s="259"/>
      <c r="H438" s="268"/>
      <c r="I438" s="264" t="s">
        <v>161</v>
      </c>
      <c r="J438" s="264">
        <v>60</v>
      </c>
      <c r="K438" s="265">
        <v>60</v>
      </c>
      <c r="L438" s="264" t="s">
        <v>9718</v>
      </c>
      <c r="M438" s="264" t="s">
        <v>118</v>
      </c>
      <c r="N438" s="264"/>
    </row>
    <row r="439" s="109" customFormat="1" ht="45" spans="1:14">
      <c r="A439" s="254" t="s">
        <v>9520</v>
      </c>
      <c r="B439" s="262" t="s">
        <v>60</v>
      </c>
      <c r="C439" s="262" t="s">
        <v>9719</v>
      </c>
      <c r="D439" s="257" t="s">
        <v>9720</v>
      </c>
      <c r="E439" s="258" t="s">
        <v>9721</v>
      </c>
      <c r="F439" s="258" t="s">
        <v>9722</v>
      </c>
      <c r="G439" s="259"/>
      <c r="H439" s="267"/>
      <c r="I439" s="264" t="s">
        <v>489</v>
      </c>
      <c r="J439" s="264">
        <v>70</v>
      </c>
      <c r="K439" s="265">
        <v>70</v>
      </c>
      <c r="L439" s="264"/>
      <c r="M439" s="264" t="s">
        <v>118</v>
      </c>
      <c r="N439" s="264"/>
    </row>
    <row r="440" s="109" customFormat="1" ht="45" spans="1:14">
      <c r="A440" s="254" t="s">
        <v>9520</v>
      </c>
      <c r="B440" s="262" t="s">
        <v>60</v>
      </c>
      <c r="C440" s="262" t="s">
        <v>9723</v>
      </c>
      <c r="D440" s="257" t="s">
        <v>9724</v>
      </c>
      <c r="E440" s="258" t="s">
        <v>9725</v>
      </c>
      <c r="F440" s="258" t="s">
        <v>9726</v>
      </c>
      <c r="G440" s="259" t="s">
        <v>9597</v>
      </c>
      <c r="H440" s="274"/>
      <c r="I440" s="247" t="s">
        <v>489</v>
      </c>
      <c r="J440" s="176">
        <v>536</v>
      </c>
      <c r="K440" s="273">
        <v>536</v>
      </c>
      <c r="L440" s="264"/>
      <c r="M440" s="264" t="s">
        <v>162</v>
      </c>
      <c r="N440" s="264"/>
    </row>
    <row r="441" s="109" customFormat="1" ht="45" spans="1:14">
      <c r="A441" s="254" t="s">
        <v>9520</v>
      </c>
      <c r="B441" s="262" t="s">
        <v>60</v>
      </c>
      <c r="C441" s="262" t="s">
        <v>9727</v>
      </c>
      <c r="D441" s="257" t="s">
        <v>9728</v>
      </c>
      <c r="E441" s="258" t="s">
        <v>9729</v>
      </c>
      <c r="F441" s="258" t="s">
        <v>9730</v>
      </c>
      <c r="G441" s="259"/>
      <c r="H441" s="274"/>
      <c r="I441" s="247" t="s">
        <v>489</v>
      </c>
      <c r="J441" s="272">
        <v>321.6</v>
      </c>
      <c r="K441" s="272">
        <v>321.6</v>
      </c>
      <c r="L441" s="264"/>
      <c r="M441" s="264" t="s">
        <v>162</v>
      </c>
      <c r="N441" s="264"/>
    </row>
    <row r="442" s="110" customFormat="1" ht="45" spans="1:14">
      <c r="A442" s="254" t="s">
        <v>9520</v>
      </c>
      <c r="B442" s="262" t="s">
        <v>60</v>
      </c>
      <c r="C442" s="262" t="s">
        <v>9731</v>
      </c>
      <c r="D442" s="257" t="s">
        <v>9732</v>
      </c>
      <c r="E442" s="258" t="s">
        <v>9733</v>
      </c>
      <c r="F442" s="258" t="s">
        <v>9734</v>
      </c>
      <c r="G442" s="259"/>
      <c r="H442" s="274"/>
      <c r="I442" s="247" t="s">
        <v>489</v>
      </c>
      <c r="J442" s="192">
        <v>104</v>
      </c>
      <c r="K442" s="265">
        <v>99</v>
      </c>
      <c r="L442" s="264"/>
      <c r="M442" s="264" t="s">
        <v>162</v>
      </c>
      <c r="N442" s="264"/>
    </row>
    <row r="443" s="110" customFormat="1" ht="45" spans="1:14">
      <c r="A443" s="254" t="s">
        <v>9520</v>
      </c>
      <c r="B443" s="262" t="s">
        <v>60</v>
      </c>
      <c r="C443" s="262" t="s">
        <v>9735</v>
      </c>
      <c r="D443" s="257" t="s">
        <v>9736</v>
      </c>
      <c r="E443" s="258" t="s">
        <v>9737</v>
      </c>
      <c r="F443" s="258" t="s">
        <v>9738</v>
      </c>
      <c r="G443" s="259" t="s">
        <v>9597</v>
      </c>
      <c r="H443" s="267"/>
      <c r="I443" s="264" t="s">
        <v>489</v>
      </c>
      <c r="J443" s="192">
        <v>136</v>
      </c>
      <c r="K443" s="272">
        <v>136</v>
      </c>
      <c r="L443" s="264" t="s">
        <v>9739</v>
      </c>
      <c r="M443" s="264" t="s">
        <v>162</v>
      </c>
      <c r="N443" s="264"/>
    </row>
    <row r="444" s="109" customFormat="1" ht="75" spans="1:14">
      <c r="A444" s="254" t="s">
        <v>9520</v>
      </c>
      <c r="B444" s="262" t="s">
        <v>169</v>
      </c>
      <c r="C444" s="266" t="s">
        <v>9740</v>
      </c>
      <c r="D444" s="257" t="s">
        <v>9741</v>
      </c>
      <c r="E444" s="264" t="s">
        <v>9742</v>
      </c>
      <c r="F444" s="258" t="s">
        <v>9743</v>
      </c>
      <c r="G444" s="259" t="s">
        <v>9597</v>
      </c>
      <c r="H444" s="192"/>
      <c r="I444" s="264" t="s">
        <v>489</v>
      </c>
      <c r="J444" s="264">
        <v>1517</v>
      </c>
      <c r="K444" s="265">
        <v>1365.3</v>
      </c>
      <c r="L444" s="264"/>
      <c r="M444" s="264" t="s">
        <v>162</v>
      </c>
      <c r="N444" s="264"/>
    </row>
    <row r="445" s="108" customFormat="1" ht="75" spans="1:14">
      <c r="A445" s="254" t="s">
        <v>9520</v>
      </c>
      <c r="B445" s="262" t="s">
        <v>169</v>
      </c>
      <c r="C445" s="262" t="s">
        <v>9744</v>
      </c>
      <c r="D445" s="257" t="s">
        <v>9745</v>
      </c>
      <c r="E445" s="258" t="s">
        <v>9746</v>
      </c>
      <c r="F445" s="258" t="s">
        <v>9743</v>
      </c>
      <c r="G445" s="259" t="s">
        <v>9597</v>
      </c>
      <c r="H445" s="205"/>
      <c r="I445" s="264" t="s">
        <v>489</v>
      </c>
      <c r="J445" s="192">
        <v>1120</v>
      </c>
      <c r="K445" s="265">
        <v>952</v>
      </c>
      <c r="L445" s="264"/>
      <c r="M445" s="264" t="s">
        <v>162</v>
      </c>
      <c r="N445" s="264"/>
    </row>
    <row r="446" s="108" customFormat="1" ht="60" spans="1:14">
      <c r="A446" s="254" t="s">
        <v>9520</v>
      </c>
      <c r="B446" s="262" t="s">
        <v>169</v>
      </c>
      <c r="C446" s="266" t="s">
        <v>9747</v>
      </c>
      <c r="D446" s="271" t="s">
        <v>9748</v>
      </c>
      <c r="E446" s="264" t="s">
        <v>9749</v>
      </c>
      <c r="F446" s="258" t="s">
        <v>9750</v>
      </c>
      <c r="G446" s="259" t="s">
        <v>9597</v>
      </c>
      <c r="H446" s="264"/>
      <c r="I446" s="264" t="s">
        <v>489</v>
      </c>
      <c r="J446" s="192">
        <v>935</v>
      </c>
      <c r="K446" s="272">
        <v>841.5</v>
      </c>
      <c r="L446" s="264"/>
      <c r="M446" s="264" t="s">
        <v>162</v>
      </c>
      <c r="N446" s="264" t="s">
        <v>9751</v>
      </c>
    </row>
    <row r="447" ht="274" customHeight="1" spans="1:14">
      <c r="A447" s="254" t="s">
        <v>9520</v>
      </c>
      <c r="B447" s="262" t="s">
        <v>169</v>
      </c>
      <c r="C447" s="266" t="s">
        <v>9752</v>
      </c>
      <c r="D447" s="257" t="s">
        <v>9753</v>
      </c>
      <c r="E447" s="264" t="s">
        <v>9754</v>
      </c>
      <c r="F447" s="258" t="s">
        <v>9755</v>
      </c>
      <c r="G447" s="259" t="s">
        <v>9597</v>
      </c>
      <c r="H447" s="264"/>
      <c r="I447" s="264" t="s">
        <v>489</v>
      </c>
      <c r="J447" s="176">
        <v>1508</v>
      </c>
      <c r="K447" s="265">
        <v>1357.2</v>
      </c>
      <c r="L447" s="264" t="s">
        <v>9756</v>
      </c>
      <c r="M447" s="264" t="s">
        <v>162</v>
      </c>
      <c r="N447" s="264" t="s">
        <v>9757</v>
      </c>
    </row>
    <row r="448" ht="75" spans="1:14">
      <c r="A448" s="254" t="s">
        <v>9520</v>
      </c>
      <c r="B448" s="262" t="s">
        <v>169</v>
      </c>
      <c r="C448" s="262" t="s">
        <v>9758</v>
      </c>
      <c r="D448" s="278" t="s">
        <v>9759</v>
      </c>
      <c r="E448" s="258" t="s">
        <v>9760</v>
      </c>
      <c r="F448" s="258" t="s">
        <v>9761</v>
      </c>
      <c r="G448" s="259" t="s">
        <v>9597</v>
      </c>
      <c r="H448" s="205"/>
      <c r="I448" s="264" t="s">
        <v>489</v>
      </c>
      <c r="J448" s="192">
        <v>1094</v>
      </c>
      <c r="K448" s="265">
        <v>984.6</v>
      </c>
      <c r="L448" s="264"/>
      <c r="M448" s="264" t="s">
        <v>162</v>
      </c>
      <c r="N448" s="264"/>
    </row>
    <row r="449" ht="75" spans="1:14">
      <c r="A449" s="254" t="s">
        <v>9520</v>
      </c>
      <c r="B449" s="262" t="s">
        <v>169</v>
      </c>
      <c r="C449" s="262" t="s">
        <v>9762</v>
      </c>
      <c r="D449" s="278" t="s">
        <v>9763</v>
      </c>
      <c r="E449" s="258" t="s">
        <v>9764</v>
      </c>
      <c r="F449" s="258" t="s">
        <v>9761</v>
      </c>
      <c r="G449" s="259" t="s">
        <v>9597</v>
      </c>
      <c r="H449" s="274"/>
      <c r="I449" s="264" t="s">
        <v>489</v>
      </c>
      <c r="J449" s="264">
        <v>2647</v>
      </c>
      <c r="K449" s="265">
        <v>2382.3</v>
      </c>
      <c r="L449" s="264" t="s">
        <v>9765</v>
      </c>
      <c r="M449" s="264" t="s">
        <v>162</v>
      </c>
      <c r="N449" s="264"/>
    </row>
    <row r="450" ht="75" spans="1:14">
      <c r="A450" s="254" t="s">
        <v>9520</v>
      </c>
      <c r="B450" s="262" t="s">
        <v>169</v>
      </c>
      <c r="C450" s="266" t="s">
        <v>9766</v>
      </c>
      <c r="D450" s="257" t="s">
        <v>9767</v>
      </c>
      <c r="E450" s="264" t="s">
        <v>9768</v>
      </c>
      <c r="F450" s="258" t="s">
        <v>9769</v>
      </c>
      <c r="G450" s="259" t="s">
        <v>9597</v>
      </c>
      <c r="H450" s="264"/>
      <c r="I450" s="264" t="s">
        <v>489</v>
      </c>
      <c r="J450" s="176">
        <v>4200</v>
      </c>
      <c r="K450" s="265">
        <v>3570</v>
      </c>
      <c r="L450" s="264" t="s">
        <v>9770</v>
      </c>
      <c r="M450" s="264" t="s">
        <v>128</v>
      </c>
      <c r="N450" s="264"/>
    </row>
    <row r="451" ht="60" spans="1:14">
      <c r="A451" s="254" t="s">
        <v>9520</v>
      </c>
      <c r="B451" s="262" t="s">
        <v>169</v>
      </c>
      <c r="C451" s="262" t="s">
        <v>9771</v>
      </c>
      <c r="D451" s="257" t="s">
        <v>9772</v>
      </c>
      <c r="E451" s="258" t="s">
        <v>9773</v>
      </c>
      <c r="F451" s="258" t="s">
        <v>9774</v>
      </c>
      <c r="G451" s="259" t="s">
        <v>9597</v>
      </c>
      <c r="H451" s="263"/>
      <c r="I451" s="264" t="s">
        <v>489</v>
      </c>
      <c r="J451" s="176">
        <v>1920</v>
      </c>
      <c r="K451" s="265">
        <v>1632</v>
      </c>
      <c r="L451" s="264" t="s">
        <v>9775</v>
      </c>
      <c r="M451" s="264" t="s">
        <v>162</v>
      </c>
      <c r="N451" s="264"/>
    </row>
    <row r="452" ht="45" spans="1:14">
      <c r="A452" s="254" t="s">
        <v>9520</v>
      </c>
      <c r="B452" s="262" t="s">
        <v>169</v>
      </c>
      <c r="C452" s="262" t="s">
        <v>9776</v>
      </c>
      <c r="D452" s="257" t="s">
        <v>9777</v>
      </c>
      <c r="E452" s="258" t="s">
        <v>9778</v>
      </c>
      <c r="F452" s="258" t="s">
        <v>9779</v>
      </c>
      <c r="G452" s="259" t="s">
        <v>9597</v>
      </c>
      <c r="H452" s="263"/>
      <c r="I452" s="264" t="s">
        <v>489</v>
      </c>
      <c r="J452" s="176">
        <v>1320</v>
      </c>
      <c r="K452" s="265">
        <v>1254</v>
      </c>
      <c r="L452" s="264"/>
      <c r="M452" s="264" t="s">
        <v>162</v>
      </c>
      <c r="N452" s="264"/>
    </row>
    <row r="453" ht="75" spans="1:14">
      <c r="A453" s="254" t="s">
        <v>9520</v>
      </c>
      <c r="B453" s="262" t="s">
        <v>169</v>
      </c>
      <c r="C453" s="266" t="s">
        <v>9780</v>
      </c>
      <c r="D453" s="257" t="s">
        <v>9781</v>
      </c>
      <c r="E453" s="264" t="s">
        <v>9782</v>
      </c>
      <c r="F453" s="258" t="s">
        <v>9783</v>
      </c>
      <c r="G453" s="259" t="s">
        <v>9597</v>
      </c>
      <c r="H453" s="268"/>
      <c r="I453" s="264" t="s">
        <v>489</v>
      </c>
      <c r="J453" s="264">
        <v>1811</v>
      </c>
      <c r="K453" s="265">
        <v>1629.9</v>
      </c>
      <c r="L453" s="264" t="s">
        <v>9784</v>
      </c>
      <c r="M453" s="264" t="s">
        <v>162</v>
      </c>
      <c r="N453" s="247"/>
    </row>
    <row r="454" ht="75" spans="1:14">
      <c r="A454" s="254" t="s">
        <v>9520</v>
      </c>
      <c r="B454" s="262" t="s">
        <v>169</v>
      </c>
      <c r="C454" s="262" t="s">
        <v>9785</v>
      </c>
      <c r="D454" s="257" t="s">
        <v>9786</v>
      </c>
      <c r="E454" s="258" t="s">
        <v>9787</v>
      </c>
      <c r="F454" s="258" t="s">
        <v>9783</v>
      </c>
      <c r="G454" s="259" t="s">
        <v>9597</v>
      </c>
      <c r="H454" s="263"/>
      <c r="I454" s="264" t="s">
        <v>489</v>
      </c>
      <c r="J454" s="264">
        <v>2118</v>
      </c>
      <c r="K454" s="265">
        <v>1906.2</v>
      </c>
      <c r="L454" s="264" t="s">
        <v>9788</v>
      </c>
      <c r="M454" s="264" t="s">
        <v>162</v>
      </c>
      <c r="N454" s="264"/>
    </row>
    <row r="455" ht="60" spans="1:14">
      <c r="A455" s="254" t="s">
        <v>9520</v>
      </c>
      <c r="B455" s="262" t="s">
        <v>169</v>
      </c>
      <c r="C455" s="266" t="s">
        <v>9789</v>
      </c>
      <c r="D455" s="257" t="s">
        <v>9790</v>
      </c>
      <c r="E455" s="264" t="s">
        <v>9791</v>
      </c>
      <c r="F455" s="258" t="s">
        <v>9792</v>
      </c>
      <c r="G455" s="259" t="s">
        <v>9597</v>
      </c>
      <c r="H455" s="268"/>
      <c r="I455" s="264" t="s">
        <v>489</v>
      </c>
      <c r="J455" s="264">
        <v>1534</v>
      </c>
      <c r="K455" s="265">
        <v>1380.6</v>
      </c>
      <c r="L455" s="264"/>
      <c r="M455" s="264" t="s">
        <v>162</v>
      </c>
      <c r="N455" s="264"/>
    </row>
    <row r="456" ht="60" spans="1:14">
      <c r="A456" s="254" t="s">
        <v>9520</v>
      </c>
      <c r="B456" s="262" t="s">
        <v>169</v>
      </c>
      <c r="C456" s="262" t="s">
        <v>9793</v>
      </c>
      <c r="D456" s="257" t="s">
        <v>9794</v>
      </c>
      <c r="E456" s="258" t="s">
        <v>9795</v>
      </c>
      <c r="F456" s="258" t="s">
        <v>9796</v>
      </c>
      <c r="G456" s="259" t="s">
        <v>9597</v>
      </c>
      <c r="H456" s="263"/>
      <c r="I456" s="264" t="s">
        <v>489</v>
      </c>
      <c r="J456" s="264">
        <v>1534</v>
      </c>
      <c r="K456" s="265">
        <v>1380.6</v>
      </c>
      <c r="L456" s="264"/>
      <c r="M456" s="264" t="s">
        <v>162</v>
      </c>
      <c r="N456" s="264"/>
    </row>
    <row r="457" ht="75" spans="1:14">
      <c r="A457" s="254" t="s">
        <v>9520</v>
      </c>
      <c r="B457" s="262" t="s">
        <v>169</v>
      </c>
      <c r="C457" s="262" t="s">
        <v>9797</v>
      </c>
      <c r="D457" s="257" t="s">
        <v>9798</v>
      </c>
      <c r="E457" s="258" t="s">
        <v>9799</v>
      </c>
      <c r="F457" s="258" t="s">
        <v>9800</v>
      </c>
      <c r="G457" s="259" t="s">
        <v>9597</v>
      </c>
      <c r="H457" s="263"/>
      <c r="I457" s="264" t="s">
        <v>489</v>
      </c>
      <c r="J457" s="264">
        <v>2600</v>
      </c>
      <c r="K457" s="265">
        <v>2340</v>
      </c>
      <c r="L457" s="264"/>
      <c r="M457" s="264" t="s">
        <v>128</v>
      </c>
      <c r="N457" s="267" t="s">
        <v>9801</v>
      </c>
    </row>
    <row r="458" ht="60" spans="1:14">
      <c r="A458" s="254" t="s">
        <v>9520</v>
      </c>
      <c r="B458" s="262" t="s">
        <v>169</v>
      </c>
      <c r="C458" s="266" t="s">
        <v>9802</v>
      </c>
      <c r="D458" s="257" t="s">
        <v>9803</v>
      </c>
      <c r="E458" s="264" t="s">
        <v>9804</v>
      </c>
      <c r="F458" s="258" t="s">
        <v>9805</v>
      </c>
      <c r="G458" s="259" t="s">
        <v>9597</v>
      </c>
      <c r="H458" s="268"/>
      <c r="I458" s="264" t="s">
        <v>489</v>
      </c>
      <c r="J458" s="264">
        <v>778</v>
      </c>
      <c r="K458" s="265">
        <v>700.2</v>
      </c>
      <c r="L458" s="264"/>
      <c r="M458" s="264" t="s">
        <v>162</v>
      </c>
      <c r="N458" s="264"/>
    </row>
    <row r="459" ht="75" spans="1:14">
      <c r="A459" s="254" t="s">
        <v>9520</v>
      </c>
      <c r="B459" s="262" t="s">
        <v>169</v>
      </c>
      <c r="C459" s="266" t="s">
        <v>9806</v>
      </c>
      <c r="D459" s="257" t="s">
        <v>9807</v>
      </c>
      <c r="E459" s="264" t="s">
        <v>9808</v>
      </c>
      <c r="F459" s="258" t="s">
        <v>9809</v>
      </c>
      <c r="G459" s="259" t="s">
        <v>9597</v>
      </c>
      <c r="H459" s="268"/>
      <c r="I459" s="264" t="s">
        <v>489</v>
      </c>
      <c r="J459" s="264">
        <v>1430</v>
      </c>
      <c r="K459" s="265">
        <v>1287</v>
      </c>
      <c r="L459" s="264"/>
      <c r="M459" s="264" t="s">
        <v>128</v>
      </c>
      <c r="N459" s="264"/>
    </row>
    <row r="460" ht="60" spans="1:14">
      <c r="A460" s="254" t="s">
        <v>9520</v>
      </c>
      <c r="B460" s="262" t="s">
        <v>169</v>
      </c>
      <c r="C460" s="262" t="s">
        <v>9810</v>
      </c>
      <c r="D460" s="257" t="s">
        <v>9811</v>
      </c>
      <c r="E460" s="258" t="s">
        <v>9812</v>
      </c>
      <c r="F460" s="258" t="s">
        <v>9813</v>
      </c>
      <c r="G460" s="259" t="s">
        <v>9597</v>
      </c>
      <c r="H460" s="263"/>
      <c r="I460" s="264" t="s">
        <v>489</v>
      </c>
      <c r="J460" s="264">
        <v>1120</v>
      </c>
      <c r="K460" s="265">
        <v>952</v>
      </c>
      <c r="L460" s="264"/>
      <c r="M460" s="264" t="s">
        <v>128</v>
      </c>
      <c r="N460" s="264"/>
    </row>
    <row r="461" ht="75" spans="1:14">
      <c r="A461" s="254" t="s">
        <v>9520</v>
      </c>
      <c r="B461" s="262" t="s">
        <v>169</v>
      </c>
      <c r="C461" s="262" t="s">
        <v>9814</v>
      </c>
      <c r="D461" s="257" t="s">
        <v>9815</v>
      </c>
      <c r="E461" s="258" t="s">
        <v>9816</v>
      </c>
      <c r="F461" s="258" t="s">
        <v>9817</v>
      </c>
      <c r="G461" s="259" t="s">
        <v>9597</v>
      </c>
      <c r="H461" s="267"/>
      <c r="I461" s="264" t="s">
        <v>489</v>
      </c>
      <c r="J461" s="264">
        <v>1430</v>
      </c>
      <c r="K461" s="265">
        <v>1287</v>
      </c>
      <c r="L461" s="264" t="s">
        <v>9818</v>
      </c>
      <c r="M461" s="264" t="s">
        <v>128</v>
      </c>
      <c r="N461" s="264"/>
    </row>
    <row r="462" ht="90" spans="1:14">
      <c r="A462" s="254" t="s">
        <v>9520</v>
      </c>
      <c r="B462" s="262" t="s">
        <v>169</v>
      </c>
      <c r="C462" s="262" t="s">
        <v>9819</v>
      </c>
      <c r="D462" s="278" t="s">
        <v>9820</v>
      </c>
      <c r="E462" s="258" t="s">
        <v>9821</v>
      </c>
      <c r="F462" s="258" t="s">
        <v>9822</v>
      </c>
      <c r="G462" s="259" t="s">
        <v>9597</v>
      </c>
      <c r="H462" s="267"/>
      <c r="I462" s="264" t="s">
        <v>489</v>
      </c>
      <c r="J462" s="264">
        <v>1312</v>
      </c>
      <c r="K462" s="265">
        <v>1115.2</v>
      </c>
      <c r="L462" s="268"/>
      <c r="M462" s="264" t="s">
        <v>162</v>
      </c>
      <c r="N462" s="264"/>
    </row>
    <row r="463" ht="105" spans="1:14">
      <c r="A463" s="254" t="s">
        <v>9520</v>
      </c>
      <c r="B463" s="262" t="s">
        <v>169</v>
      </c>
      <c r="C463" s="262" t="s">
        <v>9823</v>
      </c>
      <c r="D463" s="271" t="s">
        <v>9824</v>
      </c>
      <c r="E463" s="264" t="s">
        <v>9825</v>
      </c>
      <c r="F463" s="258" t="s">
        <v>9826</v>
      </c>
      <c r="G463" s="259" t="s">
        <v>9597</v>
      </c>
      <c r="H463" s="264"/>
      <c r="I463" s="264" t="s">
        <v>489</v>
      </c>
      <c r="J463" s="264">
        <v>5295</v>
      </c>
      <c r="K463" s="265">
        <v>4500.75</v>
      </c>
      <c r="L463" s="264" t="s">
        <v>9827</v>
      </c>
      <c r="M463" s="264" t="s">
        <v>162</v>
      </c>
      <c r="N463" s="264"/>
    </row>
    <row r="464" ht="75" spans="1:14">
      <c r="A464" s="254" t="s">
        <v>9520</v>
      </c>
      <c r="B464" s="262" t="s">
        <v>169</v>
      </c>
      <c r="C464" s="262" t="s">
        <v>9828</v>
      </c>
      <c r="D464" s="257" t="s">
        <v>9829</v>
      </c>
      <c r="E464" s="258" t="s">
        <v>9830</v>
      </c>
      <c r="F464" s="258" t="s">
        <v>9831</v>
      </c>
      <c r="G464" s="259" t="s">
        <v>9597</v>
      </c>
      <c r="H464" s="267"/>
      <c r="I464" s="264" t="s">
        <v>489</v>
      </c>
      <c r="J464" s="176">
        <v>1312</v>
      </c>
      <c r="K464" s="265">
        <v>1115.2</v>
      </c>
      <c r="L464" s="264" t="s">
        <v>9832</v>
      </c>
      <c r="M464" s="264" t="s">
        <v>162</v>
      </c>
      <c r="N464" s="264"/>
    </row>
    <row r="465" ht="60" spans="1:14">
      <c r="A465" s="254" t="s">
        <v>9520</v>
      </c>
      <c r="B465" s="262" t="s">
        <v>169</v>
      </c>
      <c r="C465" s="262" t="s">
        <v>9833</v>
      </c>
      <c r="D465" s="257" t="s">
        <v>9834</v>
      </c>
      <c r="E465" s="258" t="s">
        <v>9835</v>
      </c>
      <c r="F465" s="258" t="s">
        <v>9836</v>
      </c>
      <c r="G465" s="259" t="s">
        <v>9597</v>
      </c>
      <c r="H465" s="274"/>
      <c r="I465" s="264" t="s">
        <v>489</v>
      </c>
      <c r="J465" s="247">
        <v>1920</v>
      </c>
      <c r="K465" s="265">
        <v>1632</v>
      </c>
      <c r="L465" s="264"/>
      <c r="M465" s="264" t="s">
        <v>118</v>
      </c>
      <c r="N465" s="264"/>
    </row>
    <row r="466" ht="122" customHeight="1" spans="1:14">
      <c r="A466" s="254" t="s">
        <v>9520</v>
      </c>
      <c r="B466" s="262" t="s">
        <v>169</v>
      </c>
      <c r="C466" s="266" t="s">
        <v>9837</v>
      </c>
      <c r="D466" s="257" t="s">
        <v>9838</v>
      </c>
      <c r="E466" s="264" t="s">
        <v>9839</v>
      </c>
      <c r="F466" s="258" t="s">
        <v>9840</v>
      </c>
      <c r="G466" s="259" t="s">
        <v>9841</v>
      </c>
      <c r="H466" s="269"/>
      <c r="I466" s="264" t="s">
        <v>489</v>
      </c>
      <c r="J466" s="176">
        <v>801</v>
      </c>
      <c r="K466" s="265">
        <v>720.9</v>
      </c>
      <c r="L466" s="264"/>
      <c r="M466" s="264" t="s">
        <v>162</v>
      </c>
      <c r="N466" s="264"/>
    </row>
    <row r="467" ht="75" spans="1:14">
      <c r="A467" s="254" t="s">
        <v>9520</v>
      </c>
      <c r="B467" s="262" t="s">
        <v>169</v>
      </c>
      <c r="C467" s="262" t="s">
        <v>9842</v>
      </c>
      <c r="D467" s="257" t="s">
        <v>9843</v>
      </c>
      <c r="E467" s="258" t="s">
        <v>9844</v>
      </c>
      <c r="F467" s="258" t="s">
        <v>9845</v>
      </c>
      <c r="G467" s="259" t="s">
        <v>9597</v>
      </c>
      <c r="H467" s="267"/>
      <c r="I467" s="264" t="s">
        <v>489</v>
      </c>
      <c r="J467" s="192">
        <v>1998</v>
      </c>
      <c r="K467" s="265">
        <v>1798.2</v>
      </c>
      <c r="L467" s="264"/>
      <c r="M467" s="264" t="s">
        <v>162</v>
      </c>
      <c r="N467" s="264"/>
    </row>
    <row r="468" ht="60" spans="1:14">
      <c r="A468" s="254" t="s">
        <v>9520</v>
      </c>
      <c r="B468" s="262" t="s">
        <v>169</v>
      </c>
      <c r="C468" s="262" t="s">
        <v>9846</v>
      </c>
      <c r="D468" s="257" t="s">
        <v>9847</v>
      </c>
      <c r="E468" s="264" t="s">
        <v>9848</v>
      </c>
      <c r="F468" s="258" t="s">
        <v>9849</v>
      </c>
      <c r="G468" s="259" t="s">
        <v>9597</v>
      </c>
      <c r="H468" s="264" t="s">
        <v>9850</v>
      </c>
      <c r="I468" s="264" t="s">
        <v>489</v>
      </c>
      <c r="J468" s="192">
        <v>753</v>
      </c>
      <c r="K468" s="272">
        <v>677.7</v>
      </c>
      <c r="L468" s="264"/>
      <c r="M468" s="264" t="s">
        <v>128</v>
      </c>
      <c r="N468" s="264"/>
    </row>
    <row r="469" ht="60" spans="1:14">
      <c r="A469" s="254" t="s">
        <v>9520</v>
      </c>
      <c r="B469" s="262" t="s">
        <v>169</v>
      </c>
      <c r="C469" s="262" t="s">
        <v>9851</v>
      </c>
      <c r="D469" s="257" t="s">
        <v>9852</v>
      </c>
      <c r="E469" s="264" t="s">
        <v>9853</v>
      </c>
      <c r="F469" s="264" t="s">
        <v>9854</v>
      </c>
      <c r="G469" s="259" t="s">
        <v>9597</v>
      </c>
      <c r="H469" s="264"/>
      <c r="I469" s="264" t="s">
        <v>489</v>
      </c>
      <c r="J469" s="176">
        <v>1762</v>
      </c>
      <c r="K469" s="265">
        <v>1497.7</v>
      </c>
      <c r="L469" s="264"/>
      <c r="M469" s="264" t="s">
        <v>162</v>
      </c>
      <c r="N469" s="264"/>
    </row>
    <row r="470" ht="60" spans="1:14">
      <c r="A470" s="254" t="s">
        <v>9520</v>
      </c>
      <c r="B470" s="262" t="s">
        <v>169</v>
      </c>
      <c r="C470" s="262" t="s">
        <v>9855</v>
      </c>
      <c r="D470" s="257" t="s">
        <v>9856</v>
      </c>
      <c r="E470" s="258" t="s">
        <v>9857</v>
      </c>
      <c r="F470" s="258" t="s">
        <v>9858</v>
      </c>
      <c r="G470" s="259" t="s">
        <v>9597</v>
      </c>
      <c r="H470" s="267"/>
      <c r="I470" s="264" t="s">
        <v>489</v>
      </c>
      <c r="J470" s="264">
        <v>962</v>
      </c>
      <c r="K470" s="265">
        <v>865.8</v>
      </c>
      <c r="L470" s="264"/>
      <c r="M470" s="264" t="s">
        <v>162</v>
      </c>
      <c r="N470" s="264"/>
    </row>
    <row r="471" ht="75" spans="1:14">
      <c r="A471" s="254" t="s">
        <v>9520</v>
      </c>
      <c r="B471" s="262" t="s">
        <v>169</v>
      </c>
      <c r="C471" s="262" t="s">
        <v>9859</v>
      </c>
      <c r="D471" s="257" t="s">
        <v>9860</v>
      </c>
      <c r="E471" s="258" t="s">
        <v>9861</v>
      </c>
      <c r="F471" s="258" t="s">
        <v>9862</v>
      </c>
      <c r="G471" s="259" t="s">
        <v>9597</v>
      </c>
      <c r="H471" s="267" t="s">
        <v>9863</v>
      </c>
      <c r="I471" s="264" t="s">
        <v>489</v>
      </c>
      <c r="J471" s="247">
        <v>1012</v>
      </c>
      <c r="K471" s="265">
        <v>910.8</v>
      </c>
      <c r="L471" s="264" t="s">
        <v>9864</v>
      </c>
      <c r="M471" s="264" t="s">
        <v>118</v>
      </c>
      <c r="N471" s="264"/>
    </row>
    <row r="472" ht="75" spans="1:14">
      <c r="A472" s="254" t="s">
        <v>9520</v>
      </c>
      <c r="B472" s="262" t="s">
        <v>169</v>
      </c>
      <c r="C472" s="262" t="s">
        <v>9865</v>
      </c>
      <c r="D472" s="257" t="s">
        <v>9866</v>
      </c>
      <c r="E472" s="264" t="s">
        <v>9867</v>
      </c>
      <c r="F472" s="264" t="s">
        <v>9868</v>
      </c>
      <c r="G472" s="259" t="s">
        <v>9597</v>
      </c>
      <c r="H472" s="268"/>
      <c r="I472" s="264" t="s">
        <v>489</v>
      </c>
      <c r="J472" s="247">
        <v>919</v>
      </c>
      <c r="K472" s="265">
        <v>827.1</v>
      </c>
      <c r="L472" s="264" t="s">
        <v>9869</v>
      </c>
      <c r="M472" s="264" t="s">
        <v>162</v>
      </c>
      <c r="N472" s="264"/>
    </row>
    <row r="473" ht="75" spans="1:14">
      <c r="A473" s="254" t="s">
        <v>9520</v>
      </c>
      <c r="B473" s="262" t="s">
        <v>169</v>
      </c>
      <c r="C473" s="262" t="s">
        <v>9870</v>
      </c>
      <c r="D473" s="257" t="s">
        <v>9871</v>
      </c>
      <c r="E473" s="264" t="s">
        <v>9872</v>
      </c>
      <c r="F473" s="258" t="s">
        <v>9873</v>
      </c>
      <c r="G473" s="259" t="s">
        <v>9597</v>
      </c>
      <c r="H473" s="264"/>
      <c r="I473" s="264" t="s">
        <v>489</v>
      </c>
      <c r="J473" s="264">
        <v>725</v>
      </c>
      <c r="K473" s="265">
        <v>652.5</v>
      </c>
      <c r="L473" s="264"/>
      <c r="M473" s="264" t="s">
        <v>162</v>
      </c>
      <c r="N473" s="264"/>
    </row>
    <row r="474" ht="75" spans="1:14">
      <c r="A474" s="254" t="s">
        <v>9520</v>
      </c>
      <c r="B474" s="262" t="s">
        <v>169</v>
      </c>
      <c r="C474" s="262" t="s">
        <v>9874</v>
      </c>
      <c r="D474" s="257" t="s">
        <v>9875</v>
      </c>
      <c r="E474" s="264" t="s">
        <v>9876</v>
      </c>
      <c r="F474" s="258" t="s">
        <v>9877</v>
      </c>
      <c r="G474" s="259" t="s">
        <v>9597</v>
      </c>
      <c r="H474" s="264" t="s">
        <v>9878</v>
      </c>
      <c r="I474" s="264" t="s">
        <v>489</v>
      </c>
      <c r="J474" s="264">
        <v>919</v>
      </c>
      <c r="K474" s="265">
        <v>827.1</v>
      </c>
      <c r="L474" s="264" t="s">
        <v>9879</v>
      </c>
      <c r="M474" s="264" t="s">
        <v>162</v>
      </c>
      <c r="N474" s="264"/>
    </row>
    <row r="475" ht="75" spans="1:14">
      <c r="A475" s="254" t="s">
        <v>9520</v>
      </c>
      <c r="B475" s="262" t="s">
        <v>169</v>
      </c>
      <c r="C475" s="262" t="s">
        <v>9880</v>
      </c>
      <c r="D475" s="257" t="s">
        <v>9881</v>
      </c>
      <c r="E475" s="264" t="s">
        <v>9882</v>
      </c>
      <c r="F475" s="258" t="s">
        <v>9883</v>
      </c>
      <c r="G475" s="259" t="s">
        <v>9884</v>
      </c>
      <c r="H475" s="268"/>
      <c r="I475" s="264" t="s">
        <v>489</v>
      </c>
      <c r="J475" s="264">
        <v>1111</v>
      </c>
      <c r="K475" s="265">
        <v>999.9</v>
      </c>
      <c r="L475" s="264"/>
      <c r="M475" s="264" t="s">
        <v>128</v>
      </c>
      <c r="N475" s="264"/>
    </row>
    <row r="476" ht="75" spans="1:14">
      <c r="A476" s="254" t="s">
        <v>9520</v>
      </c>
      <c r="B476" s="262" t="s">
        <v>169</v>
      </c>
      <c r="C476" s="262" t="s">
        <v>9885</v>
      </c>
      <c r="D476" s="257" t="s">
        <v>9886</v>
      </c>
      <c r="E476" s="264" t="s">
        <v>9887</v>
      </c>
      <c r="F476" s="258" t="s">
        <v>9883</v>
      </c>
      <c r="G476" s="259" t="s">
        <v>9884</v>
      </c>
      <c r="H476" s="268"/>
      <c r="I476" s="264" t="s">
        <v>489</v>
      </c>
      <c r="J476" s="279">
        <v>1661</v>
      </c>
      <c r="K476" s="265">
        <v>1494.9</v>
      </c>
      <c r="L476" s="264" t="s">
        <v>9888</v>
      </c>
      <c r="M476" s="264" t="s">
        <v>128</v>
      </c>
      <c r="N476" s="264"/>
    </row>
    <row r="477" ht="99" customHeight="1" spans="1:14">
      <c r="A477" s="254" t="s">
        <v>9520</v>
      </c>
      <c r="B477" s="262" t="s">
        <v>169</v>
      </c>
      <c r="C477" s="266" t="s">
        <v>9889</v>
      </c>
      <c r="D477" s="257" t="s">
        <v>9890</v>
      </c>
      <c r="E477" s="264" t="s">
        <v>9891</v>
      </c>
      <c r="F477" s="258" t="s">
        <v>9892</v>
      </c>
      <c r="G477" s="259" t="s">
        <v>9597</v>
      </c>
      <c r="H477" s="264" t="s">
        <v>9893</v>
      </c>
      <c r="I477" s="264" t="s">
        <v>489</v>
      </c>
      <c r="J477" s="176">
        <v>1010</v>
      </c>
      <c r="K477" s="265">
        <v>959.5</v>
      </c>
      <c r="L477" s="264" t="s">
        <v>9894</v>
      </c>
      <c r="M477" s="264" t="s">
        <v>118</v>
      </c>
      <c r="N477" s="264"/>
    </row>
    <row r="478" ht="60" spans="1:14">
      <c r="A478" s="254" t="s">
        <v>9520</v>
      </c>
      <c r="B478" s="262" t="s">
        <v>169</v>
      </c>
      <c r="C478" s="266" t="s">
        <v>9895</v>
      </c>
      <c r="D478" s="257" t="s">
        <v>9896</v>
      </c>
      <c r="E478" s="264" t="s">
        <v>9897</v>
      </c>
      <c r="F478" s="258" t="s">
        <v>9898</v>
      </c>
      <c r="G478" s="259" t="s">
        <v>9899</v>
      </c>
      <c r="H478" s="267"/>
      <c r="I478" s="264" t="s">
        <v>489</v>
      </c>
      <c r="J478" s="264">
        <v>1160</v>
      </c>
      <c r="K478" s="265">
        <v>1044</v>
      </c>
      <c r="L478" s="264" t="s">
        <v>9900</v>
      </c>
      <c r="M478" s="264" t="s">
        <v>162</v>
      </c>
      <c r="N478" s="264"/>
    </row>
    <row r="479" ht="75" spans="1:14">
      <c r="A479" s="254" t="s">
        <v>9520</v>
      </c>
      <c r="B479" s="262" t="s">
        <v>169</v>
      </c>
      <c r="C479" s="266" t="s">
        <v>9901</v>
      </c>
      <c r="D479" s="257" t="s">
        <v>9902</v>
      </c>
      <c r="E479" s="264" t="s">
        <v>9903</v>
      </c>
      <c r="F479" s="258" t="s">
        <v>9904</v>
      </c>
      <c r="G479" s="259" t="s">
        <v>9905</v>
      </c>
      <c r="H479" s="264"/>
      <c r="I479" s="264" t="s">
        <v>489</v>
      </c>
      <c r="J479" s="264">
        <v>829</v>
      </c>
      <c r="K479" s="265">
        <v>746.1</v>
      </c>
      <c r="L479" s="264" t="s">
        <v>9906</v>
      </c>
      <c r="M479" s="264" t="s">
        <v>162</v>
      </c>
      <c r="N479" s="264"/>
    </row>
    <row r="480" ht="60" spans="1:14">
      <c r="A480" s="254" t="s">
        <v>9520</v>
      </c>
      <c r="B480" s="262" t="s">
        <v>169</v>
      </c>
      <c r="C480" s="266" t="s">
        <v>9907</v>
      </c>
      <c r="D480" s="257" t="s">
        <v>9908</v>
      </c>
      <c r="E480" s="264" t="s">
        <v>9909</v>
      </c>
      <c r="F480" s="258" t="s">
        <v>9910</v>
      </c>
      <c r="G480" s="259" t="s">
        <v>9597</v>
      </c>
      <c r="H480" s="264"/>
      <c r="I480" s="264" t="s">
        <v>9680</v>
      </c>
      <c r="J480" s="264">
        <v>286</v>
      </c>
      <c r="K480" s="265">
        <v>286</v>
      </c>
      <c r="L480" s="264"/>
      <c r="M480" s="264" t="s">
        <v>162</v>
      </c>
      <c r="N480" s="264"/>
    </row>
    <row r="481" ht="60" spans="1:14">
      <c r="A481" s="254" t="s">
        <v>9520</v>
      </c>
      <c r="B481" s="262" t="s">
        <v>169</v>
      </c>
      <c r="C481" s="262" t="s">
        <v>9911</v>
      </c>
      <c r="D481" s="192" t="s">
        <v>9912</v>
      </c>
      <c r="E481" s="258" t="s">
        <v>9913</v>
      </c>
      <c r="F481" s="258" t="s">
        <v>9910</v>
      </c>
      <c r="G481" s="259" t="s">
        <v>9597</v>
      </c>
      <c r="H481" s="267"/>
      <c r="I481" s="264" t="s">
        <v>9680</v>
      </c>
      <c r="J481" s="264">
        <v>339</v>
      </c>
      <c r="K481" s="265">
        <v>322.05</v>
      </c>
      <c r="L481" s="264" t="s">
        <v>9914</v>
      </c>
      <c r="M481" s="264" t="s">
        <v>162</v>
      </c>
      <c r="N481" s="264"/>
    </row>
    <row r="482" ht="75" spans="1:14">
      <c r="A482" s="254" t="s">
        <v>9520</v>
      </c>
      <c r="B482" s="262" t="s">
        <v>169</v>
      </c>
      <c r="C482" s="262" t="s">
        <v>9915</v>
      </c>
      <c r="D482" s="257" t="s">
        <v>9916</v>
      </c>
      <c r="E482" s="264" t="s">
        <v>9917</v>
      </c>
      <c r="F482" s="258" t="s">
        <v>9918</v>
      </c>
      <c r="G482" s="259" t="s">
        <v>9597</v>
      </c>
      <c r="H482" s="264"/>
      <c r="I482" s="264" t="s">
        <v>9680</v>
      </c>
      <c r="J482" s="264">
        <v>455</v>
      </c>
      <c r="K482" s="265">
        <v>455</v>
      </c>
      <c r="L482" s="264" t="s">
        <v>9919</v>
      </c>
      <c r="M482" s="264" t="s">
        <v>162</v>
      </c>
      <c r="N482" s="264"/>
    </row>
    <row r="483" ht="60" spans="1:14">
      <c r="A483" s="254" t="s">
        <v>9520</v>
      </c>
      <c r="B483" s="262" t="s">
        <v>169</v>
      </c>
      <c r="C483" s="262" t="s">
        <v>9920</v>
      </c>
      <c r="D483" s="257" t="s">
        <v>9921</v>
      </c>
      <c r="E483" s="258" t="s">
        <v>9922</v>
      </c>
      <c r="F483" s="258" t="s">
        <v>9918</v>
      </c>
      <c r="G483" s="259" t="s">
        <v>9597</v>
      </c>
      <c r="H483" s="264"/>
      <c r="I483" s="264" t="s">
        <v>489</v>
      </c>
      <c r="J483" s="264">
        <v>759</v>
      </c>
      <c r="K483" s="265">
        <v>683.1</v>
      </c>
      <c r="L483" s="264" t="s">
        <v>9923</v>
      </c>
      <c r="M483" s="264" t="s">
        <v>162</v>
      </c>
      <c r="N483" s="264"/>
    </row>
    <row r="484" ht="60" spans="1:14">
      <c r="A484" s="254" t="s">
        <v>9520</v>
      </c>
      <c r="B484" s="262" t="s">
        <v>169</v>
      </c>
      <c r="C484" s="262" t="s">
        <v>9924</v>
      </c>
      <c r="D484" s="257" t="s">
        <v>9925</v>
      </c>
      <c r="E484" s="258" t="s">
        <v>9926</v>
      </c>
      <c r="F484" s="258" t="s">
        <v>9927</v>
      </c>
      <c r="G484" s="259" t="s">
        <v>9597</v>
      </c>
      <c r="H484" s="267"/>
      <c r="I484" s="264" t="s">
        <v>489</v>
      </c>
      <c r="J484" s="192">
        <v>979</v>
      </c>
      <c r="K484" s="265">
        <v>881.1</v>
      </c>
      <c r="L484" s="264"/>
      <c r="M484" s="264" t="s">
        <v>162</v>
      </c>
      <c r="N484" s="264"/>
    </row>
    <row r="485" ht="45" spans="1:14">
      <c r="A485" s="254" t="s">
        <v>9520</v>
      </c>
      <c r="B485" s="262" t="s">
        <v>169</v>
      </c>
      <c r="C485" s="262" t="s">
        <v>9928</v>
      </c>
      <c r="D485" s="257" t="s">
        <v>9929</v>
      </c>
      <c r="E485" s="258" t="s">
        <v>9930</v>
      </c>
      <c r="F485" s="258" t="s">
        <v>9931</v>
      </c>
      <c r="G485" s="259" t="s">
        <v>9597</v>
      </c>
      <c r="H485" s="267"/>
      <c r="I485" s="264" t="s">
        <v>489</v>
      </c>
      <c r="J485" s="176">
        <v>260</v>
      </c>
      <c r="K485" s="273">
        <v>260</v>
      </c>
      <c r="L485" s="264"/>
      <c r="M485" s="264" t="s">
        <v>162</v>
      </c>
      <c r="N485" s="264"/>
    </row>
    <row r="486" ht="60" spans="1:14">
      <c r="A486" s="254" t="s">
        <v>9520</v>
      </c>
      <c r="B486" s="262" t="s">
        <v>169</v>
      </c>
      <c r="C486" s="266" t="s">
        <v>9932</v>
      </c>
      <c r="D486" s="257" t="s">
        <v>9933</v>
      </c>
      <c r="E486" s="264" t="s">
        <v>9934</v>
      </c>
      <c r="F486" s="258" t="s">
        <v>9935</v>
      </c>
      <c r="G486" s="259" t="s">
        <v>9571</v>
      </c>
      <c r="H486" s="264"/>
      <c r="I486" s="264" t="s">
        <v>489</v>
      </c>
      <c r="J486" s="176">
        <v>39</v>
      </c>
      <c r="K486" s="273">
        <v>39</v>
      </c>
      <c r="L486" s="264"/>
      <c r="M486" s="264" t="s">
        <v>162</v>
      </c>
      <c r="N486" s="264"/>
    </row>
    <row r="487" ht="94" customHeight="1" spans="1:14">
      <c r="A487" s="254" t="s">
        <v>9520</v>
      </c>
      <c r="B487" s="262" t="s">
        <v>169</v>
      </c>
      <c r="C487" s="262" t="s">
        <v>9936</v>
      </c>
      <c r="D487" s="257" t="s">
        <v>9937</v>
      </c>
      <c r="E487" s="258" t="s">
        <v>9938</v>
      </c>
      <c r="F487" s="258" t="s">
        <v>9939</v>
      </c>
      <c r="G487" s="259" t="s">
        <v>9597</v>
      </c>
      <c r="H487" s="267"/>
      <c r="I487" s="264" t="s">
        <v>489</v>
      </c>
      <c r="J487" s="176">
        <v>979</v>
      </c>
      <c r="K487" s="265">
        <v>881.1</v>
      </c>
      <c r="L487" s="264"/>
      <c r="M487" s="264" t="s">
        <v>162</v>
      </c>
      <c r="N487" s="264"/>
    </row>
    <row r="488" ht="60" spans="1:14">
      <c r="A488" s="254" t="s">
        <v>9520</v>
      </c>
      <c r="B488" s="262" t="s">
        <v>169</v>
      </c>
      <c r="C488" s="266" t="s">
        <v>9940</v>
      </c>
      <c r="D488" s="257" t="s">
        <v>9941</v>
      </c>
      <c r="E488" s="264" t="s">
        <v>9942</v>
      </c>
      <c r="F488" s="258" t="s">
        <v>9943</v>
      </c>
      <c r="G488" s="259" t="s">
        <v>9597</v>
      </c>
      <c r="H488" s="264"/>
      <c r="I488" s="264" t="s">
        <v>489</v>
      </c>
      <c r="J488" s="176">
        <v>4000</v>
      </c>
      <c r="K488" s="273">
        <v>4000</v>
      </c>
      <c r="L488" s="264"/>
      <c r="M488" s="264" t="s">
        <v>118</v>
      </c>
      <c r="N488" s="264"/>
    </row>
    <row r="489" ht="120" spans="1:14">
      <c r="A489" s="254" t="s">
        <v>9520</v>
      </c>
      <c r="B489" s="262" t="s">
        <v>169</v>
      </c>
      <c r="C489" s="262" t="s">
        <v>9944</v>
      </c>
      <c r="D489" s="257" t="s">
        <v>9945</v>
      </c>
      <c r="E489" s="258" t="s">
        <v>9946</v>
      </c>
      <c r="F489" s="258" t="s">
        <v>9947</v>
      </c>
      <c r="G489" s="259" t="s">
        <v>9597</v>
      </c>
      <c r="H489" s="267"/>
      <c r="I489" s="264" t="s">
        <v>489</v>
      </c>
      <c r="J489" s="176">
        <v>4000</v>
      </c>
      <c r="K489" s="273">
        <v>4000</v>
      </c>
      <c r="L489" s="264" t="s">
        <v>9948</v>
      </c>
      <c r="M489" s="264" t="s">
        <v>118</v>
      </c>
      <c r="N489" s="264"/>
    </row>
    <row r="490" ht="120" spans="1:14">
      <c r="A490" s="254" t="s">
        <v>9520</v>
      </c>
      <c r="B490" s="262" t="s">
        <v>169</v>
      </c>
      <c r="C490" s="266" t="s">
        <v>9949</v>
      </c>
      <c r="D490" s="257" t="s">
        <v>9950</v>
      </c>
      <c r="E490" s="264" t="s">
        <v>9951</v>
      </c>
      <c r="F490" s="258" t="s">
        <v>9952</v>
      </c>
      <c r="G490" s="259" t="s">
        <v>9597</v>
      </c>
      <c r="H490" s="264"/>
      <c r="I490" s="264" t="s">
        <v>489</v>
      </c>
      <c r="J490" s="176">
        <v>4000</v>
      </c>
      <c r="K490" s="273">
        <v>4000</v>
      </c>
      <c r="L490" s="264" t="s">
        <v>9948</v>
      </c>
      <c r="M490" s="264" t="s">
        <v>118</v>
      </c>
      <c r="N490" s="264"/>
    </row>
    <row r="491" ht="60" spans="1:14">
      <c r="A491" s="254" t="s">
        <v>9520</v>
      </c>
      <c r="B491" s="262" t="s">
        <v>169</v>
      </c>
      <c r="C491" s="262" t="s">
        <v>9953</v>
      </c>
      <c r="D491" s="257" t="s">
        <v>9954</v>
      </c>
      <c r="E491" s="258" t="s">
        <v>9955</v>
      </c>
      <c r="F491" s="258" t="s">
        <v>9956</v>
      </c>
      <c r="G491" s="259" t="s">
        <v>9597</v>
      </c>
      <c r="H491" s="267"/>
      <c r="I491" s="264" t="s">
        <v>489</v>
      </c>
      <c r="J491" s="176">
        <v>3084</v>
      </c>
      <c r="K491" s="265">
        <v>2621.4</v>
      </c>
      <c r="L491" s="264"/>
      <c r="M491" s="264" t="s">
        <v>128</v>
      </c>
      <c r="N491" s="264"/>
    </row>
    <row r="492" ht="60" spans="1:14">
      <c r="A492" s="254" t="s">
        <v>9520</v>
      </c>
      <c r="B492" s="262" t="s">
        <v>169</v>
      </c>
      <c r="C492" s="262" t="s">
        <v>9957</v>
      </c>
      <c r="D492" s="257" t="s">
        <v>9958</v>
      </c>
      <c r="E492" s="258" t="s">
        <v>9959</v>
      </c>
      <c r="F492" s="258" t="s">
        <v>9960</v>
      </c>
      <c r="G492" s="259" t="s">
        <v>9597</v>
      </c>
      <c r="H492" s="267"/>
      <c r="I492" s="264" t="s">
        <v>489</v>
      </c>
      <c r="J492" s="247">
        <v>278</v>
      </c>
      <c r="K492" s="265">
        <v>278</v>
      </c>
      <c r="L492" s="264"/>
      <c r="M492" s="264" t="s">
        <v>162</v>
      </c>
      <c r="N492" s="264"/>
    </row>
    <row r="493" ht="60" spans="1:14">
      <c r="A493" s="254" t="s">
        <v>9520</v>
      </c>
      <c r="B493" s="262" t="s">
        <v>169</v>
      </c>
      <c r="C493" s="262" t="s">
        <v>9961</v>
      </c>
      <c r="D493" s="257" t="s">
        <v>9962</v>
      </c>
      <c r="E493" s="258" t="s">
        <v>9963</v>
      </c>
      <c r="F493" s="258" t="s">
        <v>9964</v>
      </c>
      <c r="G493" s="259" t="s">
        <v>9597</v>
      </c>
      <c r="H493" s="267"/>
      <c r="I493" s="264" t="s">
        <v>489</v>
      </c>
      <c r="J493" s="192">
        <v>658</v>
      </c>
      <c r="K493" s="265">
        <v>625.1</v>
      </c>
      <c r="L493" s="264"/>
      <c r="M493" s="264" t="s">
        <v>162</v>
      </c>
      <c r="N493" s="264"/>
    </row>
    <row r="494" ht="60" spans="1:14">
      <c r="A494" s="254" t="s">
        <v>9520</v>
      </c>
      <c r="B494" s="262" t="s">
        <v>169</v>
      </c>
      <c r="C494" s="262" t="s">
        <v>9965</v>
      </c>
      <c r="D494" s="257" t="s">
        <v>9966</v>
      </c>
      <c r="E494" s="258" t="s">
        <v>9967</v>
      </c>
      <c r="F494" s="258" t="s">
        <v>9968</v>
      </c>
      <c r="G494" s="259" t="s">
        <v>9597</v>
      </c>
      <c r="H494" s="267"/>
      <c r="I494" s="264" t="s">
        <v>489</v>
      </c>
      <c r="J494" s="271">
        <v>929</v>
      </c>
      <c r="K494" s="265">
        <v>836.1</v>
      </c>
      <c r="L494" s="264"/>
      <c r="M494" s="264" t="s">
        <v>162</v>
      </c>
      <c r="N494" s="264"/>
    </row>
    <row r="495" ht="60" spans="1:14">
      <c r="A495" s="254" t="s">
        <v>9520</v>
      </c>
      <c r="B495" s="262" t="s">
        <v>169</v>
      </c>
      <c r="C495" s="266" t="s">
        <v>9969</v>
      </c>
      <c r="D495" s="257" t="s">
        <v>9970</v>
      </c>
      <c r="E495" s="264" t="s">
        <v>9971</v>
      </c>
      <c r="F495" s="258" t="s">
        <v>9972</v>
      </c>
      <c r="G495" s="259" t="s">
        <v>9597</v>
      </c>
      <c r="H495" s="264"/>
      <c r="I495" s="264" t="s">
        <v>489</v>
      </c>
      <c r="J495" s="264">
        <v>1998</v>
      </c>
      <c r="K495" s="265">
        <v>1798.2</v>
      </c>
      <c r="L495" s="264"/>
      <c r="M495" s="264" t="s">
        <v>162</v>
      </c>
      <c r="N495" s="264"/>
    </row>
    <row r="496" ht="90" spans="1:14">
      <c r="A496" s="254" t="s">
        <v>9520</v>
      </c>
      <c r="B496" s="262" t="s">
        <v>169</v>
      </c>
      <c r="C496" s="266" t="s">
        <v>9973</v>
      </c>
      <c r="D496" s="257" t="s">
        <v>9974</v>
      </c>
      <c r="E496" s="264" t="s">
        <v>9975</v>
      </c>
      <c r="F496" s="264" t="s">
        <v>9976</v>
      </c>
      <c r="G496" s="259" t="s">
        <v>9977</v>
      </c>
      <c r="H496" s="264"/>
      <c r="I496" s="264" t="s">
        <v>489</v>
      </c>
      <c r="J496" s="264">
        <v>1666</v>
      </c>
      <c r="K496" s="265">
        <v>1416.1</v>
      </c>
      <c r="L496" s="264" t="s">
        <v>9978</v>
      </c>
      <c r="M496" s="264" t="s">
        <v>162</v>
      </c>
      <c r="N496" s="264"/>
    </row>
    <row r="497" ht="60" spans="1:14">
      <c r="A497" s="254" t="s">
        <v>9520</v>
      </c>
      <c r="B497" s="262" t="s">
        <v>169</v>
      </c>
      <c r="C497" s="262" t="s">
        <v>9979</v>
      </c>
      <c r="D497" s="257" t="s">
        <v>9980</v>
      </c>
      <c r="E497" s="258" t="s">
        <v>9981</v>
      </c>
      <c r="F497" s="258" t="s">
        <v>9982</v>
      </c>
      <c r="G497" s="259" t="s">
        <v>9597</v>
      </c>
      <c r="H497" s="267"/>
      <c r="I497" s="264" t="s">
        <v>489</v>
      </c>
      <c r="J497" s="176">
        <v>1062</v>
      </c>
      <c r="K497" s="265">
        <v>955.8</v>
      </c>
      <c r="L497" s="264"/>
      <c r="M497" s="264" t="s">
        <v>162</v>
      </c>
      <c r="N497" s="264"/>
    </row>
    <row r="498" ht="75" spans="1:14">
      <c r="A498" s="254" t="s">
        <v>9520</v>
      </c>
      <c r="B498" s="262" t="s">
        <v>169</v>
      </c>
      <c r="C498" s="262" t="s">
        <v>9983</v>
      </c>
      <c r="D498" s="257" t="s">
        <v>9984</v>
      </c>
      <c r="E498" s="258" t="s">
        <v>9985</v>
      </c>
      <c r="F498" s="258" t="s">
        <v>9986</v>
      </c>
      <c r="G498" s="259" t="s">
        <v>9597</v>
      </c>
      <c r="H498" s="267"/>
      <c r="I498" s="264" t="s">
        <v>489</v>
      </c>
      <c r="J498" s="176">
        <v>1440</v>
      </c>
      <c r="K498" s="265">
        <v>1368</v>
      </c>
      <c r="L498" s="264" t="s">
        <v>9987</v>
      </c>
      <c r="M498" s="264" t="s">
        <v>162</v>
      </c>
      <c r="N498" s="264"/>
    </row>
    <row r="499" ht="75" spans="1:14">
      <c r="A499" s="254" t="s">
        <v>9520</v>
      </c>
      <c r="B499" s="262" t="s">
        <v>169</v>
      </c>
      <c r="C499" s="266" t="s">
        <v>9988</v>
      </c>
      <c r="D499" s="257" t="s">
        <v>9989</v>
      </c>
      <c r="E499" s="264" t="s">
        <v>9990</v>
      </c>
      <c r="F499" s="258" t="s">
        <v>9991</v>
      </c>
      <c r="G499" s="259" t="s">
        <v>9992</v>
      </c>
      <c r="H499" s="264"/>
      <c r="I499" s="264" t="s">
        <v>489</v>
      </c>
      <c r="J499" s="176">
        <v>1385</v>
      </c>
      <c r="K499" s="265">
        <v>1177.25</v>
      </c>
      <c r="L499" s="264" t="s">
        <v>9993</v>
      </c>
      <c r="M499" s="264" t="s">
        <v>162</v>
      </c>
      <c r="N499" s="264"/>
    </row>
    <row r="500" ht="60" spans="1:14">
      <c r="A500" s="254" t="s">
        <v>9520</v>
      </c>
      <c r="B500" s="262" t="s">
        <v>169</v>
      </c>
      <c r="C500" s="262" t="s">
        <v>9994</v>
      </c>
      <c r="D500" s="205" t="s">
        <v>9995</v>
      </c>
      <c r="E500" s="258" t="s">
        <v>9996</v>
      </c>
      <c r="F500" s="258" t="s">
        <v>9997</v>
      </c>
      <c r="G500" s="259" t="s">
        <v>9597</v>
      </c>
      <c r="H500" s="267"/>
      <c r="I500" s="264" t="s">
        <v>489</v>
      </c>
      <c r="J500" s="192">
        <v>2300</v>
      </c>
      <c r="K500" s="280">
        <v>2136</v>
      </c>
      <c r="L500" s="264"/>
      <c r="M500" s="264" t="s">
        <v>162</v>
      </c>
      <c r="N500" s="264"/>
    </row>
    <row r="501" ht="75" spans="1:14">
      <c r="A501" s="254" t="s">
        <v>9520</v>
      </c>
      <c r="B501" s="262" t="s">
        <v>169</v>
      </c>
      <c r="C501" s="262" t="s">
        <v>9998</v>
      </c>
      <c r="D501" s="205" t="s">
        <v>9999</v>
      </c>
      <c r="E501" s="258" t="s">
        <v>10000</v>
      </c>
      <c r="F501" s="258" t="s">
        <v>10001</v>
      </c>
      <c r="G501" s="259" t="s">
        <v>9597</v>
      </c>
      <c r="H501" s="281"/>
      <c r="I501" s="264" t="s">
        <v>489</v>
      </c>
      <c r="J501" s="273">
        <v>3624.5</v>
      </c>
      <c r="K501" s="265">
        <v>3080.825</v>
      </c>
      <c r="L501" s="264" t="s">
        <v>10002</v>
      </c>
      <c r="M501" s="264" t="s">
        <v>162</v>
      </c>
      <c r="N501" s="264"/>
    </row>
    <row r="502" ht="75" spans="1:14">
      <c r="A502" s="254" t="s">
        <v>9520</v>
      </c>
      <c r="B502" s="262" t="s">
        <v>169</v>
      </c>
      <c r="C502" s="266" t="s">
        <v>10003</v>
      </c>
      <c r="D502" s="257" t="s">
        <v>10004</v>
      </c>
      <c r="E502" s="264" t="s">
        <v>10005</v>
      </c>
      <c r="F502" s="258" t="s">
        <v>10006</v>
      </c>
      <c r="G502" s="259" t="s">
        <v>9977</v>
      </c>
      <c r="H502" s="264"/>
      <c r="I502" s="264" t="s">
        <v>489</v>
      </c>
      <c r="J502" s="273">
        <v>1666</v>
      </c>
      <c r="K502" s="273">
        <v>1499.4</v>
      </c>
      <c r="L502" s="264" t="s">
        <v>9978</v>
      </c>
      <c r="M502" s="264" t="s">
        <v>162</v>
      </c>
      <c r="N502" s="264"/>
    </row>
    <row r="503" ht="60" spans="1:14">
      <c r="A503" s="254" t="s">
        <v>9520</v>
      </c>
      <c r="B503" s="262" t="s">
        <v>169</v>
      </c>
      <c r="C503" s="262" t="s">
        <v>10007</v>
      </c>
      <c r="D503" s="257" t="s">
        <v>10008</v>
      </c>
      <c r="E503" s="258" t="s">
        <v>10009</v>
      </c>
      <c r="F503" s="258" t="s">
        <v>10010</v>
      </c>
      <c r="G503" s="259" t="s">
        <v>9884</v>
      </c>
      <c r="H503" s="267"/>
      <c r="I503" s="264" t="s">
        <v>489</v>
      </c>
      <c r="J503" s="176">
        <v>910</v>
      </c>
      <c r="K503" s="273">
        <v>819</v>
      </c>
      <c r="L503" s="264"/>
      <c r="M503" s="264" t="s">
        <v>162</v>
      </c>
      <c r="N503" s="264"/>
    </row>
    <row r="504" ht="60" spans="1:14">
      <c r="A504" s="254" t="s">
        <v>9520</v>
      </c>
      <c r="B504" s="262" t="s">
        <v>169</v>
      </c>
      <c r="C504" s="266" t="s">
        <v>10011</v>
      </c>
      <c r="D504" s="257" t="s">
        <v>10012</v>
      </c>
      <c r="E504" s="264" t="s">
        <v>10013</v>
      </c>
      <c r="F504" s="264" t="s">
        <v>10014</v>
      </c>
      <c r="G504" s="259" t="s">
        <v>9884</v>
      </c>
      <c r="H504" s="268"/>
      <c r="I504" s="264" t="s">
        <v>489</v>
      </c>
      <c r="J504" s="176">
        <v>1114</v>
      </c>
      <c r="K504" s="273">
        <v>1002.6</v>
      </c>
      <c r="L504" s="264"/>
      <c r="M504" s="264" t="s">
        <v>162</v>
      </c>
      <c r="N504" s="264"/>
    </row>
    <row r="505" ht="60" spans="1:14">
      <c r="A505" s="254" t="s">
        <v>9520</v>
      </c>
      <c r="B505" s="262" t="s">
        <v>169</v>
      </c>
      <c r="C505" s="266" t="s">
        <v>10015</v>
      </c>
      <c r="D505" s="257" t="s">
        <v>10016</v>
      </c>
      <c r="E505" s="264" t="s">
        <v>10017</v>
      </c>
      <c r="F505" s="264" t="s">
        <v>10018</v>
      </c>
      <c r="G505" s="259" t="s">
        <v>9884</v>
      </c>
      <c r="H505" s="264"/>
      <c r="I505" s="264" t="s">
        <v>489</v>
      </c>
      <c r="J505" s="176">
        <v>1050</v>
      </c>
      <c r="K505" s="273">
        <v>945</v>
      </c>
      <c r="L505" s="264"/>
      <c r="M505" s="264" t="s">
        <v>118</v>
      </c>
      <c r="N505" s="264"/>
    </row>
    <row r="506" ht="183" customHeight="1" spans="1:14">
      <c r="A506" s="254" t="s">
        <v>9520</v>
      </c>
      <c r="B506" s="262" t="s">
        <v>169</v>
      </c>
      <c r="C506" s="262" t="s">
        <v>10019</v>
      </c>
      <c r="D506" s="257" t="s">
        <v>10020</v>
      </c>
      <c r="E506" s="258" t="s">
        <v>10021</v>
      </c>
      <c r="F506" s="258" t="s">
        <v>10022</v>
      </c>
      <c r="G506" s="259" t="s">
        <v>9884</v>
      </c>
      <c r="H506" s="281"/>
      <c r="I506" s="264" t="s">
        <v>489</v>
      </c>
      <c r="J506" s="176">
        <v>1095</v>
      </c>
      <c r="K506" s="265">
        <v>985.5</v>
      </c>
      <c r="L506" s="264" t="s">
        <v>10023</v>
      </c>
      <c r="M506" s="264" t="s">
        <v>118</v>
      </c>
      <c r="N506" s="264"/>
    </row>
    <row r="507" ht="75" spans="1:14">
      <c r="A507" s="254" t="s">
        <v>9520</v>
      </c>
      <c r="B507" s="262" t="s">
        <v>169</v>
      </c>
      <c r="C507" s="266" t="s">
        <v>10024</v>
      </c>
      <c r="D507" s="257" t="s">
        <v>10025</v>
      </c>
      <c r="E507" s="264" t="s">
        <v>10026</v>
      </c>
      <c r="F507" s="264" t="s">
        <v>10027</v>
      </c>
      <c r="G507" s="259" t="s">
        <v>10028</v>
      </c>
      <c r="H507" s="264"/>
      <c r="I507" s="264" t="s">
        <v>489</v>
      </c>
      <c r="J507" s="264">
        <v>1362</v>
      </c>
      <c r="K507" s="265">
        <v>1293.9</v>
      </c>
      <c r="L507" s="264" t="s">
        <v>10029</v>
      </c>
      <c r="M507" s="264" t="s">
        <v>162</v>
      </c>
      <c r="N507" s="264"/>
    </row>
    <row r="508" ht="60" spans="1:14">
      <c r="A508" s="254" t="s">
        <v>9520</v>
      </c>
      <c r="B508" s="262" t="s">
        <v>169</v>
      </c>
      <c r="C508" s="266" t="s">
        <v>10030</v>
      </c>
      <c r="D508" s="257" t="s">
        <v>10031</v>
      </c>
      <c r="E508" s="264" t="s">
        <v>10032</v>
      </c>
      <c r="F508" s="264" t="s">
        <v>10033</v>
      </c>
      <c r="G508" s="259" t="s">
        <v>9597</v>
      </c>
      <c r="H508" s="264" t="s">
        <v>10034</v>
      </c>
      <c r="I508" s="264" t="s">
        <v>489</v>
      </c>
      <c r="J508" s="264">
        <v>510</v>
      </c>
      <c r="K508" s="265">
        <v>484.5</v>
      </c>
      <c r="L508" s="264"/>
      <c r="M508" s="264" t="s">
        <v>162</v>
      </c>
      <c r="N508" s="264"/>
    </row>
    <row r="509" ht="60" spans="1:14">
      <c r="A509" s="254" t="s">
        <v>9520</v>
      </c>
      <c r="B509" s="262" t="s">
        <v>169</v>
      </c>
      <c r="C509" s="266" t="s">
        <v>10035</v>
      </c>
      <c r="D509" s="257" t="s">
        <v>10036</v>
      </c>
      <c r="E509" s="258" t="s">
        <v>10037</v>
      </c>
      <c r="F509" s="258" t="s">
        <v>10038</v>
      </c>
      <c r="G509" s="259" t="s">
        <v>10039</v>
      </c>
      <c r="H509" s="267"/>
      <c r="I509" s="264" t="s">
        <v>489</v>
      </c>
      <c r="J509" s="264" t="s">
        <v>8243</v>
      </c>
      <c r="K509" s="265" t="s">
        <v>8243</v>
      </c>
      <c r="L509" s="264"/>
      <c r="M509" s="264" t="s">
        <v>118</v>
      </c>
      <c r="N509" s="264"/>
    </row>
    <row r="510" ht="60" spans="1:14">
      <c r="A510" s="254" t="s">
        <v>9520</v>
      </c>
      <c r="B510" s="262" t="s">
        <v>169</v>
      </c>
      <c r="C510" s="262" t="s">
        <v>10040</v>
      </c>
      <c r="D510" s="257" t="s">
        <v>10041</v>
      </c>
      <c r="E510" s="258" t="s">
        <v>10042</v>
      </c>
      <c r="F510" s="258" t="s">
        <v>10043</v>
      </c>
      <c r="G510" s="259" t="s">
        <v>10044</v>
      </c>
      <c r="H510" s="267"/>
      <c r="I510" s="264" t="s">
        <v>489</v>
      </c>
      <c r="J510" s="176">
        <v>1005</v>
      </c>
      <c r="K510" s="273">
        <v>1005</v>
      </c>
      <c r="L510" s="264"/>
      <c r="M510" s="264" t="s">
        <v>162</v>
      </c>
      <c r="N510" s="264"/>
    </row>
    <row r="511" ht="60" spans="1:14">
      <c r="A511" s="254" t="s">
        <v>9520</v>
      </c>
      <c r="B511" s="262" t="s">
        <v>169</v>
      </c>
      <c r="C511" s="266" t="s">
        <v>10045</v>
      </c>
      <c r="D511" s="257" t="s">
        <v>10046</v>
      </c>
      <c r="E511" s="264" t="s">
        <v>10047</v>
      </c>
      <c r="F511" s="264" t="s">
        <v>10048</v>
      </c>
      <c r="G511" s="259" t="s">
        <v>9597</v>
      </c>
      <c r="H511" s="264"/>
      <c r="I511" s="264" t="s">
        <v>8990</v>
      </c>
      <c r="J511" s="176">
        <v>1067</v>
      </c>
      <c r="K511" s="273">
        <v>960.3</v>
      </c>
      <c r="L511" s="264"/>
      <c r="M511" s="264" t="s">
        <v>128</v>
      </c>
      <c r="N511" s="264"/>
    </row>
    <row r="512" ht="60" spans="1:14">
      <c r="A512" s="254" t="s">
        <v>9520</v>
      </c>
      <c r="B512" s="262" t="s">
        <v>169</v>
      </c>
      <c r="C512" s="262" t="s">
        <v>10049</v>
      </c>
      <c r="D512" s="257" t="s">
        <v>10050</v>
      </c>
      <c r="E512" s="258" t="s">
        <v>10051</v>
      </c>
      <c r="F512" s="258" t="s">
        <v>10052</v>
      </c>
      <c r="G512" s="259" t="s">
        <v>9884</v>
      </c>
      <c r="H512" s="267"/>
      <c r="I512" s="264" t="s">
        <v>489</v>
      </c>
      <c r="J512" s="192">
        <v>800</v>
      </c>
      <c r="K512" s="265">
        <v>720</v>
      </c>
      <c r="L512" s="264"/>
      <c r="M512" s="264" t="s">
        <v>118</v>
      </c>
      <c r="N512" s="264"/>
    </row>
    <row r="513" ht="227" customHeight="1" spans="1:14">
      <c r="A513" s="254" t="s">
        <v>9520</v>
      </c>
      <c r="B513" s="262" t="s">
        <v>169</v>
      </c>
      <c r="C513" s="262" t="s">
        <v>10053</v>
      </c>
      <c r="D513" s="257" t="s">
        <v>10054</v>
      </c>
      <c r="E513" s="258" t="s">
        <v>10055</v>
      </c>
      <c r="F513" s="258" t="s">
        <v>10056</v>
      </c>
      <c r="G513" s="259" t="s">
        <v>9884</v>
      </c>
      <c r="H513" s="267"/>
      <c r="I513" s="264" t="s">
        <v>489</v>
      </c>
      <c r="J513" s="176">
        <v>880</v>
      </c>
      <c r="K513" s="265">
        <v>792</v>
      </c>
      <c r="L513" s="264"/>
      <c r="M513" s="264" t="s">
        <v>162</v>
      </c>
      <c r="N513" s="264"/>
    </row>
    <row r="514" ht="35" customHeight="1" spans="1:14">
      <c r="A514" s="254" t="s">
        <v>9520</v>
      </c>
      <c r="B514" s="262" t="s">
        <v>169</v>
      </c>
      <c r="C514" s="262" t="s">
        <v>10057</v>
      </c>
      <c r="D514" s="257" t="s">
        <v>10058</v>
      </c>
      <c r="E514" s="258" t="s">
        <v>10059</v>
      </c>
      <c r="F514" s="258" t="s">
        <v>10060</v>
      </c>
      <c r="G514" s="259" t="s">
        <v>9597</v>
      </c>
      <c r="H514" s="267"/>
      <c r="I514" s="264" t="s">
        <v>489</v>
      </c>
      <c r="J514" s="192">
        <v>160</v>
      </c>
      <c r="K514" s="272">
        <v>160</v>
      </c>
      <c r="L514" s="264"/>
      <c r="M514" s="264" t="s">
        <v>162</v>
      </c>
      <c r="N514" s="264"/>
    </row>
    <row r="515" ht="75" spans="1:14">
      <c r="A515" s="254" t="s">
        <v>9520</v>
      </c>
      <c r="B515" s="262" t="s">
        <v>169</v>
      </c>
      <c r="C515" s="262" t="s">
        <v>10061</v>
      </c>
      <c r="D515" s="257" t="s">
        <v>10062</v>
      </c>
      <c r="E515" s="258" t="s">
        <v>10063</v>
      </c>
      <c r="F515" s="258" t="s">
        <v>9892</v>
      </c>
      <c r="G515" s="270"/>
      <c r="H515" s="263"/>
      <c r="I515" s="264" t="s">
        <v>9680</v>
      </c>
      <c r="J515" s="192" t="s">
        <v>8243</v>
      </c>
      <c r="K515" s="272" t="s">
        <v>8243</v>
      </c>
      <c r="L515" s="264" t="s">
        <v>10064</v>
      </c>
      <c r="M515" s="264" t="s">
        <v>118</v>
      </c>
      <c r="N515" s="264"/>
    </row>
    <row r="516" ht="75" spans="1:14">
      <c r="A516" s="254" t="s">
        <v>9520</v>
      </c>
      <c r="B516" s="262" t="s">
        <v>169</v>
      </c>
      <c r="C516" s="266" t="s">
        <v>10065</v>
      </c>
      <c r="D516" s="257" t="s">
        <v>10066</v>
      </c>
      <c r="E516" s="264" t="s">
        <v>10067</v>
      </c>
      <c r="F516" s="264" t="s">
        <v>9892</v>
      </c>
      <c r="G516" s="270"/>
      <c r="H516" s="264"/>
      <c r="I516" s="264" t="s">
        <v>9680</v>
      </c>
      <c r="J516" s="192" t="s">
        <v>8243</v>
      </c>
      <c r="K516" s="272" t="s">
        <v>8243</v>
      </c>
      <c r="L516" s="264" t="s">
        <v>10064</v>
      </c>
      <c r="M516" s="264" t="s">
        <v>118</v>
      </c>
      <c r="N516" s="264"/>
    </row>
    <row r="517" ht="60" spans="1:14">
      <c r="A517" s="254" t="s">
        <v>9520</v>
      </c>
      <c r="B517" s="262" t="s">
        <v>169</v>
      </c>
      <c r="C517" s="262" t="s">
        <v>10068</v>
      </c>
      <c r="D517" s="257" t="s">
        <v>10069</v>
      </c>
      <c r="E517" s="258" t="s">
        <v>10070</v>
      </c>
      <c r="F517" s="258" t="s">
        <v>10071</v>
      </c>
      <c r="G517" s="259"/>
      <c r="H517" s="267"/>
      <c r="I517" s="264" t="s">
        <v>489</v>
      </c>
      <c r="J517" s="192" t="s">
        <v>8243</v>
      </c>
      <c r="K517" s="272" t="s">
        <v>8243</v>
      </c>
      <c r="L517" s="264" t="s">
        <v>10064</v>
      </c>
      <c r="M517" s="264" t="s">
        <v>118</v>
      </c>
      <c r="N517" s="264"/>
    </row>
    <row r="518" ht="60" spans="1:14">
      <c r="A518" s="254" t="s">
        <v>9520</v>
      </c>
      <c r="B518" s="262" t="s">
        <v>169</v>
      </c>
      <c r="C518" s="262" t="s">
        <v>10072</v>
      </c>
      <c r="D518" s="257" t="s">
        <v>10073</v>
      </c>
      <c r="E518" s="258" t="s">
        <v>10074</v>
      </c>
      <c r="F518" s="258" t="s">
        <v>10075</v>
      </c>
      <c r="G518" s="259"/>
      <c r="H518" s="267"/>
      <c r="I518" s="264" t="s">
        <v>489</v>
      </c>
      <c r="J518" s="192" t="s">
        <v>8243</v>
      </c>
      <c r="K518" s="272" t="s">
        <v>8243</v>
      </c>
      <c r="L518" s="264" t="s">
        <v>10064</v>
      </c>
      <c r="M518" s="264" t="s">
        <v>118</v>
      </c>
      <c r="N518" s="264"/>
    </row>
    <row r="519" ht="60" spans="1:14">
      <c r="A519" s="254" t="s">
        <v>9520</v>
      </c>
      <c r="B519" s="262" t="s">
        <v>169</v>
      </c>
      <c r="C519" s="266" t="s">
        <v>10076</v>
      </c>
      <c r="D519" s="257" t="s">
        <v>10077</v>
      </c>
      <c r="E519" s="282" t="s">
        <v>10078</v>
      </c>
      <c r="F519" s="282" t="s">
        <v>10075</v>
      </c>
      <c r="G519" s="283"/>
      <c r="H519" s="282"/>
      <c r="I519" s="282" t="s">
        <v>489</v>
      </c>
      <c r="J519" s="282" t="s">
        <v>8243</v>
      </c>
      <c r="K519" s="284" t="s">
        <v>8243</v>
      </c>
      <c r="L519" s="282" t="s">
        <v>10064</v>
      </c>
      <c r="M519" s="282" t="s">
        <v>118</v>
      </c>
      <c r="N519" s="282"/>
    </row>
    <row r="520" s="111" customFormat="1" ht="346" customHeight="1" spans="1:14">
      <c r="A520" s="247" t="s">
        <v>695</v>
      </c>
      <c r="B520" s="258"/>
      <c r="C520" s="258"/>
      <c r="D520" s="258" t="s">
        <v>10079</v>
      </c>
      <c r="E520" s="285" t="s">
        <v>10080</v>
      </c>
      <c r="F520" s="286"/>
      <c r="G520" s="287"/>
      <c r="H520" s="286"/>
      <c r="I520" s="286"/>
      <c r="J520" s="286"/>
      <c r="K520" s="286"/>
      <c r="L520" s="288"/>
      <c r="M520" s="258"/>
      <c r="N520" s="258"/>
    </row>
    <row r="521" s="112" customFormat="1" ht="60" spans="1:14">
      <c r="A521" s="247" t="s">
        <v>695</v>
      </c>
      <c r="B521" s="266" t="s">
        <v>71</v>
      </c>
      <c r="C521" s="266" t="s">
        <v>10081</v>
      </c>
      <c r="D521" s="289" t="s">
        <v>10082</v>
      </c>
      <c r="E521" s="289" t="s">
        <v>10083</v>
      </c>
      <c r="F521" s="289" t="s">
        <v>10084</v>
      </c>
      <c r="G521" s="290"/>
      <c r="H521" s="289"/>
      <c r="I521" s="291" t="s">
        <v>161</v>
      </c>
      <c r="J521" s="266">
        <v>85</v>
      </c>
      <c r="K521" s="266">
        <v>85</v>
      </c>
      <c r="L521" s="292"/>
      <c r="M521" s="247" t="s">
        <v>162</v>
      </c>
      <c r="N521" s="247"/>
    </row>
    <row r="522" s="112" customFormat="1" ht="60" spans="1:14">
      <c r="A522" s="247" t="s">
        <v>695</v>
      </c>
      <c r="B522" s="266" t="s">
        <v>71</v>
      </c>
      <c r="C522" s="266" t="s">
        <v>10085</v>
      </c>
      <c r="D522" s="289" t="s">
        <v>10086</v>
      </c>
      <c r="E522" s="289" t="s">
        <v>10087</v>
      </c>
      <c r="F522" s="289" t="s">
        <v>10084</v>
      </c>
      <c r="G522" s="293" t="s">
        <v>10088</v>
      </c>
      <c r="H522" s="289"/>
      <c r="I522" s="291" t="s">
        <v>161</v>
      </c>
      <c r="J522" s="266">
        <v>26</v>
      </c>
      <c r="K522" s="266">
        <v>26</v>
      </c>
      <c r="L522" s="267" t="s">
        <v>10089</v>
      </c>
      <c r="M522" s="247" t="s">
        <v>162</v>
      </c>
      <c r="N522" s="247"/>
    </row>
    <row r="523" s="112" customFormat="1" ht="60" spans="1:14">
      <c r="A523" s="247" t="s">
        <v>695</v>
      </c>
      <c r="B523" s="266" t="s">
        <v>71</v>
      </c>
      <c r="C523" s="266" t="s">
        <v>10090</v>
      </c>
      <c r="D523" s="289" t="s">
        <v>10091</v>
      </c>
      <c r="E523" s="289" t="s">
        <v>10092</v>
      </c>
      <c r="F523" s="289" t="s">
        <v>10084</v>
      </c>
      <c r="G523" s="290"/>
      <c r="H523" s="289"/>
      <c r="I523" s="266" t="s">
        <v>489</v>
      </c>
      <c r="J523" s="266">
        <v>52</v>
      </c>
      <c r="K523" s="266">
        <v>52</v>
      </c>
      <c r="L523" s="267"/>
      <c r="M523" s="247" t="s">
        <v>162</v>
      </c>
      <c r="N523" s="247"/>
    </row>
    <row r="524" s="112" customFormat="1" ht="135" spans="1:14">
      <c r="A524" s="247" t="s">
        <v>695</v>
      </c>
      <c r="B524" s="266" t="s">
        <v>71</v>
      </c>
      <c r="C524" s="266" t="s">
        <v>10093</v>
      </c>
      <c r="D524" s="289" t="s">
        <v>10094</v>
      </c>
      <c r="E524" s="289" t="s">
        <v>10095</v>
      </c>
      <c r="F524" s="289" t="s">
        <v>10096</v>
      </c>
      <c r="G524" s="293" t="s">
        <v>10097</v>
      </c>
      <c r="H524" s="289"/>
      <c r="I524" s="291" t="s">
        <v>792</v>
      </c>
      <c r="J524" s="266">
        <v>35</v>
      </c>
      <c r="K524" s="266">
        <v>35</v>
      </c>
      <c r="L524" s="267" t="s">
        <v>10098</v>
      </c>
      <c r="M524" s="247" t="s">
        <v>162</v>
      </c>
      <c r="N524" s="247"/>
    </row>
    <row r="525" s="112" customFormat="1" ht="75" spans="1:14">
      <c r="A525" s="247" t="s">
        <v>695</v>
      </c>
      <c r="B525" s="266" t="s">
        <v>71</v>
      </c>
      <c r="C525" s="266" t="s">
        <v>10099</v>
      </c>
      <c r="D525" s="289" t="s">
        <v>10100</v>
      </c>
      <c r="E525" s="289" t="s">
        <v>10101</v>
      </c>
      <c r="F525" s="289" t="s">
        <v>10102</v>
      </c>
      <c r="G525" s="290"/>
      <c r="H525" s="289"/>
      <c r="I525" s="294" t="s">
        <v>10103</v>
      </c>
      <c r="J525" s="266">
        <v>44</v>
      </c>
      <c r="K525" s="266">
        <v>44</v>
      </c>
      <c r="L525" s="267" t="s">
        <v>10104</v>
      </c>
      <c r="M525" s="247" t="s">
        <v>162</v>
      </c>
      <c r="N525" s="247"/>
    </row>
    <row r="526" s="112" customFormat="1" ht="135" spans="1:14">
      <c r="A526" s="247" t="s">
        <v>695</v>
      </c>
      <c r="B526" s="266" t="s">
        <v>71</v>
      </c>
      <c r="C526" s="266" t="s">
        <v>10105</v>
      </c>
      <c r="D526" s="289" t="s">
        <v>10106</v>
      </c>
      <c r="E526" s="289" t="s">
        <v>10107</v>
      </c>
      <c r="F526" s="289" t="s">
        <v>10108</v>
      </c>
      <c r="G526" s="290"/>
      <c r="H526" s="289" t="s">
        <v>10109</v>
      </c>
      <c r="I526" s="291" t="s">
        <v>489</v>
      </c>
      <c r="J526" s="266">
        <v>25</v>
      </c>
      <c r="K526" s="266">
        <v>25</v>
      </c>
      <c r="L526" s="267"/>
      <c r="M526" s="247" t="s">
        <v>162</v>
      </c>
      <c r="N526" s="247"/>
    </row>
    <row r="527" s="112" customFormat="1" ht="75" spans="1:14">
      <c r="A527" s="247" t="s">
        <v>695</v>
      </c>
      <c r="B527" s="266" t="s">
        <v>71</v>
      </c>
      <c r="C527" s="266" t="s">
        <v>10110</v>
      </c>
      <c r="D527" s="289" t="s">
        <v>10111</v>
      </c>
      <c r="E527" s="289" t="s">
        <v>10112</v>
      </c>
      <c r="F527" s="289" t="s">
        <v>10113</v>
      </c>
      <c r="G527" s="290"/>
      <c r="H527" s="289"/>
      <c r="I527" s="291" t="s">
        <v>489</v>
      </c>
      <c r="J527" s="266">
        <v>13</v>
      </c>
      <c r="K527" s="266">
        <v>13</v>
      </c>
      <c r="L527" s="267"/>
      <c r="M527" s="247" t="s">
        <v>162</v>
      </c>
      <c r="N527" s="247"/>
    </row>
    <row r="528" s="112" customFormat="1" ht="60" spans="1:14">
      <c r="A528" s="247" t="s">
        <v>695</v>
      </c>
      <c r="B528" s="266" t="s">
        <v>71</v>
      </c>
      <c r="C528" s="266" t="s">
        <v>10114</v>
      </c>
      <c r="D528" s="289" t="s">
        <v>10115</v>
      </c>
      <c r="E528" s="289" t="s">
        <v>10116</v>
      </c>
      <c r="F528" s="289" t="s">
        <v>10117</v>
      </c>
      <c r="G528" s="290"/>
      <c r="H528" s="295"/>
      <c r="I528" s="291" t="s">
        <v>489</v>
      </c>
      <c r="J528" s="266">
        <v>13</v>
      </c>
      <c r="K528" s="266">
        <v>13</v>
      </c>
      <c r="L528" s="267"/>
      <c r="M528" s="247" t="s">
        <v>162</v>
      </c>
      <c r="N528" s="247"/>
    </row>
    <row r="529" s="112" customFormat="1" ht="75" spans="1:14">
      <c r="A529" s="247" t="s">
        <v>695</v>
      </c>
      <c r="B529" s="266" t="s">
        <v>71</v>
      </c>
      <c r="C529" s="266" t="s">
        <v>10118</v>
      </c>
      <c r="D529" s="289" t="s">
        <v>10119</v>
      </c>
      <c r="E529" s="289" t="s">
        <v>10120</v>
      </c>
      <c r="F529" s="289" t="s">
        <v>10121</v>
      </c>
      <c r="G529" s="290"/>
      <c r="H529" s="289"/>
      <c r="I529" s="291" t="s">
        <v>489</v>
      </c>
      <c r="J529" s="266">
        <v>55</v>
      </c>
      <c r="K529" s="266">
        <v>55</v>
      </c>
      <c r="L529" s="267"/>
      <c r="M529" s="247" t="s">
        <v>162</v>
      </c>
      <c r="N529" s="247"/>
    </row>
    <row r="530" s="112" customFormat="1" ht="90" spans="1:14">
      <c r="A530" s="247" t="s">
        <v>695</v>
      </c>
      <c r="B530" s="266" t="s">
        <v>71</v>
      </c>
      <c r="C530" s="266" t="s">
        <v>10122</v>
      </c>
      <c r="D530" s="289" t="s">
        <v>10123</v>
      </c>
      <c r="E530" s="289" t="s">
        <v>10124</v>
      </c>
      <c r="F530" s="289" t="s">
        <v>10125</v>
      </c>
      <c r="G530" s="290"/>
      <c r="H530" s="289"/>
      <c r="I530" s="266" t="s">
        <v>489</v>
      </c>
      <c r="J530" s="266">
        <v>28</v>
      </c>
      <c r="K530" s="266">
        <v>28</v>
      </c>
      <c r="L530" s="267"/>
      <c r="M530" s="247" t="s">
        <v>162</v>
      </c>
      <c r="N530" s="247"/>
    </row>
    <row r="531" s="112" customFormat="1" ht="165" spans="1:14">
      <c r="A531" s="247" t="s">
        <v>695</v>
      </c>
      <c r="B531" s="266" t="s">
        <v>71</v>
      </c>
      <c r="C531" s="266" t="s">
        <v>10126</v>
      </c>
      <c r="D531" s="289" t="s">
        <v>10127</v>
      </c>
      <c r="E531" s="289" t="s">
        <v>10128</v>
      </c>
      <c r="F531" s="289" t="s">
        <v>10129</v>
      </c>
      <c r="G531" s="290"/>
      <c r="H531" s="289"/>
      <c r="I531" s="266" t="s">
        <v>792</v>
      </c>
      <c r="J531" s="266">
        <v>60</v>
      </c>
      <c r="K531" s="266">
        <v>60</v>
      </c>
      <c r="L531" s="267" t="s">
        <v>10130</v>
      </c>
      <c r="M531" s="247" t="s">
        <v>162</v>
      </c>
      <c r="N531" s="247"/>
    </row>
    <row r="532" s="112" customFormat="1" ht="105" spans="1:14">
      <c r="A532" s="247" t="s">
        <v>695</v>
      </c>
      <c r="B532" s="266" t="s">
        <v>71</v>
      </c>
      <c r="C532" s="266" t="s">
        <v>10131</v>
      </c>
      <c r="D532" s="289" t="s">
        <v>10132</v>
      </c>
      <c r="E532" s="289" t="s">
        <v>10133</v>
      </c>
      <c r="F532" s="289" t="s">
        <v>10102</v>
      </c>
      <c r="G532" s="290"/>
      <c r="H532" s="289"/>
      <c r="I532" s="296" t="s">
        <v>792</v>
      </c>
      <c r="J532" s="266">
        <v>66</v>
      </c>
      <c r="K532" s="266">
        <v>66</v>
      </c>
      <c r="L532" s="267" t="s">
        <v>10134</v>
      </c>
      <c r="M532" s="247" t="s">
        <v>162</v>
      </c>
      <c r="N532" s="247"/>
    </row>
    <row r="533" s="112" customFormat="1" ht="60" spans="1:14">
      <c r="A533" s="247" t="s">
        <v>695</v>
      </c>
      <c r="B533" s="266" t="s">
        <v>60</v>
      </c>
      <c r="C533" s="266" t="s">
        <v>10135</v>
      </c>
      <c r="D533" s="289" t="s">
        <v>10136</v>
      </c>
      <c r="E533" s="289" t="s">
        <v>10137</v>
      </c>
      <c r="F533" s="289" t="s">
        <v>10138</v>
      </c>
      <c r="G533" s="290"/>
      <c r="H533" s="289"/>
      <c r="I533" s="266" t="s">
        <v>489</v>
      </c>
      <c r="J533" s="266">
        <v>60</v>
      </c>
      <c r="K533" s="266">
        <v>60</v>
      </c>
      <c r="L533" s="267"/>
      <c r="M533" s="247" t="s">
        <v>118</v>
      </c>
      <c r="N533" s="247"/>
    </row>
    <row r="534" s="112" customFormat="1" ht="60" spans="1:14">
      <c r="A534" s="247" t="s">
        <v>695</v>
      </c>
      <c r="B534" s="266" t="s">
        <v>60</v>
      </c>
      <c r="C534" s="266" t="s">
        <v>10139</v>
      </c>
      <c r="D534" s="289" t="s">
        <v>10140</v>
      </c>
      <c r="E534" s="289" t="s">
        <v>10141</v>
      </c>
      <c r="F534" s="289" t="s">
        <v>10142</v>
      </c>
      <c r="G534" s="290"/>
      <c r="H534" s="289"/>
      <c r="I534" s="266" t="s">
        <v>489</v>
      </c>
      <c r="J534" s="266">
        <v>78</v>
      </c>
      <c r="K534" s="266">
        <v>78</v>
      </c>
      <c r="L534" s="267"/>
      <c r="M534" s="247" t="s">
        <v>128</v>
      </c>
      <c r="N534" s="247"/>
    </row>
    <row r="535" s="112" customFormat="1" ht="45" spans="1:14">
      <c r="A535" s="247" t="s">
        <v>695</v>
      </c>
      <c r="B535" s="266" t="s">
        <v>60</v>
      </c>
      <c r="C535" s="266" t="s">
        <v>10143</v>
      </c>
      <c r="D535" s="289" t="s">
        <v>10144</v>
      </c>
      <c r="E535" s="289" t="s">
        <v>10145</v>
      </c>
      <c r="F535" s="289" t="s">
        <v>10146</v>
      </c>
      <c r="G535" s="293"/>
      <c r="H535" s="289"/>
      <c r="I535" s="266" t="s">
        <v>489</v>
      </c>
      <c r="J535" s="266">
        <v>200</v>
      </c>
      <c r="K535" s="266">
        <v>180</v>
      </c>
      <c r="L535" s="267"/>
      <c r="M535" s="247" t="s">
        <v>118</v>
      </c>
      <c r="N535" s="247"/>
    </row>
    <row r="536" s="112" customFormat="1" ht="120" spans="1:14">
      <c r="A536" s="247" t="s">
        <v>695</v>
      </c>
      <c r="B536" s="266" t="s">
        <v>60</v>
      </c>
      <c r="C536" s="266" t="s">
        <v>10147</v>
      </c>
      <c r="D536" s="289" t="s">
        <v>10148</v>
      </c>
      <c r="E536" s="297" t="s">
        <v>10149</v>
      </c>
      <c r="F536" s="297" t="s">
        <v>10150</v>
      </c>
      <c r="G536" s="293" t="s">
        <v>9597</v>
      </c>
      <c r="H536" s="289"/>
      <c r="I536" s="266" t="s">
        <v>489</v>
      </c>
      <c r="J536" s="266">
        <v>78</v>
      </c>
      <c r="K536" s="266">
        <v>78</v>
      </c>
      <c r="L536" s="267" t="s">
        <v>10151</v>
      </c>
      <c r="M536" s="247" t="s">
        <v>162</v>
      </c>
      <c r="N536" s="247"/>
    </row>
    <row r="537" s="112" customFormat="1" ht="75" spans="1:14">
      <c r="A537" s="247" t="s">
        <v>695</v>
      </c>
      <c r="B537" s="266" t="s">
        <v>169</v>
      </c>
      <c r="C537" s="266" t="s">
        <v>10152</v>
      </c>
      <c r="D537" s="289" t="s">
        <v>10153</v>
      </c>
      <c r="E537" s="289" t="s">
        <v>10154</v>
      </c>
      <c r="F537" s="297" t="s">
        <v>10155</v>
      </c>
      <c r="G537" s="293"/>
      <c r="H537" s="295"/>
      <c r="I537" s="266" t="s">
        <v>489</v>
      </c>
      <c r="J537" s="266">
        <v>428</v>
      </c>
      <c r="K537" s="266">
        <v>407</v>
      </c>
      <c r="L537" s="289" t="s">
        <v>9164</v>
      </c>
      <c r="M537" s="247" t="s">
        <v>162</v>
      </c>
      <c r="N537" s="247"/>
    </row>
    <row r="538" s="112" customFormat="1" ht="75" spans="1:14">
      <c r="A538" s="247" t="s">
        <v>695</v>
      </c>
      <c r="B538" s="266" t="s">
        <v>60</v>
      </c>
      <c r="C538" s="266" t="s">
        <v>10156</v>
      </c>
      <c r="D538" s="289" t="s">
        <v>10157</v>
      </c>
      <c r="E538" s="289" t="s">
        <v>10158</v>
      </c>
      <c r="F538" s="298" t="s">
        <v>10159</v>
      </c>
      <c r="G538" s="293" t="s">
        <v>9597</v>
      </c>
      <c r="H538" s="289"/>
      <c r="I538" s="291" t="s">
        <v>489</v>
      </c>
      <c r="J538" s="266">
        <v>30</v>
      </c>
      <c r="K538" s="266">
        <v>30</v>
      </c>
      <c r="L538" s="267" t="s">
        <v>10160</v>
      </c>
      <c r="M538" s="247" t="s">
        <v>162</v>
      </c>
      <c r="N538" s="247"/>
    </row>
    <row r="539" s="112" customFormat="1" ht="75" spans="1:14">
      <c r="A539" s="247" t="s">
        <v>695</v>
      </c>
      <c r="B539" s="266" t="s">
        <v>60</v>
      </c>
      <c r="C539" s="266" t="s">
        <v>10161</v>
      </c>
      <c r="D539" s="289" t="s">
        <v>10162</v>
      </c>
      <c r="E539" s="289" t="s">
        <v>10163</v>
      </c>
      <c r="F539" s="298" t="s">
        <v>10159</v>
      </c>
      <c r="G539" s="293" t="s">
        <v>9597</v>
      </c>
      <c r="H539" s="289"/>
      <c r="I539" s="291" t="s">
        <v>489</v>
      </c>
      <c r="J539" s="266">
        <v>44</v>
      </c>
      <c r="K539" s="266">
        <v>44</v>
      </c>
      <c r="L539" s="267" t="s">
        <v>10164</v>
      </c>
      <c r="M539" s="247" t="s">
        <v>128</v>
      </c>
      <c r="N539" s="247" t="s">
        <v>212</v>
      </c>
    </row>
    <row r="540" s="112" customFormat="1" ht="75" spans="1:14">
      <c r="A540" s="247" t="s">
        <v>695</v>
      </c>
      <c r="B540" s="266" t="s">
        <v>60</v>
      </c>
      <c r="C540" s="266" t="s">
        <v>10165</v>
      </c>
      <c r="D540" s="289" t="s">
        <v>10166</v>
      </c>
      <c r="E540" s="299" t="s">
        <v>10167</v>
      </c>
      <c r="F540" s="299" t="s">
        <v>10168</v>
      </c>
      <c r="G540" s="293" t="s">
        <v>9597</v>
      </c>
      <c r="H540" s="289"/>
      <c r="I540" s="266" t="s">
        <v>489</v>
      </c>
      <c r="J540" s="266">
        <v>50</v>
      </c>
      <c r="K540" s="266">
        <v>50</v>
      </c>
      <c r="L540" s="267"/>
      <c r="M540" s="247" t="s">
        <v>162</v>
      </c>
      <c r="N540" s="247"/>
    </row>
    <row r="541" s="112" customFormat="1" ht="60" spans="1:14">
      <c r="A541" s="247" t="s">
        <v>695</v>
      </c>
      <c r="B541" s="266" t="s">
        <v>60</v>
      </c>
      <c r="C541" s="266" t="s">
        <v>10169</v>
      </c>
      <c r="D541" s="289" t="s">
        <v>10170</v>
      </c>
      <c r="E541" s="289" t="s">
        <v>10171</v>
      </c>
      <c r="F541" s="299" t="s">
        <v>10172</v>
      </c>
      <c r="G541" s="290"/>
      <c r="H541" s="289"/>
      <c r="I541" s="266" t="s">
        <v>489</v>
      </c>
      <c r="J541" s="266">
        <v>20</v>
      </c>
      <c r="K541" s="266">
        <v>20</v>
      </c>
      <c r="L541" s="267"/>
      <c r="M541" s="247" t="s">
        <v>128</v>
      </c>
      <c r="N541" s="247"/>
    </row>
    <row r="542" s="112" customFormat="1" ht="60" spans="1:14">
      <c r="A542" s="247" t="s">
        <v>695</v>
      </c>
      <c r="B542" s="266" t="s">
        <v>60</v>
      </c>
      <c r="C542" s="266" t="s">
        <v>10173</v>
      </c>
      <c r="D542" s="289" t="s">
        <v>10174</v>
      </c>
      <c r="E542" s="289" t="s">
        <v>10175</v>
      </c>
      <c r="F542" s="289" t="s">
        <v>10172</v>
      </c>
      <c r="G542" s="290"/>
      <c r="H542" s="289"/>
      <c r="I542" s="266" t="s">
        <v>489</v>
      </c>
      <c r="J542" s="266">
        <v>39</v>
      </c>
      <c r="K542" s="266">
        <v>39</v>
      </c>
      <c r="L542" s="267"/>
      <c r="M542" s="247" t="s">
        <v>162</v>
      </c>
      <c r="N542" s="247"/>
    </row>
    <row r="543" s="112" customFormat="1" ht="60" spans="1:14">
      <c r="A543" s="247" t="s">
        <v>695</v>
      </c>
      <c r="B543" s="266" t="s">
        <v>60</v>
      </c>
      <c r="C543" s="266" t="s">
        <v>10176</v>
      </c>
      <c r="D543" s="289" t="s">
        <v>10177</v>
      </c>
      <c r="E543" s="289" t="s">
        <v>10178</v>
      </c>
      <c r="F543" s="299" t="s">
        <v>10179</v>
      </c>
      <c r="G543" s="290"/>
      <c r="H543" s="289"/>
      <c r="I543" s="266" t="s">
        <v>489</v>
      </c>
      <c r="J543" s="266">
        <v>20</v>
      </c>
      <c r="K543" s="266">
        <v>20</v>
      </c>
      <c r="L543" s="267"/>
      <c r="M543" s="247" t="s">
        <v>162</v>
      </c>
      <c r="N543" s="247"/>
    </row>
    <row r="544" s="112" customFormat="1" ht="60" spans="1:14">
      <c r="A544" s="247" t="s">
        <v>695</v>
      </c>
      <c r="B544" s="266" t="s">
        <v>60</v>
      </c>
      <c r="C544" s="266" t="s">
        <v>10180</v>
      </c>
      <c r="D544" s="289" t="s">
        <v>10181</v>
      </c>
      <c r="E544" s="289" t="s">
        <v>10182</v>
      </c>
      <c r="F544" s="289" t="s">
        <v>10183</v>
      </c>
      <c r="G544" s="290"/>
      <c r="H544" s="289"/>
      <c r="I544" s="266" t="s">
        <v>489</v>
      </c>
      <c r="J544" s="266">
        <v>198</v>
      </c>
      <c r="K544" s="266">
        <v>198</v>
      </c>
      <c r="L544" s="267"/>
      <c r="M544" s="247" t="s">
        <v>162</v>
      </c>
      <c r="N544" s="247"/>
    </row>
    <row r="545" s="112" customFormat="1" ht="60" spans="1:14">
      <c r="A545" s="247" t="s">
        <v>695</v>
      </c>
      <c r="B545" s="266" t="s">
        <v>60</v>
      </c>
      <c r="C545" s="266" t="s">
        <v>10184</v>
      </c>
      <c r="D545" s="289" t="s">
        <v>10185</v>
      </c>
      <c r="E545" s="289" t="s">
        <v>10186</v>
      </c>
      <c r="F545" s="289" t="s">
        <v>10187</v>
      </c>
      <c r="G545" s="290"/>
      <c r="H545" s="289"/>
      <c r="I545" s="291" t="s">
        <v>161</v>
      </c>
      <c r="J545" s="266">
        <v>30</v>
      </c>
      <c r="K545" s="266">
        <v>30</v>
      </c>
      <c r="L545" s="267"/>
      <c r="M545" s="247" t="s">
        <v>118</v>
      </c>
      <c r="N545" s="247"/>
    </row>
    <row r="546" s="112" customFormat="1" ht="75" spans="1:14">
      <c r="A546" s="247" t="s">
        <v>695</v>
      </c>
      <c r="B546" s="266" t="s">
        <v>169</v>
      </c>
      <c r="C546" s="266" t="s">
        <v>10188</v>
      </c>
      <c r="D546" s="300" t="s">
        <v>10189</v>
      </c>
      <c r="E546" s="297" t="s">
        <v>10190</v>
      </c>
      <c r="F546" s="297" t="s">
        <v>10191</v>
      </c>
      <c r="G546" s="293"/>
      <c r="H546" s="301"/>
      <c r="I546" s="266" t="s">
        <v>489</v>
      </c>
      <c r="J546" s="266">
        <v>300</v>
      </c>
      <c r="K546" s="266">
        <v>285</v>
      </c>
      <c r="L546" s="267" t="s">
        <v>10192</v>
      </c>
      <c r="M546" s="247" t="s">
        <v>162</v>
      </c>
      <c r="N546" s="247"/>
    </row>
    <row r="547" s="112" customFormat="1" ht="75" spans="1:14">
      <c r="A547" s="247" t="s">
        <v>695</v>
      </c>
      <c r="B547" s="266" t="s">
        <v>169</v>
      </c>
      <c r="C547" s="266" t="s">
        <v>10193</v>
      </c>
      <c r="D547" s="289" t="s">
        <v>10194</v>
      </c>
      <c r="E547" s="289" t="s">
        <v>10195</v>
      </c>
      <c r="F547" s="289" t="s">
        <v>10196</v>
      </c>
      <c r="G547" s="293"/>
      <c r="H547" s="289"/>
      <c r="I547" s="266" t="s">
        <v>489</v>
      </c>
      <c r="J547" s="266">
        <v>510</v>
      </c>
      <c r="K547" s="266">
        <v>459</v>
      </c>
      <c r="L547" s="289" t="s">
        <v>9164</v>
      </c>
      <c r="M547" s="247" t="s">
        <v>128</v>
      </c>
      <c r="N547" s="247"/>
    </row>
    <row r="548" s="112" customFormat="1" ht="75" spans="1:14">
      <c r="A548" s="247" t="s">
        <v>695</v>
      </c>
      <c r="B548" s="266" t="s">
        <v>169</v>
      </c>
      <c r="C548" s="266" t="s">
        <v>10197</v>
      </c>
      <c r="D548" s="289" t="s">
        <v>10198</v>
      </c>
      <c r="E548" s="289" t="s">
        <v>10199</v>
      </c>
      <c r="F548" s="289" t="s">
        <v>10200</v>
      </c>
      <c r="G548" s="293"/>
      <c r="H548" s="289"/>
      <c r="I548" s="266" t="s">
        <v>489</v>
      </c>
      <c r="J548" s="266">
        <v>1968</v>
      </c>
      <c r="K548" s="266">
        <v>1673</v>
      </c>
      <c r="L548" s="289" t="s">
        <v>9164</v>
      </c>
      <c r="M548" s="247" t="s">
        <v>118</v>
      </c>
      <c r="N548" s="247"/>
    </row>
    <row r="549" s="112" customFormat="1" ht="90" spans="1:14">
      <c r="A549" s="247" t="s">
        <v>695</v>
      </c>
      <c r="B549" s="266" t="s">
        <v>169</v>
      </c>
      <c r="C549" s="266" t="s">
        <v>10201</v>
      </c>
      <c r="D549" s="289" t="s">
        <v>10202</v>
      </c>
      <c r="E549" s="289" t="s">
        <v>10203</v>
      </c>
      <c r="F549" s="289" t="s">
        <v>10204</v>
      </c>
      <c r="G549" s="293"/>
      <c r="H549" s="289"/>
      <c r="I549" s="266" t="s">
        <v>489</v>
      </c>
      <c r="J549" s="266">
        <v>1100</v>
      </c>
      <c r="K549" s="266">
        <v>935</v>
      </c>
      <c r="L549" s="289" t="s">
        <v>9164</v>
      </c>
      <c r="M549" s="247" t="s">
        <v>118</v>
      </c>
      <c r="N549" s="247"/>
    </row>
    <row r="550" s="112" customFormat="1" ht="75" spans="1:14">
      <c r="A550" s="247" t="s">
        <v>695</v>
      </c>
      <c r="B550" s="266" t="s">
        <v>169</v>
      </c>
      <c r="C550" s="266" t="s">
        <v>10205</v>
      </c>
      <c r="D550" s="289" t="s">
        <v>10206</v>
      </c>
      <c r="E550" s="289" t="s">
        <v>10207</v>
      </c>
      <c r="F550" s="289" t="s">
        <v>10208</v>
      </c>
      <c r="G550" s="293"/>
      <c r="H550" s="289"/>
      <c r="I550" s="266" t="s">
        <v>489</v>
      </c>
      <c r="J550" s="266">
        <v>1450</v>
      </c>
      <c r="K550" s="266">
        <v>1305</v>
      </c>
      <c r="L550" s="289" t="s">
        <v>9164</v>
      </c>
      <c r="M550" s="247" t="s">
        <v>162</v>
      </c>
      <c r="N550" s="247"/>
    </row>
    <row r="551" s="112" customFormat="1" ht="75" spans="1:14">
      <c r="A551" s="247" t="s">
        <v>695</v>
      </c>
      <c r="B551" s="266" t="s">
        <v>169</v>
      </c>
      <c r="C551" s="266" t="s">
        <v>10209</v>
      </c>
      <c r="D551" s="289" t="s">
        <v>10210</v>
      </c>
      <c r="E551" s="289" t="s">
        <v>10211</v>
      </c>
      <c r="F551" s="289" t="s">
        <v>10208</v>
      </c>
      <c r="G551" s="293"/>
      <c r="H551" s="289"/>
      <c r="I551" s="266" t="s">
        <v>489</v>
      </c>
      <c r="J551" s="266">
        <v>1920</v>
      </c>
      <c r="K551" s="266">
        <v>1632</v>
      </c>
      <c r="L551" s="289" t="s">
        <v>9164</v>
      </c>
      <c r="M551" s="247" t="s">
        <v>162</v>
      </c>
      <c r="N551" s="247"/>
    </row>
    <row r="552" s="112" customFormat="1" ht="75" spans="1:14">
      <c r="A552" s="247" t="s">
        <v>695</v>
      </c>
      <c r="B552" s="266" t="s">
        <v>169</v>
      </c>
      <c r="C552" s="266" t="s">
        <v>10212</v>
      </c>
      <c r="D552" s="289" t="s">
        <v>10213</v>
      </c>
      <c r="E552" s="289" t="s">
        <v>10214</v>
      </c>
      <c r="F552" s="289" t="s">
        <v>10215</v>
      </c>
      <c r="G552" s="293"/>
      <c r="H552" s="289"/>
      <c r="I552" s="266" t="s">
        <v>489</v>
      </c>
      <c r="J552" s="266">
        <v>1619</v>
      </c>
      <c r="K552" s="266">
        <v>1457</v>
      </c>
      <c r="L552" s="289" t="s">
        <v>9164</v>
      </c>
      <c r="M552" s="247" t="s">
        <v>118</v>
      </c>
      <c r="N552" s="247"/>
    </row>
    <row r="553" s="112" customFormat="1" ht="75" spans="1:14">
      <c r="A553" s="247" t="s">
        <v>695</v>
      </c>
      <c r="B553" s="266" t="s">
        <v>169</v>
      </c>
      <c r="C553" s="266" t="s">
        <v>10216</v>
      </c>
      <c r="D553" s="289" t="s">
        <v>10217</v>
      </c>
      <c r="E553" s="289" t="s">
        <v>10218</v>
      </c>
      <c r="F553" s="289" t="s">
        <v>10219</v>
      </c>
      <c r="G553" s="293"/>
      <c r="H553" s="289"/>
      <c r="I553" s="266" t="s">
        <v>10220</v>
      </c>
      <c r="J553" s="266">
        <v>561</v>
      </c>
      <c r="K553" s="266">
        <v>533</v>
      </c>
      <c r="L553" s="289" t="s">
        <v>9164</v>
      </c>
      <c r="M553" s="247" t="s">
        <v>162</v>
      </c>
      <c r="N553" s="247"/>
    </row>
    <row r="554" s="112" customFormat="1" ht="75" spans="1:14">
      <c r="A554" s="247" t="s">
        <v>695</v>
      </c>
      <c r="B554" s="266" t="s">
        <v>169</v>
      </c>
      <c r="C554" s="266" t="s">
        <v>10221</v>
      </c>
      <c r="D554" s="289" t="s">
        <v>10222</v>
      </c>
      <c r="E554" s="289" t="s">
        <v>10223</v>
      </c>
      <c r="F554" s="289" t="s">
        <v>10196</v>
      </c>
      <c r="G554" s="293"/>
      <c r="H554" s="289"/>
      <c r="I554" s="266" t="s">
        <v>489</v>
      </c>
      <c r="J554" s="266">
        <v>1392</v>
      </c>
      <c r="K554" s="266">
        <v>1253</v>
      </c>
      <c r="L554" s="289" t="s">
        <v>9164</v>
      </c>
      <c r="M554" s="247" t="s">
        <v>162</v>
      </c>
      <c r="N554" s="247"/>
    </row>
    <row r="555" s="112" customFormat="1" ht="75" spans="1:14">
      <c r="A555" s="247" t="s">
        <v>695</v>
      </c>
      <c r="B555" s="266" t="s">
        <v>169</v>
      </c>
      <c r="C555" s="266" t="s">
        <v>10224</v>
      </c>
      <c r="D555" s="289" t="s">
        <v>10225</v>
      </c>
      <c r="E555" s="289" t="s">
        <v>10226</v>
      </c>
      <c r="F555" s="289" t="s">
        <v>10227</v>
      </c>
      <c r="G555" s="293"/>
      <c r="H555" s="289"/>
      <c r="I555" s="266" t="s">
        <v>489</v>
      </c>
      <c r="J555" s="266">
        <v>638</v>
      </c>
      <c r="K555" s="266">
        <v>574</v>
      </c>
      <c r="L555" s="289" t="s">
        <v>9164</v>
      </c>
      <c r="M555" s="247" t="s">
        <v>162</v>
      </c>
      <c r="N555" s="247"/>
    </row>
    <row r="556" s="112" customFormat="1" ht="75" spans="1:14">
      <c r="A556" s="247" t="s">
        <v>695</v>
      </c>
      <c r="B556" s="266" t="s">
        <v>169</v>
      </c>
      <c r="C556" s="266" t="s">
        <v>10228</v>
      </c>
      <c r="D556" s="289" t="s">
        <v>10229</v>
      </c>
      <c r="E556" s="289" t="s">
        <v>10230</v>
      </c>
      <c r="F556" s="289" t="s">
        <v>10231</v>
      </c>
      <c r="G556" s="293"/>
      <c r="H556" s="289"/>
      <c r="I556" s="266" t="s">
        <v>489</v>
      </c>
      <c r="J556" s="266">
        <v>1920</v>
      </c>
      <c r="K556" s="266">
        <v>1632</v>
      </c>
      <c r="L556" s="289" t="s">
        <v>9164</v>
      </c>
      <c r="M556" s="247" t="s">
        <v>128</v>
      </c>
      <c r="N556" s="247"/>
    </row>
    <row r="557" s="112" customFormat="1" ht="75" spans="1:14">
      <c r="A557" s="247" t="s">
        <v>695</v>
      </c>
      <c r="B557" s="266" t="s">
        <v>169</v>
      </c>
      <c r="C557" s="266" t="s">
        <v>10232</v>
      </c>
      <c r="D557" s="289" t="s">
        <v>10233</v>
      </c>
      <c r="E557" s="289" t="s">
        <v>10234</v>
      </c>
      <c r="F557" s="289" t="s">
        <v>10235</v>
      </c>
      <c r="G557" s="293"/>
      <c r="H557" s="289"/>
      <c r="I557" s="266" t="s">
        <v>489</v>
      </c>
      <c r="J557" s="266">
        <v>1920</v>
      </c>
      <c r="K557" s="266">
        <v>1632</v>
      </c>
      <c r="L557" s="289" t="s">
        <v>9164</v>
      </c>
      <c r="M557" s="247" t="s">
        <v>128</v>
      </c>
      <c r="N557" s="247"/>
    </row>
    <row r="558" s="112" customFormat="1" ht="60" spans="1:14">
      <c r="A558" s="247" t="s">
        <v>695</v>
      </c>
      <c r="B558" s="266" t="s">
        <v>169</v>
      </c>
      <c r="C558" s="266" t="s">
        <v>10236</v>
      </c>
      <c r="D558" s="289" t="s">
        <v>10237</v>
      </c>
      <c r="E558" s="289" t="s">
        <v>10238</v>
      </c>
      <c r="F558" s="289" t="s">
        <v>10239</v>
      </c>
      <c r="G558" s="293"/>
      <c r="H558" s="289"/>
      <c r="I558" s="266" t="s">
        <v>489</v>
      </c>
      <c r="J558" s="266">
        <v>340</v>
      </c>
      <c r="K558" s="266">
        <v>340</v>
      </c>
      <c r="L558" s="289" t="s">
        <v>9164</v>
      </c>
      <c r="M558" s="247" t="s">
        <v>162</v>
      </c>
      <c r="N558" s="247"/>
    </row>
    <row r="559" s="112" customFormat="1" ht="60" spans="1:14">
      <c r="A559" s="247" t="s">
        <v>695</v>
      </c>
      <c r="B559" s="266" t="s">
        <v>169</v>
      </c>
      <c r="C559" s="266" t="s">
        <v>10240</v>
      </c>
      <c r="D559" s="289" t="s">
        <v>10241</v>
      </c>
      <c r="E559" s="289" t="s">
        <v>10242</v>
      </c>
      <c r="F559" s="289" t="s">
        <v>10243</v>
      </c>
      <c r="G559" s="293"/>
      <c r="H559" s="289"/>
      <c r="I559" s="266" t="s">
        <v>489</v>
      </c>
      <c r="J559" s="266">
        <v>1595</v>
      </c>
      <c r="K559" s="266">
        <v>1436</v>
      </c>
      <c r="L559" s="289" t="s">
        <v>9164</v>
      </c>
      <c r="M559" s="247" t="s">
        <v>162</v>
      </c>
      <c r="N559" s="247"/>
    </row>
    <row r="560" s="112" customFormat="1" ht="60" spans="1:14">
      <c r="A560" s="247" t="s">
        <v>695</v>
      </c>
      <c r="B560" s="266" t="s">
        <v>169</v>
      </c>
      <c r="C560" s="266" t="s">
        <v>10244</v>
      </c>
      <c r="D560" s="289" t="s">
        <v>10245</v>
      </c>
      <c r="E560" s="289" t="s">
        <v>10246</v>
      </c>
      <c r="F560" s="289" t="s">
        <v>10247</v>
      </c>
      <c r="G560" s="293"/>
      <c r="H560" s="289"/>
      <c r="I560" s="266" t="s">
        <v>489</v>
      </c>
      <c r="J560" s="266">
        <v>419</v>
      </c>
      <c r="K560" s="266">
        <v>398</v>
      </c>
      <c r="L560" s="267" t="s">
        <v>10248</v>
      </c>
      <c r="M560" s="247" t="s">
        <v>162</v>
      </c>
      <c r="N560" s="247"/>
    </row>
    <row r="561" s="112" customFormat="1" ht="60" spans="1:14">
      <c r="A561" s="247" t="s">
        <v>695</v>
      </c>
      <c r="B561" s="266" t="s">
        <v>169</v>
      </c>
      <c r="C561" s="266" t="s">
        <v>10249</v>
      </c>
      <c r="D561" s="289" t="s">
        <v>10250</v>
      </c>
      <c r="E561" s="289" t="s">
        <v>10251</v>
      </c>
      <c r="F561" s="289" t="s">
        <v>10252</v>
      </c>
      <c r="G561" s="293"/>
      <c r="H561" s="289"/>
      <c r="I561" s="266" t="s">
        <v>489</v>
      </c>
      <c r="J561" s="266">
        <v>180</v>
      </c>
      <c r="K561" s="266">
        <v>171</v>
      </c>
      <c r="L561" s="267" t="s">
        <v>10253</v>
      </c>
      <c r="M561" s="247" t="s">
        <v>162</v>
      </c>
      <c r="N561" s="247"/>
    </row>
    <row r="562" s="112" customFormat="1" ht="75" spans="1:14">
      <c r="A562" s="247" t="s">
        <v>695</v>
      </c>
      <c r="B562" s="266" t="s">
        <v>169</v>
      </c>
      <c r="C562" s="266" t="s">
        <v>10254</v>
      </c>
      <c r="D562" s="289" t="s">
        <v>10255</v>
      </c>
      <c r="E562" s="289" t="s">
        <v>10256</v>
      </c>
      <c r="F562" s="297" t="s">
        <v>10257</v>
      </c>
      <c r="G562" s="293"/>
      <c r="H562" s="297"/>
      <c r="I562" s="266" t="s">
        <v>489</v>
      </c>
      <c r="J562" s="266">
        <v>440</v>
      </c>
      <c r="K562" s="266">
        <v>396</v>
      </c>
      <c r="L562" s="267" t="s">
        <v>10258</v>
      </c>
      <c r="M562" s="247" t="s">
        <v>162</v>
      </c>
      <c r="N562" s="247"/>
    </row>
    <row r="563" s="112" customFormat="1" ht="75" spans="1:14">
      <c r="A563" s="247" t="s">
        <v>695</v>
      </c>
      <c r="B563" s="266" t="s">
        <v>169</v>
      </c>
      <c r="C563" s="266" t="s">
        <v>10259</v>
      </c>
      <c r="D563" s="289" t="s">
        <v>10260</v>
      </c>
      <c r="E563" s="289" t="s">
        <v>10261</v>
      </c>
      <c r="F563" s="297" t="s">
        <v>10262</v>
      </c>
      <c r="G563" s="293"/>
      <c r="H563" s="289"/>
      <c r="I563" s="266" t="s">
        <v>489</v>
      </c>
      <c r="J563" s="266">
        <v>1160</v>
      </c>
      <c r="K563" s="266">
        <v>1044</v>
      </c>
      <c r="L563" s="267" t="s">
        <v>9164</v>
      </c>
      <c r="M563" s="247" t="s">
        <v>128</v>
      </c>
      <c r="N563" s="247"/>
    </row>
    <row r="564" s="112" customFormat="1" ht="75" spans="1:14">
      <c r="A564" s="247" t="s">
        <v>695</v>
      </c>
      <c r="B564" s="266" t="s">
        <v>169</v>
      </c>
      <c r="C564" s="266" t="s">
        <v>10263</v>
      </c>
      <c r="D564" s="289" t="s">
        <v>10264</v>
      </c>
      <c r="E564" s="289" t="s">
        <v>10265</v>
      </c>
      <c r="F564" s="289" t="s">
        <v>10266</v>
      </c>
      <c r="G564" s="293"/>
      <c r="H564" s="289"/>
      <c r="I564" s="266" t="s">
        <v>489</v>
      </c>
      <c r="J564" s="266">
        <v>1160</v>
      </c>
      <c r="K564" s="266">
        <v>1044</v>
      </c>
      <c r="L564" s="267" t="s">
        <v>9164</v>
      </c>
      <c r="M564" s="247" t="s">
        <v>118</v>
      </c>
      <c r="N564" s="247"/>
    </row>
    <row r="565" s="112" customFormat="1" ht="75" spans="1:14">
      <c r="A565" s="247" t="s">
        <v>695</v>
      </c>
      <c r="B565" s="266" t="s">
        <v>169</v>
      </c>
      <c r="C565" s="266" t="s">
        <v>10267</v>
      </c>
      <c r="D565" s="289" t="s">
        <v>10268</v>
      </c>
      <c r="E565" s="289" t="s">
        <v>10269</v>
      </c>
      <c r="F565" s="289" t="s">
        <v>10270</v>
      </c>
      <c r="G565" s="293"/>
      <c r="H565" s="289"/>
      <c r="I565" s="266" t="s">
        <v>489</v>
      </c>
      <c r="J565" s="266">
        <v>1207</v>
      </c>
      <c r="K565" s="266">
        <v>1087</v>
      </c>
      <c r="L565" s="267" t="s">
        <v>9164</v>
      </c>
      <c r="M565" s="247" t="s">
        <v>162</v>
      </c>
      <c r="N565" s="247"/>
    </row>
    <row r="566" s="112" customFormat="1" ht="75" spans="1:14">
      <c r="A566" s="247" t="s">
        <v>695</v>
      </c>
      <c r="B566" s="266" t="s">
        <v>169</v>
      </c>
      <c r="C566" s="266" t="s">
        <v>10271</v>
      </c>
      <c r="D566" s="289" t="s">
        <v>10272</v>
      </c>
      <c r="E566" s="289" t="s">
        <v>10273</v>
      </c>
      <c r="F566" s="289" t="s">
        <v>10274</v>
      </c>
      <c r="G566" s="293"/>
      <c r="H566" s="289"/>
      <c r="I566" s="266" t="s">
        <v>489</v>
      </c>
      <c r="J566" s="266">
        <v>2614</v>
      </c>
      <c r="K566" s="266">
        <v>2222</v>
      </c>
      <c r="L566" s="267" t="s">
        <v>9164</v>
      </c>
      <c r="M566" s="247" t="s">
        <v>162</v>
      </c>
      <c r="N566" s="247"/>
    </row>
    <row r="567" s="112" customFormat="1" ht="75" spans="1:14">
      <c r="A567" s="247" t="s">
        <v>695</v>
      </c>
      <c r="B567" s="266" t="s">
        <v>169</v>
      </c>
      <c r="C567" s="266" t="s">
        <v>10275</v>
      </c>
      <c r="D567" s="289" t="s">
        <v>10276</v>
      </c>
      <c r="E567" s="289" t="s">
        <v>10277</v>
      </c>
      <c r="F567" s="289" t="s">
        <v>10278</v>
      </c>
      <c r="G567" s="293"/>
      <c r="H567" s="289"/>
      <c r="I567" s="266" t="s">
        <v>489</v>
      </c>
      <c r="J567" s="266">
        <v>1760</v>
      </c>
      <c r="K567" s="266">
        <v>1496</v>
      </c>
      <c r="L567" s="267" t="s">
        <v>9164</v>
      </c>
      <c r="M567" s="247" t="s">
        <v>162</v>
      </c>
      <c r="N567" s="247"/>
    </row>
    <row r="568" s="112" customFormat="1" ht="75" spans="1:14">
      <c r="A568" s="247" t="s">
        <v>695</v>
      </c>
      <c r="B568" s="266" t="s">
        <v>169</v>
      </c>
      <c r="C568" s="266" t="s">
        <v>10279</v>
      </c>
      <c r="D568" s="289" t="s">
        <v>10280</v>
      </c>
      <c r="E568" s="289" t="s">
        <v>10281</v>
      </c>
      <c r="F568" s="289" t="s">
        <v>10282</v>
      </c>
      <c r="G568" s="293" t="s">
        <v>10283</v>
      </c>
      <c r="H568" s="289"/>
      <c r="I568" s="266" t="s">
        <v>489</v>
      </c>
      <c r="J568" s="266">
        <v>1595</v>
      </c>
      <c r="K568" s="266">
        <v>1436</v>
      </c>
      <c r="L568" s="267" t="s">
        <v>9164</v>
      </c>
      <c r="M568" s="247" t="s">
        <v>162</v>
      </c>
      <c r="N568" s="247"/>
    </row>
    <row r="569" s="112" customFormat="1" ht="75" spans="1:14">
      <c r="A569" s="247" t="s">
        <v>695</v>
      </c>
      <c r="B569" s="266" t="s">
        <v>169</v>
      </c>
      <c r="C569" s="266" t="s">
        <v>10284</v>
      </c>
      <c r="D569" s="289" t="s">
        <v>10285</v>
      </c>
      <c r="E569" s="289" t="s">
        <v>10286</v>
      </c>
      <c r="F569" s="289" t="s">
        <v>10287</v>
      </c>
      <c r="G569" s="293"/>
      <c r="H569" s="289"/>
      <c r="I569" s="266" t="s">
        <v>489</v>
      </c>
      <c r="J569" s="266">
        <v>545</v>
      </c>
      <c r="K569" s="266">
        <v>518</v>
      </c>
      <c r="L569" s="267" t="s">
        <v>9164</v>
      </c>
      <c r="M569" s="247" t="s">
        <v>162</v>
      </c>
      <c r="N569" s="247"/>
    </row>
    <row r="570" s="112" customFormat="1" ht="75" spans="1:14">
      <c r="A570" s="247" t="s">
        <v>695</v>
      </c>
      <c r="B570" s="266" t="s">
        <v>169</v>
      </c>
      <c r="C570" s="266" t="s">
        <v>10288</v>
      </c>
      <c r="D570" s="289" t="s">
        <v>10289</v>
      </c>
      <c r="E570" s="289" t="s">
        <v>10290</v>
      </c>
      <c r="F570" s="289" t="s">
        <v>10291</v>
      </c>
      <c r="G570" s="293"/>
      <c r="H570" s="289"/>
      <c r="I570" s="266" t="s">
        <v>489</v>
      </c>
      <c r="J570" s="266">
        <v>1315</v>
      </c>
      <c r="K570" s="266">
        <v>1184</v>
      </c>
      <c r="L570" s="267" t="s">
        <v>9164</v>
      </c>
      <c r="M570" s="247" t="s">
        <v>162</v>
      </c>
      <c r="N570" s="247"/>
    </row>
    <row r="571" s="112" customFormat="1" ht="75" spans="1:14">
      <c r="A571" s="247" t="s">
        <v>695</v>
      </c>
      <c r="B571" s="266" t="s">
        <v>169</v>
      </c>
      <c r="C571" s="266" t="s">
        <v>10292</v>
      </c>
      <c r="D571" s="289" t="s">
        <v>10293</v>
      </c>
      <c r="E571" s="289" t="s">
        <v>10294</v>
      </c>
      <c r="F571" s="289" t="s">
        <v>10295</v>
      </c>
      <c r="G571" s="293"/>
      <c r="H571" s="289"/>
      <c r="I571" s="266" t="s">
        <v>489</v>
      </c>
      <c r="J571" s="266">
        <v>642</v>
      </c>
      <c r="K571" s="266">
        <v>610</v>
      </c>
      <c r="L571" s="267" t="s">
        <v>9164</v>
      </c>
      <c r="M571" s="247" t="s">
        <v>128</v>
      </c>
      <c r="N571" s="247"/>
    </row>
    <row r="572" s="112" customFormat="1" ht="75" spans="1:14">
      <c r="A572" s="247" t="s">
        <v>695</v>
      </c>
      <c r="B572" s="266" t="s">
        <v>169</v>
      </c>
      <c r="C572" s="266" t="s">
        <v>10296</v>
      </c>
      <c r="D572" s="289" t="s">
        <v>10297</v>
      </c>
      <c r="E572" s="289" t="s">
        <v>10298</v>
      </c>
      <c r="F572" s="289" t="s">
        <v>10299</v>
      </c>
      <c r="G572" s="293"/>
      <c r="H572" s="289"/>
      <c r="I572" s="266" t="s">
        <v>489</v>
      </c>
      <c r="J572" s="266">
        <v>1595</v>
      </c>
      <c r="K572" s="266">
        <v>1436</v>
      </c>
      <c r="L572" s="267" t="s">
        <v>9164</v>
      </c>
      <c r="M572" s="247" t="s">
        <v>162</v>
      </c>
      <c r="N572" s="247"/>
    </row>
    <row r="573" s="112" customFormat="1" ht="75" spans="1:14">
      <c r="A573" s="247" t="s">
        <v>695</v>
      </c>
      <c r="B573" s="266" t="s">
        <v>169</v>
      </c>
      <c r="C573" s="266" t="s">
        <v>10300</v>
      </c>
      <c r="D573" s="289" t="s">
        <v>10301</v>
      </c>
      <c r="E573" s="289" t="s">
        <v>10302</v>
      </c>
      <c r="F573" s="289" t="s">
        <v>10303</v>
      </c>
      <c r="G573" s="293"/>
      <c r="H573" s="289"/>
      <c r="I573" s="266" t="s">
        <v>489</v>
      </c>
      <c r="J573" s="266">
        <v>1015</v>
      </c>
      <c r="K573" s="266">
        <v>914</v>
      </c>
      <c r="L573" s="267" t="s">
        <v>9164</v>
      </c>
      <c r="M573" s="247" t="s">
        <v>162</v>
      </c>
      <c r="N573" s="247"/>
    </row>
    <row r="574" s="112" customFormat="1" ht="90" spans="1:14">
      <c r="A574" s="247" t="s">
        <v>695</v>
      </c>
      <c r="B574" s="266" t="s">
        <v>169</v>
      </c>
      <c r="C574" s="266" t="s">
        <v>10304</v>
      </c>
      <c r="D574" s="289" t="s">
        <v>10305</v>
      </c>
      <c r="E574" s="289" t="s">
        <v>10306</v>
      </c>
      <c r="F574" s="289" t="s">
        <v>10307</v>
      </c>
      <c r="G574" s="293"/>
      <c r="H574" s="289"/>
      <c r="I574" s="266" t="s">
        <v>489</v>
      </c>
      <c r="J574" s="266">
        <v>1569</v>
      </c>
      <c r="K574" s="266">
        <v>1412</v>
      </c>
      <c r="L574" s="267" t="s">
        <v>9164</v>
      </c>
      <c r="M574" s="247" t="s">
        <v>162</v>
      </c>
      <c r="N574" s="247"/>
    </row>
    <row r="575" s="112" customFormat="1" ht="75" spans="1:14">
      <c r="A575" s="247" t="s">
        <v>695</v>
      </c>
      <c r="B575" s="266" t="s">
        <v>169</v>
      </c>
      <c r="C575" s="266" t="s">
        <v>10308</v>
      </c>
      <c r="D575" s="289" t="s">
        <v>10309</v>
      </c>
      <c r="E575" s="289" t="s">
        <v>10310</v>
      </c>
      <c r="F575" s="289" t="s">
        <v>10311</v>
      </c>
      <c r="G575" s="293"/>
      <c r="H575" s="289"/>
      <c r="I575" s="266" t="s">
        <v>489</v>
      </c>
      <c r="J575" s="266">
        <v>1015</v>
      </c>
      <c r="K575" s="266">
        <v>914</v>
      </c>
      <c r="L575" s="267" t="s">
        <v>9164</v>
      </c>
      <c r="M575" s="247" t="s">
        <v>162</v>
      </c>
      <c r="N575" s="247"/>
    </row>
    <row r="576" s="112" customFormat="1" ht="75" spans="1:14">
      <c r="A576" s="247" t="s">
        <v>695</v>
      </c>
      <c r="B576" s="266" t="s">
        <v>169</v>
      </c>
      <c r="C576" s="266" t="s">
        <v>10312</v>
      </c>
      <c r="D576" s="289" t="s">
        <v>10313</v>
      </c>
      <c r="E576" s="289" t="s">
        <v>10314</v>
      </c>
      <c r="F576" s="289" t="s">
        <v>10311</v>
      </c>
      <c r="G576" s="293"/>
      <c r="H576" s="289"/>
      <c r="I576" s="266" t="s">
        <v>489</v>
      </c>
      <c r="J576" s="266">
        <v>2614</v>
      </c>
      <c r="K576" s="302">
        <v>2354</v>
      </c>
      <c r="L576" s="267" t="s">
        <v>9164</v>
      </c>
      <c r="M576" s="247" t="s">
        <v>118</v>
      </c>
      <c r="N576" s="247"/>
    </row>
    <row r="577" s="112" customFormat="1" ht="75" spans="1:14">
      <c r="A577" s="247" t="s">
        <v>695</v>
      </c>
      <c r="B577" s="266" t="s">
        <v>169</v>
      </c>
      <c r="C577" s="266" t="s">
        <v>10315</v>
      </c>
      <c r="D577" s="289" t="s">
        <v>10316</v>
      </c>
      <c r="E577" s="289" t="s">
        <v>10317</v>
      </c>
      <c r="F577" s="289" t="s">
        <v>10318</v>
      </c>
      <c r="G577" s="293"/>
      <c r="H577" s="289"/>
      <c r="I577" s="266" t="s">
        <v>489</v>
      </c>
      <c r="J577" s="266">
        <v>1539</v>
      </c>
      <c r="K577" s="302">
        <v>1386</v>
      </c>
      <c r="L577" s="267" t="s">
        <v>9164</v>
      </c>
      <c r="M577" s="247" t="s">
        <v>118</v>
      </c>
      <c r="N577" s="247"/>
    </row>
    <row r="578" s="112" customFormat="1" ht="90" spans="1:14">
      <c r="A578" s="247" t="s">
        <v>695</v>
      </c>
      <c r="B578" s="266" t="s">
        <v>169</v>
      </c>
      <c r="C578" s="266" t="s">
        <v>10319</v>
      </c>
      <c r="D578" s="289" t="s">
        <v>10320</v>
      </c>
      <c r="E578" s="289" t="s">
        <v>10321</v>
      </c>
      <c r="F578" s="289" t="s">
        <v>10322</v>
      </c>
      <c r="G578" s="293" t="s">
        <v>10323</v>
      </c>
      <c r="H578" s="289"/>
      <c r="I578" s="266" t="s">
        <v>489</v>
      </c>
      <c r="J578" s="266">
        <v>2579</v>
      </c>
      <c r="K578" s="266">
        <v>2192</v>
      </c>
      <c r="L578" s="267" t="s">
        <v>9164</v>
      </c>
      <c r="M578" s="247" t="s">
        <v>162</v>
      </c>
      <c r="N578" s="247"/>
    </row>
    <row r="579" s="112" customFormat="1" ht="75" spans="1:14">
      <c r="A579" s="247" t="s">
        <v>695</v>
      </c>
      <c r="B579" s="266" t="s">
        <v>169</v>
      </c>
      <c r="C579" s="266" t="s">
        <v>10324</v>
      </c>
      <c r="D579" s="289" t="s">
        <v>10325</v>
      </c>
      <c r="E579" s="289" t="s">
        <v>10326</v>
      </c>
      <c r="F579" s="289" t="s">
        <v>10327</v>
      </c>
      <c r="G579" s="293"/>
      <c r="H579" s="289"/>
      <c r="I579" s="266" t="s">
        <v>489</v>
      </c>
      <c r="J579" s="266">
        <v>1290</v>
      </c>
      <c r="K579" s="302">
        <v>1096</v>
      </c>
      <c r="L579" s="267" t="s">
        <v>9164</v>
      </c>
      <c r="M579" s="247" t="s">
        <v>162</v>
      </c>
      <c r="N579" s="247"/>
    </row>
    <row r="580" s="112" customFormat="1" ht="75" spans="1:14">
      <c r="A580" s="247" t="s">
        <v>695</v>
      </c>
      <c r="B580" s="266" t="s">
        <v>169</v>
      </c>
      <c r="C580" s="266" t="s">
        <v>10328</v>
      </c>
      <c r="D580" s="289" t="s">
        <v>10329</v>
      </c>
      <c r="E580" s="289" t="s">
        <v>10330</v>
      </c>
      <c r="F580" s="289" t="s">
        <v>10331</v>
      </c>
      <c r="G580" s="293"/>
      <c r="H580" s="289"/>
      <c r="I580" s="266" t="s">
        <v>489</v>
      </c>
      <c r="J580" s="266">
        <v>2400</v>
      </c>
      <c r="K580" s="266">
        <v>2040</v>
      </c>
      <c r="L580" s="267" t="s">
        <v>9164</v>
      </c>
      <c r="M580" s="247" t="s">
        <v>162</v>
      </c>
      <c r="N580" s="247"/>
    </row>
    <row r="581" s="112" customFormat="1" ht="75" spans="1:14">
      <c r="A581" s="247" t="s">
        <v>695</v>
      </c>
      <c r="B581" s="266" t="s">
        <v>169</v>
      </c>
      <c r="C581" s="266" t="s">
        <v>10332</v>
      </c>
      <c r="D581" s="289" t="s">
        <v>10333</v>
      </c>
      <c r="E581" s="289" t="s">
        <v>10334</v>
      </c>
      <c r="F581" s="289" t="s">
        <v>10335</v>
      </c>
      <c r="G581" s="293"/>
      <c r="H581" s="289"/>
      <c r="I581" s="266" t="s">
        <v>489</v>
      </c>
      <c r="J581" s="266">
        <v>1544</v>
      </c>
      <c r="K581" s="266">
        <v>1312</v>
      </c>
      <c r="L581" s="267" t="s">
        <v>9164</v>
      </c>
      <c r="M581" s="247" t="s">
        <v>162</v>
      </c>
      <c r="N581" s="247"/>
    </row>
    <row r="582" s="112" customFormat="1" ht="90" spans="1:14">
      <c r="A582" s="247" t="s">
        <v>695</v>
      </c>
      <c r="B582" s="266" t="s">
        <v>169</v>
      </c>
      <c r="C582" s="266" t="s">
        <v>10336</v>
      </c>
      <c r="D582" s="289" t="s">
        <v>10337</v>
      </c>
      <c r="E582" s="289" t="s">
        <v>10338</v>
      </c>
      <c r="F582" s="289" t="s">
        <v>10339</v>
      </c>
      <c r="G582" s="293"/>
      <c r="H582" s="289"/>
      <c r="I582" s="266" t="s">
        <v>489</v>
      </c>
      <c r="J582" s="266">
        <v>1645</v>
      </c>
      <c r="K582" s="266">
        <v>1398</v>
      </c>
      <c r="L582" s="267" t="s">
        <v>9164</v>
      </c>
      <c r="M582" s="247" t="s">
        <v>162</v>
      </c>
      <c r="N582" s="247"/>
    </row>
    <row r="583" s="112" customFormat="1" ht="75" spans="1:14">
      <c r="A583" s="247" t="s">
        <v>695</v>
      </c>
      <c r="B583" s="266" t="s">
        <v>169</v>
      </c>
      <c r="C583" s="266" t="s">
        <v>10340</v>
      </c>
      <c r="D583" s="289" t="s">
        <v>10341</v>
      </c>
      <c r="E583" s="289" t="s">
        <v>10342</v>
      </c>
      <c r="F583" s="289" t="s">
        <v>10343</v>
      </c>
      <c r="G583" s="293"/>
      <c r="H583" s="289"/>
      <c r="I583" s="266" t="s">
        <v>489</v>
      </c>
      <c r="J583" s="266">
        <v>1970</v>
      </c>
      <c r="K583" s="302">
        <v>1675</v>
      </c>
      <c r="L583" s="267" t="s">
        <v>9164</v>
      </c>
      <c r="M583" s="247" t="s">
        <v>118</v>
      </c>
      <c r="N583" s="247"/>
    </row>
    <row r="584" s="112" customFormat="1" ht="75" spans="1:14">
      <c r="A584" s="247" t="s">
        <v>695</v>
      </c>
      <c r="B584" s="266" t="s">
        <v>169</v>
      </c>
      <c r="C584" s="266" t="s">
        <v>10344</v>
      </c>
      <c r="D584" s="289" t="s">
        <v>10345</v>
      </c>
      <c r="E584" s="289" t="s">
        <v>10346</v>
      </c>
      <c r="F584" s="289" t="s">
        <v>10347</v>
      </c>
      <c r="G584" s="293"/>
      <c r="H584" s="289"/>
      <c r="I584" s="266" t="s">
        <v>489</v>
      </c>
      <c r="J584" s="266">
        <v>1360</v>
      </c>
      <c r="K584" s="266">
        <v>1156</v>
      </c>
      <c r="L584" s="267" t="s">
        <v>9164</v>
      </c>
      <c r="M584" s="247" t="s">
        <v>162</v>
      </c>
      <c r="N584" s="247"/>
    </row>
    <row r="585" s="112" customFormat="1" ht="75" spans="1:14">
      <c r="A585" s="247" t="s">
        <v>695</v>
      </c>
      <c r="B585" s="266" t="s">
        <v>169</v>
      </c>
      <c r="C585" s="266" t="s">
        <v>10348</v>
      </c>
      <c r="D585" s="289" t="s">
        <v>10349</v>
      </c>
      <c r="E585" s="297" t="s">
        <v>10350</v>
      </c>
      <c r="F585" s="289" t="s">
        <v>10351</v>
      </c>
      <c r="G585" s="293"/>
      <c r="H585" s="289"/>
      <c r="I585" s="266" t="s">
        <v>489</v>
      </c>
      <c r="J585" s="266">
        <v>1291</v>
      </c>
      <c r="K585" s="302">
        <v>1097</v>
      </c>
      <c r="L585" s="267" t="s">
        <v>9164</v>
      </c>
      <c r="M585" s="247" t="s">
        <v>128</v>
      </c>
      <c r="N585" s="247"/>
    </row>
    <row r="586" s="112" customFormat="1" ht="75" spans="1:14">
      <c r="A586" s="247" t="s">
        <v>695</v>
      </c>
      <c r="B586" s="266" t="s">
        <v>169</v>
      </c>
      <c r="C586" s="266" t="s">
        <v>10352</v>
      </c>
      <c r="D586" s="289" t="s">
        <v>10353</v>
      </c>
      <c r="E586" s="297" t="s">
        <v>10354</v>
      </c>
      <c r="F586" s="289" t="s">
        <v>10196</v>
      </c>
      <c r="G586" s="293"/>
      <c r="H586" s="289"/>
      <c r="I586" s="266" t="s">
        <v>489</v>
      </c>
      <c r="J586" s="266">
        <v>1325</v>
      </c>
      <c r="K586" s="302">
        <v>1126</v>
      </c>
      <c r="L586" s="267" t="s">
        <v>9164</v>
      </c>
      <c r="M586" s="247" t="s">
        <v>118</v>
      </c>
      <c r="N586" s="247"/>
    </row>
    <row r="587" s="112" customFormat="1" ht="75" spans="1:14">
      <c r="A587" s="247" t="s">
        <v>695</v>
      </c>
      <c r="B587" s="266" t="s">
        <v>169</v>
      </c>
      <c r="C587" s="266" t="s">
        <v>10355</v>
      </c>
      <c r="D587" s="289" t="s">
        <v>10356</v>
      </c>
      <c r="E587" s="289" t="s">
        <v>10357</v>
      </c>
      <c r="F587" s="289" t="s">
        <v>10358</v>
      </c>
      <c r="G587" s="293"/>
      <c r="H587" s="289"/>
      <c r="I587" s="266" t="s">
        <v>489</v>
      </c>
      <c r="J587" s="266">
        <v>4566</v>
      </c>
      <c r="K587" s="302">
        <v>3881</v>
      </c>
      <c r="L587" s="267" t="s">
        <v>9164</v>
      </c>
      <c r="M587" s="247" t="s">
        <v>162</v>
      </c>
      <c r="N587" s="247"/>
    </row>
    <row r="588" s="112" customFormat="1" ht="75" spans="1:14">
      <c r="A588" s="247" t="s">
        <v>695</v>
      </c>
      <c r="B588" s="266" t="s">
        <v>169</v>
      </c>
      <c r="C588" s="266" t="s">
        <v>10359</v>
      </c>
      <c r="D588" s="289" t="s">
        <v>10360</v>
      </c>
      <c r="E588" s="289" t="s">
        <v>10361</v>
      </c>
      <c r="F588" s="289" t="s">
        <v>10362</v>
      </c>
      <c r="G588" s="293"/>
      <c r="H588" s="289"/>
      <c r="I588" s="266" t="s">
        <v>489</v>
      </c>
      <c r="J588" s="266">
        <v>1584</v>
      </c>
      <c r="K588" s="302">
        <v>1346</v>
      </c>
      <c r="L588" s="267" t="s">
        <v>9164</v>
      </c>
      <c r="M588" s="247" t="s">
        <v>128</v>
      </c>
      <c r="N588" s="247"/>
    </row>
    <row r="589" s="112" customFormat="1" ht="75" spans="1:14">
      <c r="A589" s="247" t="s">
        <v>695</v>
      </c>
      <c r="B589" s="266" t="s">
        <v>169</v>
      </c>
      <c r="C589" s="266" t="s">
        <v>10363</v>
      </c>
      <c r="D589" s="289" t="s">
        <v>10364</v>
      </c>
      <c r="E589" s="289" t="s">
        <v>10365</v>
      </c>
      <c r="F589" s="289" t="s">
        <v>10196</v>
      </c>
      <c r="G589" s="293" t="s">
        <v>10366</v>
      </c>
      <c r="H589" s="289"/>
      <c r="I589" s="266" t="s">
        <v>489</v>
      </c>
      <c r="J589" s="266" t="s">
        <v>10367</v>
      </c>
      <c r="K589" s="302">
        <v>1566</v>
      </c>
      <c r="L589" s="267" t="s">
        <v>9164</v>
      </c>
      <c r="M589" s="247" t="s">
        <v>162</v>
      </c>
      <c r="N589" s="247"/>
    </row>
    <row r="590" s="112" customFormat="1" ht="75" spans="1:14">
      <c r="A590" s="247" t="s">
        <v>695</v>
      </c>
      <c r="B590" s="266" t="s">
        <v>169</v>
      </c>
      <c r="C590" s="266" t="s">
        <v>10368</v>
      </c>
      <c r="D590" s="289" t="s">
        <v>10369</v>
      </c>
      <c r="E590" s="289" t="s">
        <v>10370</v>
      </c>
      <c r="F590" s="289" t="s">
        <v>10196</v>
      </c>
      <c r="G590" s="293" t="s">
        <v>10366</v>
      </c>
      <c r="H590" s="289"/>
      <c r="I590" s="266" t="s">
        <v>489</v>
      </c>
      <c r="J590" s="266">
        <v>1948</v>
      </c>
      <c r="K590" s="266">
        <v>1656</v>
      </c>
      <c r="L590" s="267" t="s">
        <v>9164</v>
      </c>
      <c r="M590" s="247" t="s">
        <v>162</v>
      </c>
      <c r="N590" s="247"/>
    </row>
    <row r="591" s="112" customFormat="1" ht="75" spans="1:14">
      <c r="A591" s="247" t="s">
        <v>695</v>
      </c>
      <c r="B591" s="266" t="s">
        <v>169</v>
      </c>
      <c r="C591" s="266" t="s">
        <v>10371</v>
      </c>
      <c r="D591" s="289" t="s">
        <v>10372</v>
      </c>
      <c r="E591" s="289" t="s">
        <v>10373</v>
      </c>
      <c r="F591" s="289" t="s">
        <v>10196</v>
      </c>
      <c r="G591" s="293"/>
      <c r="H591" s="289"/>
      <c r="I591" s="266" t="s">
        <v>489</v>
      </c>
      <c r="J591" s="266">
        <v>2581</v>
      </c>
      <c r="K591" s="266">
        <v>2323</v>
      </c>
      <c r="L591" s="267" t="s">
        <v>9164</v>
      </c>
      <c r="M591" s="247" t="s">
        <v>162</v>
      </c>
      <c r="N591" s="247"/>
    </row>
    <row r="592" s="112" customFormat="1" ht="75" spans="1:14">
      <c r="A592" s="247" t="s">
        <v>695</v>
      </c>
      <c r="B592" s="266" t="s">
        <v>169</v>
      </c>
      <c r="C592" s="294" t="s">
        <v>10374</v>
      </c>
      <c r="D592" s="303" t="s">
        <v>10375</v>
      </c>
      <c r="E592" s="303" t="s">
        <v>10376</v>
      </c>
      <c r="F592" s="289" t="s">
        <v>10377</v>
      </c>
      <c r="G592" s="293"/>
      <c r="H592" s="289"/>
      <c r="I592" s="266" t="s">
        <v>489</v>
      </c>
      <c r="J592" s="266">
        <v>4566</v>
      </c>
      <c r="K592" s="302">
        <v>3881</v>
      </c>
      <c r="L592" s="267" t="s">
        <v>9164</v>
      </c>
      <c r="M592" s="247" t="s">
        <v>162</v>
      </c>
      <c r="N592" s="247"/>
    </row>
    <row r="593" s="112" customFormat="1" ht="90" spans="1:14">
      <c r="A593" s="247" t="s">
        <v>695</v>
      </c>
      <c r="B593" s="266" t="s">
        <v>169</v>
      </c>
      <c r="C593" s="266" t="s">
        <v>10378</v>
      </c>
      <c r="D593" s="304" t="s">
        <v>10379</v>
      </c>
      <c r="E593" s="304" t="s">
        <v>10380</v>
      </c>
      <c r="F593" s="304" t="s">
        <v>10381</v>
      </c>
      <c r="G593" s="293"/>
      <c r="H593" s="304"/>
      <c r="I593" s="291" t="s">
        <v>161</v>
      </c>
      <c r="J593" s="266">
        <v>4566</v>
      </c>
      <c r="K593" s="302">
        <v>3881</v>
      </c>
      <c r="L593" s="267" t="s">
        <v>9164</v>
      </c>
      <c r="M593" s="247" t="s">
        <v>162</v>
      </c>
      <c r="N593" s="247"/>
    </row>
    <row r="594" s="112" customFormat="1" ht="60" spans="1:14">
      <c r="A594" s="247" t="s">
        <v>695</v>
      </c>
      <c r="B594" s="266" t="s">
        <v>71</v>
      </c>
      <c r="C594" s="305" t="s">
        <v>10382</v>
      </c>
      <c r="D594" s="298" t="s">
        <v>10383</v>
      </c>
      <c r="E594" s="299" t="s">
        <v>10384</v>
      </c>
      <c r="F594" s="299" t="s">
        <v>10385</v>
      </c>
      <c r="G594" s="306"/>
      <c r="H594" s="299"/>
      <c r="I594" s="307" t="s">
        <v>161</v>
      </c>
      <c r="J594" s="266">
        <v>7</v>
      </c>
      <c r="K594" s="266">
        <v>7</v>
      </c>
      <c r="L594" s="267"/>
      <c r="M594" s="247" t="s">
        <v>162</v>
      </c>
      <c r="N594" s="247"/>
    </row>
    <row r="595" s="112" customFormat="1" ht="60" spans="1:14">
      <c r="A595" s="247" t="s">
        <v>695</v>
      </c>
      <c r="B595" s="266" t="s">
        <v>71</v>
      </c>
      <c r="C595" s="305" t="s">
        <v>10386</v>
      </c>
      <c r="D595" s="298" t="s">
        <v>10387</v>
      </c>
      <c r="E595" s="299" t="s">
        <v>10388</v>
      </c>
      <c r="F595" s="299" t="s">
        <v>10385</v>
      </c>
      <c r="G595" s="306"/>
      <c r="H595" s="299"/>
      <c r="I595" s="307" t="s">
        <v>161</v>
      </c>
      <c r="J595" s="266">
        <v>156</v>
      </c>
      <c r="K595" s="266">
        <v>156</v>
      </c>
      <c r="L595" s="267"/>
      <c r="M595" s="247" t="s">
        <v>162</v>
      </c>
      <c r="N595" s="247"/>
    </row>
    <row r="596" s="112" customFormat="1" ht="60" spans="1:14">
      <c r="A596" s="247" t="s">
        <v>695</v>
      </c>
      <c r="B596" s="266" t="s">
        <v>71</v>
      </c>
      <c r="C596" s="305" t="s">
        <v>10389</v>
      </c>
      <c r="D596" s="289" t="s">
        <v>10390</v>
      </c>
      <c r="E596" s="297" t="s">
        <v>10391</v>
      </c>
      <c r="F596" s="297" t="s">
        <v>10392</v>
      </c>
      <c r="G596" s="306"/>
      <c r="H596" s="297"/>
      <c r="I596" s="266" t="s">
        <v>161</v>
      </c>
      <c r="J596" s="266">
        <v>22</v>
      </c>
      <c r="K596" s="266">
        <v>22</v>
      </c>
      <c r="L596" s="267"/>
      <c r="M596" s="247" t="s">
        <v>162</v>
      </c>
      <c r="N596" s="247"/>
    </row>
    <row r="597" s="112" customFormat="1" ht="75" spans="1:14">
      <c r="A597" s="247" t="s">
        <v>695</v>
      </c>
      <c r="B597" s="266" t="s">
        <v>71</v>
      </c>
      <c r="C597" s="305" t="s">
        <v>10393</v>
      </c>
      <c r="D597" s="289" t="s">
        <v>10394</v>
      </c>
      <c r="E597" s="297" t="s">
        <v>10395</v>
      </c>
      <c r="F597" s="297" t="s">
        <v>10396</v>
      </c>
      <c r="G597" s="306"/>
      <c r="H597" s="297"/>
      <c r="I597" s="266" t="s">
        <v>161</v>
      </c>
      <c r="J597" s="266">
        <v>22</v>
      </c>
      <c r="K597" s="266">
        <v>22</v>
      </c>
      <c r="L597" s="267"/>
      <c r="M597" s="247" t="s">
        <v>162</v>
      </c>
      <c r="N597" s="247"/>
    </row>
    <row r="598" s="112" customFormat="1" ht="75" spans="1:14">
      <c r="A598" s="247" t="s">
        <v>695</v>
      </c>
      <c r="B598" s="266" t="s">
        <v>71</v>
      </c>
      <c r="C598" s="305" t="s">
        <v>10397</v>
      </c>
      <c r="D598" s="289" t="s">
        <v>10398</v>
      </c>
      <c r="E598" s="297" t="s">
        <v>10399</v>
      </c>
      <c r="F598" s="297" t="s">
        <v>10400</v>
      </c>
      <c r="G598" s="306"/>
      <c r="H598" s="297"/>
      <c r="I598" s="266" t="s">
        <v>161</v>
      </c>
      <c r="J598" s="266">
        <v>22</v>
      </c>
      <c r="K598" s="266">
        <v>22</v>
      </c>
      <c r="L598" s="267"/>
      <c r="M598" s="247" t="s">
        <v>162</v>
      </c>
      <c r="N598" s="247"/>
    </row>
    <row r="599" s="112" customFormat="1" ht="60" spans="1:14">
      <c r="A599" s="247" t="s">
        <v>695</v>
      </c>
      <c r="B599" s="266" t="s">
        <v>71</v>
      </c>
      <c r="C599" s="305" t="s">
        <v>10401</v>
      </c>
      <c r="D599" s="289" t="s">
        <v>10402</v>
      </c>
      <c r="E599" s="297" t="s">
        <v>10403</v>
      </c>
      <c r="F599" s="297" t="s">
        <v>10404</v>
      </c>
      <c r="G599" s="306"/>
      <c r="H599" s="297"/>
      <c r="I599" s="266" t="s">
        <v>161</v>
      </c>
      <c r="J599" s="266">
        <v>44</v>
      </c>
      <c r="K599" s="266">
        <v>44</v>
      </c>
      <c r="L599" s="267"/>
      <c r="M599" s="247" t="s">
        <v>162</v>
      </c>
      <c r="N599" s="247"/>
    </row>
    <row r="600" s="112" customFormat="1" ht="75" spans="1:14">
      <c r="A600" s="247" t="s">
        <v>695</v>
      </c>
      <c r="B600" s="266" t="s">
        <v>71</v>
      </c>
      <c r="C600" s="305" t="s">
        <v>10405</v>
      </c>
      <c r="D600" s="289" t="s">
        <v>10406</v>
      </c>
      <c r="E600" s="297" t="s">
        <v>10407</v>
      </c>
      <c r="F600" s="297" t="s">
        <v>10408</v>
      </c>
      <c r="G600" s="306"/>
      <c r="H600" s="297"/>
      <c r="I600" s="266" t="s">
        <v>161</v>
      </c>
      <c r="J600" s="266">
        <v>39</v>
      </c>
      <c r="K600" s="266">
        <v>39</v>
      </c>
      <c r="L600" s="267"/>
      <c r="M600" s="247" t="s">
        <v>162</v>
      </c>
      <c r="N600" s="247"/>
    </row>
    <row r="601" s="112" customFormat="1" ht="75" spans="1:14">
      <c r="A601" s="247" t="s">
        <v>695</v>
      </c>
      <c r="B601" s="266" t="s">
        <v>60</v>
      </c>
      <c r="C601" s="305" t="s">
        <v>10409</v>
      </c>
      <c r="D601" s="289" t="s">
        <v>10410</v>
      </c>
      <c r="E601" s="297" t="s">
        <v>10411</v>
      </c>
      <c r="F601" s="297" t="s">
        <v>10412</v>
      </c>
      <c r="G601" s="293" t="s">
        <v>9597</v>
      </c>
      <c r="H601" s="297"/>
      <c r="I601" s="266" t="s">
        <v>489</v>
      </c>
      <c r="J601" s="266">
        <v>213</v>
      </c>
      <c r="K601" s="266">
        <v>213</v>
      </c>
      <c r="L601" s="267" t="s">
        <v>10413</v>
      </c>
      <c r="M601" s="247" t="s">
        <v>162</v>
      </c>
      <c r="N601" s="247"/>
    </row>
    <row r="602" s="112" customFormat="1" ht="75" spans="1:14">
      <c r="A602" s="247" t="s">
        <v>695</v>
      </c>
      <c r="B602" s="266" t="s">
        <v>169</v>
      </c>
      <c r="C602" s="305" t="s">
        <v>10414</v>
      </c>
      <c r="D602" s="289" t="s">
        <v>10415</v>
      </c>
      <c r="E602" s="297" t="s">
        <v>10416</v>
      </c>
      <c r="F602" s="297" t="s">
        <v>10417</v>
      </c>
      <c r="G602" s="293"/>
      <c r="H602" s="297"/>
      <c r="I602" s="266" t="s">
        <v>489</v>
      </c>
      <c r="J602" s="266">
        <v>1066</v>
      </c>
      <c r="K602" s="266">
        <v>1013</v>
      </c>
      <c r="L602" s="267" t="s">
        <v>10418</v>
      </c>
      <c r="M602" s="247" t="s">
        <v>162</v>
      </c>
      <c r="N602" s="247"/>
    </row>
    <row r="603" s="112" customFormat="1" ht="60" spans="1:14">
      <c r="A603" s="247" t="s">
        <v>695</v>
      </c>
      <c r="B603" s="266" t="s">
        <v>60</v>
      </c>
      <c r="C603" s="305" t="s">
        <v>10419</v>
      </c>
      <c r="D603" s="298" t="s">
        <v>10420</v>
      </c>
      <c r="E603" s="299" t="s">
        <v>10421</v>
      </c>
      <c r="F603" s="299" t="s">
        <v>10422</v>
      </c>
      <c r="G603" s="308"/>
      <c r="H603" s="299"/>
      <c r="I603" s="307" t="s">
        <v>489</v>
      </c>
      <c r="J603" s="266">
        <v>26</v>
      </c>
      <c r="K603" s="266">
        <v>26</v>
      </c>
      <c r="L603" s="267" t="s">
        <v>10423</v>
      </c>
      <c r="M603" s="247" t="s">
        <v>162</v>
      </c>
      <c r="N603" s="247"/>
    </row>
    <row r="604" s="112" customFormat="1" ht="75" spans="1:14">
      <c r="A604" s="247" t="s">
        <v>695</v>
      </c>
      <c r="B604" s="266" t="s">
        <v>60</v>
      </c>
      <c r="C604" s="305" t="s">
        <v>10424</v>
      </c>
      <c r="D604" s="298" t="s">
        <v>10425</v>
      </c>
      <c r="E604" s="299" t="s">
        <v>10426</v>
      </c>
      <c r="F604" s="299" t="s">
        <v>10427</v>
      </c>
      <c r="G604" s="306"/>
      <c r="H604" s="299"/>
      <c r="I604" s="307" t="s">
        <v>489</v>
      </c>
      <c r="J604" s="266">
        <v>33</v>
      </c>
      <c r="K604" s="266">
        <v>33</v>
      </c>
      <c r="L604" s="267" t="s">
        <v>10413</v>
      </c>
      <c r="M604" s="247" t="s">
        <v>162</v>
      </c>
      <c r="N604" s="247"/>
    </row>
    <row r="605" s="112" customFormat="1" ht="75" spans="1:14">
      <c r="A605" s="247" t="s">
        <v>695</v>
      </c>
      <c r="B605" s="266" t="s">
        <v>60</v>
      </c>
      <c r="C605" s="305" t="s">
        <v>10428</v>
      </c>
      <c r="D605" s="298" t="s">
        <v>10429</v>
      </c>
      <c r="E605" s="299" t="s">
        <v>10430</v>
      </c>
      <c r="F605" s="299" t="s">
        <v>10168</v>
      </c>
      <c r="G605" s="293" t="s">
        <v>9597</v>
      </c>
      <c r="H605" s="299"/>
      <c r="I605" s="307" t="s">
        <v>489</v>
      </c>
      <c r="J605" s="266">
        <v>100</v>
      </c>
      <c r="K605" s="266">
        <v>100</v>
      </c>
      <c r="L605" s="267"/>
      <c r="M605" s="247" t="s">
        <v>162</v>
      </c>
      <c r="N605" s="247"/>
    </row>
    <row r="606" s="113" customFormat="1" ht="75" spans="1:14">
      <c r="A606" s="247" t="s">
        <v>695</v>
      </c>
      <c r="B606" s="266" t="s">
        <v>60</v>
      </c>
      <c r="C606" s="305" t="s">
        <v>10431</v>
      </c>
      <c r="D606" s="298" t="s">
        <v>10432</v>
      </c>
      <c r="E606" s="299" t="s">
        <v>10433</v>
      </c>
      <c r="F606" s="299" t="s">
        <v>10434</v>
      </c>
      <c r="G606" s="309" t="s">
        <v>10435</v>
      </c>
      <c r="H606" s="299"/>
      <c r="I606" s="307" t="s">
        <v>161</v>
      </c>
      <c r="J606" s="266">
        <v>50</v>
      </c>
      <c r="K606" s="266">
        <v>50</v>
      </c>
      <c r="L606" s="267" t="s">
        <v>10160</v>
      </c>
      <c r="M606" s="247" t="s">
        <v>162</v>
      </c>
      <c r="N606" s="247"/>
    </row>
    <row r="607" s="112" customFormat="1" ht="75" spans="1:14">
      <c r="A607" s="247" t="s">
        <v>695</v>
      </c>
      <c r="B607" s="266" t="s">
        <v>60</v>
      </c>
      <c r="C607" s="305" t="s">
        <v>10436</v>
      </c>
      <c r="D607" s="289" t="s">
        <v>10437</v>
      </c>
      <c r="E607" s="289" t="s">
        <v>10438</v>
      </c>
      <c r="F607" s="298" t="s">
        <v>10159</v>
      </c>
      <c r="G607" s="293" t="s">
        <v>9597</v>
      </c>
      <c r="H607" s="289"/>
      <c r="I607" s="307" t="s">
        <v>161</v>
      </c>
      <c r="J607" s="266">
        <v>50</v>
      </c>
      <c r="K607" s="266">
        <v>50</v>
      </c>
      <c r="L607" s="267" t="s">
        <v>10439</v>
      </c>
      <c r="M607" s="247" t="s">
        <v>128</v>
      </c>
      <c r="N607" s="247"/>
    </row>
    <row r="608" s="112" customFormat="1" ht="75" spans="1:14">
      <c r="A608" s="247" t="s">
        <v>695</v>
      </c>
      <c r="B608" s="266" t="s">
        <v>169</v>
      </c>
      <c r="C608" s="305" t="s">
        <v>10440</v>
      </c>
      <c r="D608" s="289" t="s">
        <v>10441</v>
      </c>
      <c r="E608" s="297" t="s">
        <v>10442</v>
      </c>
      <c r="F608" s="297" t="s">
        <v>10443</v>
      </c>
      <c r="G608" s="293"/>
      <c r="H608" s="297"/>
      <c r="I608" s="307" t="s">
        <v>8999</v>
      </c>
      <c r="J608" s="266">
        <v>1011</v>
      </c>
      <c r="K608" s="302">
        <v>910</v>
      </c>
      <c r="L608" s="267" t="s">
        <v>10444</v>
      </c>
      <c r="M608" s="247" t="s">
        <v>162</v>
      </c>
      <c r="N608" s="247"/>
    </row>
    <row r="609" s="112" customFormat="1" ht="75" spans="1:14">
      <c r="A609" s="247" t="s">
        <v>695</v>
      </c>
      <c r="B609" s="266" t="s">
        <v>169</v>
      </c>
      <c r="C609" s="305" t="s">
        <v>10445</v>
      </c>
      <c r="D609" s="289" t="s">
        <v>10446</v>
      </c>
      <c r="E609" s="297" t="s">
        <v>10447</v>
      </c>
      <c r="F609" s="297" t="s">
        <v>10448</v>
      </c>
      <c r="G609" s="293"/>
      <c r="H609" s="297"/>
      <c r="I609" s="266" t="s">
        <v>161</v>
      </c>
      <c r="J609" s="266">
        <v>899</v>
      </c>
      <c r="K609" s="266">
        <v>809</v>
      </c>
      <c r="L609" s="267" t="s">
        <v>10449</v>
      </c>
      <c r="M609" s="247" t="s">
        <v>128</v>
      </c>
      <c r="N609" s="247"/>
    </row>
    <row r="610" s="112" customFormat="1" ht="75" spans="1:14">
      <c r="A610" s="247" t="s">
        <v>695</v>
      </c>
      <c r="B610" s="266" t="s">
        <v>169</v>
      </c>
      <c r="C610" s="305" t="s">
        <v>10450</v>
      </c>
      <c r="D610" s="289" t="s">
        <v>10451</v>
      </c>
      <c r="E610" s="297" t="s">
        <v>10452</v>
      </c>
      <c r="F610" s="297" t="s">
        <v>10453</v>
      </c>
      <c r="G610" s="293"/>
      <c r="H610" s="297"/>
      <c r="I610" s="266" t="s">
        <v>161</v>
      </c>
      <c r="J610" s="266">
        <v>2293</v>
      </c>
      <c r="K610" s="266">
        <v>2293</v>
      </c>
      <c r="L610" s="267" t="s">
        <v>9164</v>
      </c>
      <c r="M610" s="247" t="s">
        <v>128</v>
      </c>
      <c r="N610" s="247"/>
    </row>
    <row r="611" s="112" customFormat="1" ht="75" spans="1:14">
      <c r="A611" s="247" t="s">
        <v>695</v>
      </c>
      <c r="B611" s="266" t="s">
        <v>169</v>
      </c>
      <c r="C611" s="305" t="s">
        <v>10454</v>
      </c>
      <c r="D611" s="289" t="s">
        <v>10455</v>
      </c>
      <c r="E611" s="297" t="s">
        <v>10456</v>
      </c>
      <c r="F611" s="297" t="s">
        <v>10457</v>
      </c>
      <c r="G611" s="310" t="s">
        <v>10458</v>
      </c>
      <c r="H611" s="297"/>
      <c r="I611" s="266" t="s">
        <v>489</v>
      </c>
      <c r="J611" s="266">
        <v>964</v>
      </c>
      <c r="K611" s="266">
        <v>867</v>
      </c>
      <c r="L611" s="267" t="s">
        <v>9164</v>
      </c>
      <c r="M611" s="247" t="s">
        <v>128</v>
      </c>
      <c r="N611" s="247"/>
    </row>
    <row r="612" s="112" customFormat="1" ht="75" spans="1:14">
      <c r="A612" s="247" t="s">
        <v>695</v>
      </c>
      <c r="B612" s="266" t="s">
        <v>169</v>
      </c>
      <c r="C612" s="305" t="s">
        <v>10459</v>
      </c>
      <c r="D612" s="289" t="s">
        <v>10460</v>
      </c>
      <c r="E612" s="297" t="s">
        <v>10461</v>
      </c>
      <c r="F612" s="297" t="s">
        <v>10462</v>
      </c>
      <c r="G612" s="309" t="s">
        <v>10458</v>
      </c>
      <c r="H612" s="297"/>
      <c r="I612" s="266" t="s">
        <v>489</v>
      </c>
      <c r="J612" s="266">
        <v>1781</v>
      </c>
      <c r="K612" s="302">
        <v>1514</v>
      </c>
      <c r="L612" s="267" t="s">
        <v>9164</v>
      </c>
      <c r="M612" s="247" t="s">
        <v>128</v>
      </c>
      <c r="N612" s="247"/>
    </row>
    <row r="613" s="112" customFormat="1" ht="75" spans="1:14">
      <c r="A613" s="247" t="s">
        <v>695</v>
      </c>
      <c r="B613" s="266" t="s">
        <v>169</v>
      </c>
      <c r="C613" s="305" t="s">
        <v>10463</v>
      </c>
      <c r="D613" s="289" t="s">
        <v>10464</v>
      </c>
      <c r="E613" s="297" t="s">
        <v>10465</v>
      </c>
      <c r="F613" s="297" t="s">
        <v>10466</v>
      </c>
      <c r="G613" s="293"/>
      <c r="H613" s="297"/>
      <c r="I613" s="266" t="s">
        <v>161</v>
      </c>
      <c r="J613" s="266">
        <v>580</v>
      </c>
      <c r="K613" s="266">
        <v>522</v>
      </c>
      <c r="L613" s="267" t="s">
        <v>9164</v>
      </c>
      <c r="M613" s="247" t="s">
        <v>162</v>
      </c>
      <c r="N613" s="247"/>
    </row>
    <row r="614" s="112" customFormat="1" ht="75" spans="1:14">
      <c r="A614" s="247" t="s">
        <v>695</v>
      </c>
      <c r="B614" s="266" t="s">
        <v>169</v>
      </c>
      <c r="C614" s="305" t="s">
        <v>10467</v>
      </c>
      <c r="D614" s="289" t="s">
        <v>10468</v>
      </c>
      <c r="E614" s="297" t="s">
        <v>10469</v>
      </c>
      <c r="F614" s="297" t="s">
        <v>10470</v>
      </c>
      <c r="G614" s="309" t="s">
        <v>10471</v>
      </c>
      <c r="H614" s="311"/>
      <c r="I614" s="266" t="s">
        <v>161</v>
      </c>
      <c r="J614" s="266">
        <v>1027</v>
      </c>
      <c r="K614" s="266">
        <v>924</v>
      </c>
      <c r="L614" s="267" t="s">
        <v>9164</v>
      </c>
      <c r="M614" s="247" t="s">
        <v>162</v>
      </c>
      <c r="N614" s="247"/>
    </row>
    <row r="615" s="112" customFormat="1" ht="75" spans="1:14">
      <c r="A615" s="247" t="s">
        <v>695</v>
      </c>
      <c r="B615" s="266" t="s">
        <v>169</v>
      </c>
      <c r="C615" s="305" t="s">
        <v>10472</v>
      </c>
      <c r="D615" s="289" t="s">
        <v>10473</v>
      </c>
      <c r="E615" s="297" t="s">
        <v>10474</v>
      </c>
      <c r="F615" s="297" t="s">
        <v>10475</v>
      </c>
      <c r="G615" s="293"/>
      <c r="H615" s="297"/>
      <c r="I615" s="266" t="s">
        <v>161</v>
      </c>
      <c r="J615" s="266">
        <v>417</v>
      </c>
      <c r="K615" s="302">
        <v>396</v>
      </c>
      <c r="L615" s="267" t="s">
        <v>9164</v>
      </c>
      <c r="M615" s="247" t="s">
        <v>162</v>
      </c>
      <c r="N615" s="247"/>
    </row>
    <row r="616" s="112" customFormat="1" ht="75" spans="1:14">
      <c r="A616" s="247" t="s">
        <v>695</v>
      </c>
      <c r="B616" s="266" t="s">
        <v>169</v>
      </c>
      <c r="C616" s="305" t="s">
        <v>10476</v>
      </c>
      <c r="D616" s="289" t="s">
        <v>10477</v>
      </c>
      <c r="E616" s="297" t="s">
        <v>10478</v>
      </c>
      <c r="F616" s="297" t="s">
        <v>10479</v>
      </c>
      <c r="G616" s="293"/>
      <c r="H616" s="297"/>
      <c r="I616" s="266" t="s">
        <v>161</v>
      </c>
      <c r="J616" s="266">
        <v>1855</v>
      </c>
      <c r="K616" s="302">
        <v>1670</v>
      </c>
      <c r="L616" s="267" t="s">
        <v>10480</v>
      </c>
      <c r="M616" s="247" t="s">
        <v>162</v>
      </c>
      <c r="N616" s="247"/>
    </row>
    <row r="617" s="112" customFormat="1" ht="75" spans="1:14">
      <c r="A617" s="247" t="s">
        <v>695</v>
      </c>
      <c r="B617" s="266" t="s">
        <v>169</v>
      </c>
      <c r="C617" s="305" t="s">
        <v>10481</v>
      </c>
      <c r="D617" s="289" t="s">
        <v>10482</v>
      </c>
      <c r="E617" s="297" t="s">
        <v>10483</v>
      </c>
      <c r="F617" s="297" t="s">
        <v>10484</v>
      </c>
      <c r="G617" s="293"/>
      <c r="H617" s="297"/>
      <c r="I617" s="266" t="s">
        <v>471</v>
      </c>
      <c r="J617" s="266">
        <v>477</v>
      </c>
      <c r="K617" s="266">
        <v>453</v>
      </c>
      <c r="L617" s="267" t="s">
        <v>10485</v>
      </c>
      <c r="M617" s="247" t="s">
        <v>162</v>
      </c>
      <c r="N617" s="247"/>
    </row>
    <row r="618" s="112" customFormat="1" ht="75" spans="1:14">
      <c r="A618" s="247" t="s">
        <v>695</v>
      </c>
      <c r="B618" s="266" t="s">
        <v>169</v>
      </c>
      <c r="C618" s="305" t="s">
        <v>10486</v>
      </c>
      <c r="D618" s="289" t="s">
        <v>10487</v>
      </c>
      <c r="E618" s="297" t="s">
        <v>10488</v>
      </c>
      <c r="F618" s="297" t="s">
        <v>10489</v>
      </c>
      <c r="G618" s="293"/>
      <c r="H618" s="297"/>
      <c r="I618" s="266" t="s">
        <v>161</v>
      </c>
      <c r="J618" s="266">
        <v>1575</v>
      </c>
      <c r="K618" s="266">
        <v>1339</v>
      </c>
      <c r="L618" s="267" t="s">
        <v>9164</v>
      </c>
      <c r="M618" s="247" t="s">
        <v>118</v>
      </c>
      <c r="N618" s="247"/>
    </row>
    <row r="619" s="112" customFormat="1" ht="90" spans="1:14">
      <c r="A619" s="247" t="s">
        <v>695</v>
      </c>
      <c r="B619" s="266" t="s">
        <v>169</v>
      </c>
      <c r="C619" s="305" t="s">
        <v>10490</v>
      </c>
      <c r="D619" s="289" t="s">
        <v>10491</v>
      </c>
      <c r="E619" s="297" t="s">
        <v>10492</v>
      </c>
      <c r="F619" s="299" t="s">
        <v>10493</v>
      </c>
      <c r="G619" s="293"/>
      <c r="H619" s="311"/>
      <c r="I619" s="266" t="s">
        <v>489</v>
      </c>
      <c r="J619" s="266">
        <v>572</v>
      </c>
      <c r="K619" s="302">
        <v>543</v>
      </c>
      <c r="L619" s="267" t="s">
        <v>9164</v>
      </c>
      <c r="M619" s="247" t="s">
        <v>162</v>
      </c>
      <c r="N619" s="247"/>
    </row>
    <row r="620" s="112" customFormat="1" ht="90" spans="1:14">
      <c r="A620" s="247" t="s">
        <v>695</v>
      </c>
      <c r="B620" s="266" t="s">
        <v>169</v>
      </c>
      <c r="C620" s="305" t="s">
        <v>10494</v>
      </c>
      <c r="D620" s="289" t="s">
        <v>10495</v>
      </c>
      <c r="E620" s="297" t="s">
        <v>10496</v>
      </c>
      <c r="F620" s="299" t="s">
        <v>10493</v>
      </c>
      <c r="G620" s="309" t="s">
        <v>10497</v>
      </c>
      <c r="H620" s="311"/>
      <c r="I620" s="266" t="s">
        <v>489</v>
      </c>
      <c r="J620" s="266">
        <v>2191</v>
      </c>
      <c r="K620" s="302">
        <v>1863</v>
      </c>
      <c r="L620" s="267" t="s">
        <v>9164</v>
      </c>
      <c r="M620" s="247" t="s">
        <v>162</v>
      </c>
      <c r="N620" s="247"/>
    </row>
    <row r="621" s="112" customFormat="1" ht="90" spans="1:14">
      <c r="A621" s="247" t="s">
        <v>695</v>
      </c>
      <c r="B621" s="266" t="s">
        <v>169</v>
      </c>
      <c r="C621" s="305" t="s">
        <v>10498</v>
      </c>
      <c r="D621" s="289" t="s">
        <v>10499</v>
      </c>
      <c r="E621" s="297" t="s">
        <v>10500</v>
      </c>
      <c r="F621" s="299" t="s">
        <v>10493</v>
      </c>
      <c r="G621" s="293"/>
      <c r="H621" s="311"/>
      <c r="I621" s="266" t="s">
        <v>161</v>
      </c>
      <c r="J621" s="266">
        <v>1230</v>
      </c>
      <c r="K621" s="302">
        <v>1168</v>
      </c>
      <c r="L621" s="267" t="s">
        <v>10501</v>
      </c>
      <c r="M621" s="247" t="s">
        <v>162</v>
      </c>
      <c r="N621" s="247"/>
    </row>
    <row r="622" s="112" customFormat="1" ht="105" spans="1:14">
      <c r="A622" s="247" t="s">
        <v>695</v>
      </c>
      <c r="B622" s="266" t="s">
        <v>169</v>
      </c>
      <c r="C622" s="305" t="s">
        <v>10502</v>
      </c>
      <c r="D622" s="289" t="s">
        <v>10503</v>
      </c>
      <c r="E622" s="297" t="s">
        <v>10504</v>
      </c>
      <c r="F622" s="299" t="s">
        <v>10505</v>
      </c>
      <c r="G622" s="309" t="s">
        <v>10497</v>
      </c>
      <c r="H622" s="311"/>
      <c r="I622" s="266" t="s">
        <v>161</v>
      </c>
      <c r="J622" s="266">
        <v>2202</v>
      </c>
      <c r="K622" s="266">
        <v>1872</v>
      </c>
      <c r="L622" s="267" t="s">
        <v>10506</v>
      </c>
      <c r="M622" s="247" t="s">
        <v>162</v>
      </c>
      <c r="N622" s="247"/>
    </row>
    <row r="623" s="112" customFormat="1" ht="105" spans="1:14">
      <c r="A623" s="247" t="s">
        <v>695</v>
      </c>
      <c r="B623" s="266" t="s">
        <v>169</v>
      </c>
      <c r="C623" s="305" t="s">
        <v>10507</v>
      </c>
      <c r="D623" s="289" t="s">
        <v>10508</v>
      </c>
      <c r="E623" s="297" t="s">
        <v>10509</v>
      </c>
      <c r="F623" s="299" t="s">
        <v>10510</v>
      </c>
      <c r="G623" s="309" t="s">
        <v>10497</v>
      </c>
      <c r="H623" s="311"/>
      <c r="I623" s="266" t="s">
        <v>161</v>
      </c>
      <c r="J623" s="266">
        <v>3181</v>
      </c>
      <c r="K623" s="266">
        <v>2705</v>
      </c>
      <c r="L623" s="267" t="s">
        <v>10511</v>
      </c>
      <c r="M623" s="247" t="s">
        <v>162</v>
      </c>
      <c r="N623" s="247"/>
    </row>
    <row r="624" s="112" customFormat="1" ht="90" spans="1:14">
      <c r="A624" s="247" t="s">
        <v>695</v>
      </c>
      <c r="B624" s="266" t="s">
        <v>169</v>
      </c>
      <c r="C624" s="305" t="s">
        <v>10512</v>
      </c>
      <c r="D624" s="289" t="s">
        <v>10513</v>
      </c>
      <c r="E624" s="297" t="s">
        <v>10514</v>
      </c>
      <c r="F624" s="299" t="s">
        <v>10510</v>
      </c>
      <c r="G624" s="293"/>
      <c r="H624" s="311"/>
      <c r="I624" s="266" t="s">
        <v>161</v>
      </c>
      <c r="J624" s="266">
        <v>665</v>
      </c>
      <c r="K624" s="266">
        <v>665</v>
      </c>
      <c r="L624" s="267" t="s">
        <v>9164</v>
      </c>
      <c r="M624" s="247" t="s">
        <v>162</v>
      </c>
      <c r="N624" s="247"/>
    </row>
    <row r="625" s="112" customFormat="1" ht="90" spans="1:14">
      <c r="A625" s="247" t="s">
        <v>9117</v>
      </c>
      <c r="B625" s="266" t="s">
        <v>169</v>
      </c>
      <c r="C625" s="305" t="s">
        <v>10515</v>
      </c>
      <c r="D625" s="289" t="s">
        <v>10516</v>
      </c>
      <c r="E625" s="297" t="s">
        <v>10517</v>
      </c>
      <c r="F625" s="299" t="s">
        <v>10510</v>
      </c>
      <c r="G625" s="312" t="s">
        <v>10497</v>
      </c>
      <c r="H625" s="311"/>
      <c r="I625" s="266" t="s">
        <v>161</v>
      </c>
      <c r="J625" s="266">
        <v>2657</v>
      </c>
      <c r="K625" s="266">
        <v>2258</v>
      </c>
      <c r="L625" s="267" t="s">
        <v>9164</v>
      </c>
      <c r="M625" s="247" t="s">
        <v>162</v>
      </c>
      <c r="N625" s="247"/>
    </row>
    <row r="626" s="112" customFormat="1" ht="90" spans="1:14">
      <c r="A626" s="247" t="s">
        <v>9117</v>
      </c>
      <c r="B626" s="266" t="s">
        <v>169</v>
      </c>
      <c r="C626" s="305" t="s">
        <v>10518</v>
      </c>
      <c r="D626" s="289" t="s">
        <v>10519</v>
      </c>
      <c r="E626" s="297" t="s">
        <v>10520</v>
      </c>
      <c r="F626" s="299" t="s">
        <v>10510</v>
      </c>
      <c r="G626" s="312" t="s">
        <v>10497</v>
      </c>
      <c r="H626" s="311"/>
      <c r="I626" s="266" t="s">
        <v>161</v>
      </c>
      <c r="J626" s="266">
        <v>4566</v>
      </c>
      <c r="K626" s="302">
        <v>3881</v>
      </c>
      <c r="L626" s="267" t="s">
        <v>10521</v>
      </c>
      <c r="M626" s="247" t="s">
        <v>162</v>
      </c>
      <c r="N626" s="247"/>
    </row>
    <row r="627" s="112" customFormat="1" ht="90" spans="1:14">
      <c r="A627" s="247" t="s">
        <v>695</v>
      </c>
      <c r="B627" s="266" t="s">
        <v>169</v>
      </c>
      <c r="C627" s="305" t="s">
        <v>10522</v>
      </c>
      <c r="D627" s="289" t="s">
        <v>10523</v>
      </c>
      <c r="E627" s="297" t="s">
        <v>10524</v>
      </c>
      <c r="F627" s="297" t="s">
        <v>10525</v>
      </c>
      <c r="G627" s="293"/>
      <c r="H627" s="297"/>
      <c r="I627" s="266" t="s">
        <v>10526</v>
      </c>
      <c r="J627" s="266">
        <v>915</v>
      </c>
      <c r="K627" s="266">
        <v>870</v>
      </c>
      <c r="L627" s="267" t="s">
        <v>10527</v>
      </c>
      <c r="M627" s="247" t="s">
        <v>162</v>
      </c>
      <c r="N627" s="247"/>
    </row>
    <row r="628" s="112" customFormat="1" ht="165" spans="1:14">
      <c r="A628" s="247" t="s">
        <v>695</v>
      </c>
      <c r="B628" s="266" t="s">
        <v>169</v>
      </c>
      <c r="C628" s="305" t="s">
        <v>10528</v>
      </c>
      <c r="D628" s="289" t="s">
        <v>10529</v>
      </c>
      <c r="E628" s="297" t="s">
        <v>10530</v>
      </c>
      <c r="F628" s="297" t="s">
        <v>10525</v>
      </c>
      <c r="G628" s="293"/>
      <c r="H628" s="297"/>
      <c r="I628" s="266" t="s">
        <v>10526</v>
      </c>
      <c r="J628" s="266">
        <v>1190</v>
      </c>
      <c r="K628" s="266">
        <v>1071</v>
      </c>
      <c r="L628" s="267" t="s">
        <v>10531</v>
      </c>
      <c r="M628" s="247" t="s">
        <v>162</v>
      </c>
      <c r="N628" s="247"/>
    </row>
    <row r="629" s="112" customFormat="1" ht="90" spans="1:14">
      <c r="A629" s="247" t="s">
        <v>695</v>
      </c>
      <c r="B629" s="266" t="s">
        <v>169</v>
      </c>
      <c r="C629" s="305" t="s">
        <v>10532</v>
      </c>
      <c r="D629" s="289" t="s">
        <v>10533</v>
      </c>
      <c r="E629" s="297" t="s">
        <v>10534</v>
      </c>
      <c r="F629" s="297" t="s">
        <v>10535</v>
      </c>
      <c r="G629" s="293"/>
      <c r="H629" s="311"/>
      <c r="I629" s="266" t="s">
        <v>161</v>
      </c>
      <c r="J629" s="266">
        <v>817</v>
      </c>
      <c r="K629" s="266">
        <v>817</v>
      </c>
      <c r="L629" s="267" t="s">
        <v>9164</v>
      </c>
      <c r="M629" s="247" t="s">
        <v>162</v>
      </c>
      <c r="N629" s="247"/>
    </row>
    <row r="630" s="112" customFormat="1" ht="60" spans="1:14">
      <c r="A630" s="247" t="s">
        <v>695</v>
      </c>
      <c r="B630" s="266" t="s">
        <v>169</v>
      </c>
      <c r="C630" s="305" t="s">
        <v>10536</v>
      </c>
      <c r="D630" s="289" t="s">
        <v>10537</v>
      </c>
      <c r="E630" s="297" t="s">
        <v>10538</v>
      </c>
      <c r="F630" s="297" t="s">
        <v>10539</v>
      </c>
      <c r="G630" s="293"/>
      <c r="H630" s="311"/>
      <c r="I630" s="266" t="s">
        <v>161</v>
      </c>
      <c r="J630" s="266">
        <v>554</v>
      </c>
      <c r="K630" s="266">
        <v>554</v>
      </c>
      <c r="L630" s="267" t="s">
        <v>9164</v>
      </c>
      <c r="M630" s="247" t="s">
        <v>162</v>
      </c>
      <c r="N630" s="247"/>
    </row>
    <row r="631" s="112" customFormat="1" ht="90" spans="1:14">
      <c r="A631" s="247" t="s">
        <v>695</v>
      </c>
      <c r="B631" s="266" t="s">
        <v>169</v>
      </c>
      <c r="C631" s="305" t="s">
        <v>10540</v>
      </c>
      <c r="D631" s="289" t="s">
        <v>10541</v>
      </c>
      <c r="E631" s="297" t="s">
        <v>10542</v>
      </c>
      <c r="F631" s="297" t="s">
        <v>10543</v>
      </c>
      <c r="G631" s="293"/>
      <c r="H631" s="297"/>
      <c r="I631" s="266" t="s">
        <v>489</v>
      </c>
      <c r="J631" s="266">
        <v>979</v>
      </c>
      <c r="K631" s="266">
        <v>881</v>
      </c>
      <c r="L631" s="267" t="s">
        <v>10544</v>
      </c>
      <c r="M631" s="247" t="s">
        <v>162</v>
      </c>
      <c r="N631" s="247"/>
    </row>
    <row r="632" s="112" customFormat="1" ht="90" spans="1:14">
      <c r="A632" s="247" t="s">
        <v>695</v>
      </c>
      <c r="B632" s="266" t="s">
        <v>169</v>
      </c>
      <c r="C632" s="305" t="s">
        <v>10545</v>
      </c>
      <c r="D632" s="289" t="s">
        <v>10546</v>
      </c>
      <c r="E632" s="297" t="s">
        <v>10547</v>
      </c>
      <c r="F632" s="297" t="s">
        <v>10548</v>
      </c>
      <c r="G632" s="293"/>
      <c r="H632" s="297"/>
      <c r="I632" s="266" t="s">
        <v>161</v>
      </c>
      <c r="J632" s="266">
        <v>1178</v>
      </c>
      <c r="K632" s="266">
        <v>1048</v>
      </c>
      <c r="L632" s="267" t="s">
        <v>9164</v>
      </c>
      <c r="M632" s="247" t="s">
        <v>162</v>
      </c>
      <c r="N632" s="247"/>
    </row>
    <row r="633" s="112" customFormat="1" ht="75" spans="1:14">
      <c r="A633" s="247" t="s">
        <v>695</v>
      </c>
      <c r="B633" s="266" t="s">
        <v>169</v>
      </c>
      <c r="C633" s="305" t="s">
        <v>10549</v>
      </c>
      <c r="D633" s="289" t="s">
        <v>10550</v>
      </c>
      <c r="E633" s="297" t="s">
        <v>10551</v>
      </c>
      <c r="F633" s="299" t="s">
        <v>10552</v>
      </c>
      <c r="G633" s="293"/>
      <c r="H633" s="299"/>
      <c r="I633" s="266" t="s">
        <v>471</v>
      </c>
      <c r="J633" s="266">
        <v>554</v>
      </c>
      <c r="K633" s="266">
        <v>554</v>
      </c>
      <c r="L633" s="267" t="s">
        <v>10553</v>
      </c>
      <c r="M633" s="247" t="s">
        <v>128</v>
      </c>
      <c r="N633" s="247"/>
    </row>
    <row r="634" s="112" customFormat="1" ht="90" spans="1:14">
      <c r="A634" s="247" t="s">
        <v>695</v>
      </c>
      <c r="B634" s="266" t="s">
        <v>169</v>
      </c>
      <c r="C634" s="305" t="s">
        <v>10554</v>
      </c>
      <c r="D634" s="289" t="s">
        <v>10555</v>
      </c>
      <c r="E634" s="297" t="s">
        <v>10556</v>
      </c>
      <c r="F634" s="297" t="s">
        <v>10557</v>
      </c>
      <c r="G634" s="293"/>
      <c r="H634" s="297"/>
      <c r="I634" s="266" t="s">
        <v>489</v>
      </c>
      <c r="J634" s="266">
        <v>1126</v>
      </c>
      <c r="K634" s="266">
        <v>1014</v>
      </c>
      <c r="L634" s="267" t="s">
        <v>9164</v>
      </c>
      <c r="M634" s="247" t="s">
        <v>162</v>
      </c>
      <c r="N634" s="247"/>
    </row>
    <row r="635" s="112" customFormat="1" ht="75" spans="1:14">
      <c r="A635" s="247" t="s">
        <v>695</v>
      </c>
      <c r="B635" s="266" t="s">
        <v>169</v>
      </c>
      <c r="C635" s="305" t="s">
        <v>10558</v>
      </c>
      <c r="D635" s="289" t="s">
        <v>10559</v>
      </c>
      <c r="E635" s="297" t="s">
        <v>10560</v>
      </c>
      <c r="F635" s="297" t="s">
        <v>10561</v>
      </c>
      <c r="G635" s="293"/>
      <c r="H635" s="297"/>
      <c r="I635" s="266" t="s">
        <v>489</v>
      </c>
      <c r="J635" s="266">
        <v>458</v>
      </c>
      <c r="K635" s="266">
        <v>458</v>
      </c>
      <c r="L635" s="267" t="s">
        <v>9164</v>
      </c>
      <c r="M635" s="247" t="s">
        <v>128</v>
      </c>
      <c r="N635" s="247"/>
    </row>
    <row r="636" s="112" customFormat="1" ht="75" spans="1:14">
      <c r="A636" s="247" t="s">
        <v>695</v>
      </c>
      <c r="B636" s="266" t="s">
        <v>169</v>
      </c>
      <c r="C636" s="305" t="s">
        <v>10562</v>
      </c>
      <c r="D636" s="289" t="s">
        <v>10563</v>
      </c>
      <c r="E636" s="297" t="s">
        <v>10564</v>
      </c>
      <c r="F636" s="297" t="s">
        <v>10565</v>
      </c>
      <c r="G636" s="293"/>
      <c r="H636" s="297"/>
      <c r="I636" s="266" t="s">
        <v>489</v>
      </c>
      <c r="J636" s="266">
        <v>726</v>
      </c>
      <c r="K636" s="266">
        <v>726</v>
      </c>
      <c r="L636" s="267" t="s">
        <v>9164</v>
      </c>
      <c r="M636" s="247" t="s">
        <v>128</v>
      </c>
      <c r="N636" s="247"/>
    </row>
    <row r="637" s="112" customFormat="1" ht="75" spans="1:14">
      <c r="A637" s="247" t="s">
        <v>695</v>
      </c>
      <c r="B637" s="266" t="s">
        <v>169</v>
      </c>
      <c r="C637" s="305" t="s">
        <v>10566</v>
      </c>
      <c r="D637" s="289" t="s">
        <v>10567</v>
      </c>
      <c r="E637" s="297" t="s">
        <v>10568</v>
      </c>
      <c r="F637" s="297" t="s">
        <v>10569</v>
      </c>
      <c r="G637" s="293"/>
      <c r="H637" s="297"/>
      <c r="I637" s="266" t="s">
        <v>489</v>
      </c>
      <c r="J637" s="266">
        <v>821</v>
      </c>
      <c r="K637" s="266">
        <v>738</v>
      </c>
      <c r="L637" s="267" t="s">
        <v>9164</v>
      </c>
      <c r="M637" s="247" t="s">
        <v>162</v>
      </c>
      <c r="N637" s="247"/>
    </row>
    <row r="638" s="112" customFormat="1" ht="75" spans="1:14">
      <c r="A638" s="247" t="s">
        <v>695</v>
      </c>
      <c r="B638" s="266" t="s">
        <v>169</v>
      </c>
      <c r="C638" s="305" t="s">
        <v>10570</v>
      </c>
      <c r="D638" s="289" t="s">
        <v>10571</v>
      </c>
      <c r="E638" s="297" t="s">
        <v>10572</v>
      </c>
      <c r="F638" s="297" t="s">
        <v>10573</v>
      </c>
      <c r="G638" s="293"/>
      <c r="H638" s="297"/>
      <c r="I638" s="266" t="s">
        <v>489</v>
      </c>
      <c r="J638" s="266">
        <v>821</v>
      </c>
      <c r="K638" s="266">
        <v>821</v>
      </c>
      <c r="L638" s="267" t="s">
        <v>10574</v>
      </c>
      <c r="M638" s="247" t="s">
        <v>162</v>
      </c>
      <c r="N638" s="247"/>
    </row>
    <row r="639" s="112" customFormat="1" ht="75" spans="1:14">
      <c r="A639" s="247" t="s">
        <v>695</v>
      </c>
      <c r="B639" s="266" t="s">
        <v>169</v>
      </c>
      <c r="C639" s="305" t="s">
        <v>10575</v>
      </c>
      <c r="D639" s="289" t="s">
        <v>10576</v>
      </c>
      <c r="E639" s="297" t="s">
        <v>10577</v>
      </c>
      <c r="F639" s="297" t="s">
        <v>10578</v>
      </c>
      <c r="G639" s="293"/>
      <c r="H639" s="297"/>
      <c r="I639" s="266" t="s">
        <v>489</v>
      </c>
      <c r="J639" s="266">
        <v>169</v>
      </c>
      <c r="K639" s="266">
        <v>169</v>
      </c>
      <c r="L639" s="267" t="s">
        <v>9164</v>
      </c>
      <c r="M639" s="247" t="s">
        <v>162</v>
      </c>
      <c r="N639" s="247"/>
    </row>
    <row r="640" s="112" customFormat="1" ht="60" spans="1:14">
      <c r="A640" s="247" t="s">
        <v>695</v>
      </c>
      <c r="B640" s="266" t="s">
        <v>71</v>
      </c>
      <c r="C640" s="266" t="s">
        <v>10579</v>
      </c>
      <c r="D640" s="289" t="s">
        <v>10580</v>
      </c>
      <c r="E640" s="289" t="s">
        <v>10581</v>
      </c>
      <c r="F640" s="289" t="s">
        <v>10084</v>
      </c>
      <c r="G640" s="290"/>
      <c r="H640" s="289"/>
      <c r="I640" s="266" t="s">
        <v>161</v>
      </c>
      <c r="J640" s="266">
        <v>20</v>
      </c>
      <c r="K640" s="266">
        <v>20</v>
      </c>
      <c r="L640" s="267"/>
      <c r="M640" s="247" t="s">
        <v>162</v>
      </c>
      <c r="N640" s="247"/>
    </row>
    <row r="641" s="112" customFormat="1" ht="60" spans="1:14">
      <c r="A641" s="247" t="s">
        <v>695</v>
      </c>
      <c r="B641" s="266" t="s">
        <v>71</v>
      </c>
      <c r="C641" s="266" t="s">
        <v>10582</v>
      </c>
      <c r="D641" s="289" t="s">
        <v>10583</v>
      </c>
      <c r="E641" s="289" t="s">
        <v>10584</v>
      </c>
      <c r="F641" s="289" t="s">
        <v>10084</v>
      </c>
      <c r="G641" s="306"/>
      <c r="H641" s="289"/>
      <c r="I641" s="266" t="s">
        <v>161</v>
      </c>
      <c r="J641" s="266">
        <v>97</v>
      </c>
      <c r="K641" s="266">
        <v>97</v>
      </c>
      <c r="L641" s="267"/>
      <c r="M641" s="247" t="s">
        <v>162</v>
      </c>
      <c r="N641" s="247"/>
    </row>
    <row r="642" s="112" customFormat="1" ht="60" spans="1:14">
      <c r="A642" s="247" t="s">
        <v>695</v>
      </c>
      <c r="B642" s="266" t="s">
        <v>71</v>
      </c>
      <c r="C642" s="266" t="s">
        <v>10585</v>
      </c>
      <c r="D642" s="289" t="s">
        <v>10586</v>
      </c>
      <c r="E642" s="289" t="s">
        <v>10587</v>
      </c>
      <c r="F642" s="289" t="s">
        <v>10084</v>
      </c>
      <c r="G642" s="306"/>
      <c r="H642" s="289"/>
      <c r="I642" s="266" t="s">
        <v>161</v>
      </c>
      <c r="J642" s="266">
        <v>191</v>
      </c>
      <c r="K642" s="266">
        <v>191</v>
      </c>
      <c r="L642" s="267" t="s">
        <v>10588</v>
      </c>
      <c r="M642" s="247" t="s">
        <v>128</v>
      </c>
      <c r="N642" s="247"/>
    </row>
    <row r="643" s="112" customFormat="1" ht="60" spans="1:14">
      <c r="A643" s="247" t="s">
        <v>695</v>
      </c>
      <c r="B643" s="266" t="s">
        <v>71</v>
      </c>
      <c r="C643" s="266" t="s">
        <v>10589</v>
      </c>
      <c r="D643" s="289" t="s">
        <v>10590</v>
      </c>
      <c r="E643" s="289" t="s">
        <v>10591</v>
      </c>
      <c r="F643" s="289" t="s">
        <v>10084</v>
      </c>
      <c r="G643" s="306"/>
      <c r="H643" s="289"/>
      <c r="I643" s="266" t="s">
        <v>161</v>
      </c>
      <c r="J643" s="266">
        <v>130</v>
      </c>
      <c r="K643" s="266">
        <v>130</v>
      </c>
      <c r="L643" s="267"/>
      <c r="M643" s="247" t="s">
        <v>162</v>
      </c>
      <c r="N643" s="247"/>
    </row>
    <row r="644" s="112" customFormat="1" ht="60" spans="1:14">
      <c r="A644" s="247" t="s">
        <v>695</v>
      </c>
      <c r="B644" s="266" t="s">
        <v>71</v>
      </c>
      <c r="C644" s="266" t="s">
        <v>10592</v>
      </c>
      <c r="D644" s="289" t="s">
        <v>10593</v>
      </c>
      <c r="E644" s="289" t="s">
        <v>10594</v>
      </c>
      <c r="F644" s="289" t="s">
        <v>10595</v>
      </c>
      <c r="G644" s="306"/>
      <c r="H644" s="289" t="s">
        <v>10596</v>
      </c>
      <c r="I644" s="266" t="s">
        <v>161</v>
      </c>
      <c r="J644" s="266">
        <v>130</v>
      </c>
      <c r="K644" s="266">
        <v>130</v>
      </c>
      <c r="L644" s="267"/>
      <c r="M644" s="247" t="s">
        <v>162</v>
      </c>
      <c r="N644" s="247"/>
    </row>
    <row r="645" s="112" customFormat="1" ht="75" spans="1:14">
      <c r="A645" s="247" t="s">
        <v>695</v>
      </c>
      <c r="B645" s="266" t="s">
        <v>71</v>
      </c>
      <c r="C645" s="266" t="s">
        <v>10597</v>
      </c>
      <c r="D645" s="289" t="s">
        <v>10598</v>
      </c>
      <c r="E645" s="289" t="s">
        <v>10599</v>
      </c>
      <c r="F645" s="289" t="s">
        <v>10600</v>
      </c>
      <c r="G645" s="293"/>
      <c r="H645" s="289"/>
      <c r="I645" s="266" t="s">
        <v>161</v>
      </c>
      <c r="J645" s="266">
        <v>66</v>
      </c>
      <c r="K645" s="266">
        <v>66</v>
      </c>
      <c r="L645" s="267"/>
      <c r="M645" s="247" t="s">
        <v>162</v>
      </c>
      <c r="N645" s="247"/>
    </row>
    <row r="646" s="112" customFormat="1" ht="60" spans="1:14">
      <c r="A646" s="247" t="s">
        <v>695</v>
      </c>
      <c r="B646" s="266" t="s">
        <v>71</v>
      </c>
      <c r="C646" s="266" t="s">
        <v>10601</v>
      </c>
      <c r="D646" s="289" t="s">
        <v>10602</v>
      </c>
      <c r="E646" s="289" t="s">
        <v>10603</v>
      </c>
      <c r="F646" s="289" t="s">
        <v>10604</v>
      </c>
      <c r="G646" s="293"/>
      <c r="H646" s="289"/>
      <c r="I646" s="266" t="s">
        <v>161</v>
      </c>
      <c r="J646" s="266">
        <v>66</v>
      </c>
      <c r="K646" s="266">
        <v>66</v>
      </c>
      <c r="L646" s="267"/>
      <c r="M646" s="247" t="s">
        <v>162</v>
      </c>
      <c r="N646" s="247"/>
    </row>
    <row r="647" s="112" customFormat="1" ht="75" spans="1:14">
      <c r="A647" s="247" t="s">
        <v>695</v>
      </c>
      <c r="B647" s="266" t="s">
        <v>71</v>
      </c>
      <c r="C647" s="266" t="s">
        <v>10605</v>
      </c>
      <c r="D647" s="289" t="s">
        <v>10606</v>
      </c>
      <c r="E647" s="289" t="s">
        <v>10607</v>
      </c>
      <c r="F647" s="289" t="s">
        <v>10608</v>
      </c>
      <c r="G647" s="293"/>
      <c r="H647" s="289"/>
      <c r="I647" s="266" t="s">
        <v>161</v>
      </c>
      <c r="J647" s="266">
        <v>66</v>
      </c>
      <c r="K647" s="266">
        <v>66</v>
      </c>
      <c r="L647" s="267"/>
      <c r="M647" s="247" t="s">
        <v>162</v>
      </c>
      <c r="N647" s="247"/>
    </row>
    <row r="648" s="112" customFormat="1" ht="60" spans="1:14">
      <c r="A648" s="247" t="s">
        <v>695</v>
      </c>
      <c r="B648" s="266" t="s">
        <v>60</v>
      </c>
      <c r="C648" s="266" t="s">
        <v>10609</v>
      </c>
      <c r="D648" s="289" t="s">
        <v>10610</v>
      </c>
      <c r="E648" s="289" t="s">
        <v>10611</v>
      </c>
      <c r="F648" s="289" t="s">
        <v>10150</v>
      </c>
      <c r="G648" s="309" t="s">
        <v>9597</v>
      </c>
      <c r="H648" s="289"/>
      <c r="I648" s="266" t="s">
        <v>161</v>
      </c>
      <c r="J648" s="266">
        <v>39</v>
      </c>
      <c r="K648" s="266">
        <v>39</v>
      </c>
      <c r="L648" s="267"/>
      <c r="M648" s="247" t="s">
        <v>162</v>
      </c>
      <c r="N648" s="247"/>
    </row>
    <row r="649" s="112" customFormat="1" ht="60" spans="1:14">
      <c r="A649" s="247" t="s">
        <v>695</v>
      </c>
      <c r="B649" s="266" t="s">
        <v>169</v>
      </c>
      <c r="C649" s="266" t="s">
        <v>10612</v>
      </c>
      <c r="D649" s="289" t="s">
        <v>10613</v>
      </c>
      <c r="E649" s="289" t="s">
        <v>10614</v>
      </c>
      <c r="F649" s="289" t="s">
        <v>10615</v>
      </c>
      <c r="G649" s="309"/>
      <c r="H649" s="266"/>
      <c r="I649" s="266" t="s">
        <v>161</v>
      </c>
      <c r="J649" s="266">
        <v>256</v>
      </c>
      <c r="K649" s="266">
        <v>243</v>
      </c>
      <c r="L649" s="267" t="s">
        <v>9164</v>
      </c>
      <c r="M649" s="247" t="s">
        <v>162</v>
      </c>
      <c r="N649" s="247"/>
    </row>
    <row r="650" s="112" customFormat="1" ht="60" spans="1:14">
      <c r="A650" s="247" t="s">
        <v>695</v>
      </c>
      <c r="B650" s="266" t="s">
        <v>60</v>
      </c>
      <c r="C650" s="266" t="s">
        <v>10616</v>
      </c>
      <c r="D650" s="289" t="s">
        <v>10617</v>
      </c>
      <c r="E650" s="289" t="s">
        <v>10618</v>
      </c>
      <c r="F650" s="298" t="s">
        <v>10159</v>
      </c>
      <c r="G650" s="309" t="s">
        <v>9597</v>
      </c>
      <c r="H650" s="289"/>
      <c r="I650" s="266" t="s">
        <v>161</v>
      </c>
      <c r="J650" s="266">
        <v>65</v>
      </c>
      <c r="K650" s="266">
        <v>65</v>
      </c>
      <c r="L650" s="267" t="s">
        <v>10619</v>
      </c>
      <c r="M650" s="247" t="s">
        <v>162</v>
      </c>
      <c r="N650" s="247"/>
    </row>
    <row r="651" s="112" customFormat="1" ht="75" spans="1:14">
      <c r="A651" s="247" t="s">
        <v>695</v>
      </c>
      <c r="B651" s="266" t="s">
        <v>60</v>
      </c>
      <c r="C651" s="266" t="s">
        <v>10620</v>
      </c>
      <c r="D651" s="289" t="s">
        <v>10621</v>
      </c>
      <c r="E651" s="289" t="s">
        <v>10622</v>
      </c>
      <c r="F651" s="298" t="s">
        <v>10159</v>
      </c>
      <c r="G651" s="309" t="s">
        <v>9597</v>
      </c>
      <c r="H651" s="289"/>
      <c r="I651" s="307" t="s">
        <v>161</v>
      </c>
      <c r="J651" s="266">
        <v>50</v>
      </c>
      <c r="K651" s="266">
        <v>50</v>
      </c>
      <c r="L651" s="267" t="s">
        <v>10623</v>
      </c>
      <c r="M651" s="247" t="s">
        <v>128</v>
      </c>
      <c r="N651" s="247" t="s">
        <v>212</v>
      </c>
    </row>
    <row r="652" s="112" customFormat="1" ht="75" spans="1:14">
      <c r="A652" s="247" t="s">
        <v>695</v>
      </c>
      <c r="B652" s="266" t="s">
        <v>60</v>
      </c>
      <c r="C652" s="266" t="s">
        <v>10624</v>
      </c>
      <c r="D652" s="289" t="s">
        <v>10625</v>
      </c>
      <c r="E652" s="289" t="s">
        <v>10626</v>
      </c>
      <c r="F652" s="313" t="s">
        <v>10627</v>
      </c>
      <c r="G652" s="309" t="s">
        <v>9597</v>
      </c>
      <c r="H652" s="297"/>
      <c r="I652" s="266" t="s">
        <v>161</v>
      </c>
      <c r="J652" s="266">
        <v>80</v>
      </c>
      <c r="K652" s="266">
        <v>80</v>
      </c>
      <c r="L652" s="267"/>
      <c r="M652" s="247" t="s">
        <v>118</v>
      </c>
      <c r="N652" s="247"/>
    </row>
    <row r="653" s="112" customFormat="1" ht="75" spans="1:14">
      <c r="A653" s="247" t="s">
        <v>695</v>
      </c>
      <c r="B653" s="266" t="s">
        <v>169</v>
      </c>
      <c r="C653" s="266" t="s">
        <v>10628</v>
      </c>
      <c r="D653" s="289" t="s">
        <v>10629</v>
      </c>
      <c r="E653" s="289" t="s">
        <v>10630</v>
      </c>
      <c r="F653" s="289" t="s">
        <v>10631</v>
      </c>
      <c r="G653" s="309"/>
      <c r="H653" s="289"/>
      <c r="I653" s="844" t="s">
        <v>161</v>
      </c>
      <c r="J653" s="266">
        <v>437</v>
      </c>
      <c r="K653" s="266">
        <v>437</v>
      </c>
      <c r="L653" s="267" t="s">
        <v>9164</v>
      </c>
      <c r="M653" s="247" t="s">
        <v>162</v>
      </c>
      <c r="N653" s="247"/>
    </row>
    <row r="654" s="112" customFormat="1" ht="75" spans="1:14">
      <c r="A654" s="247" t="s">
        <v>695</v>
      </c>
      <c r="B654" s="266" t="s">
        <v>169</v>
      </c>
      <c r="C654" s="266" t="s">
        <v>10632</v>
      </c>
      <c r="D654" s="289" t="s">
        <v>10633</v>
      </c>
      <c r="E654" s="289" t="s">
        <v>10634</v>
      </c>
      <c r="F654" s="289" t="s">
        <v>10631</v>
      </c>
      <c r="G654" s="309"/>
      <c r="H654" s="289"/>
      <c r="I654" s="844" t="s">
        <v>161</v>
      </c>
      <c r="J654" s="266">
        <v>2160</v>
      </c>
      <c r="K654" s="302">
        <v>1944</v>
      </c>
      <c r="L654" s="267" t="s">
        <v>9164</v>
      </c>
      <c r="M654" s="247" t="s">
        <v>162</v>
      </c>
      <c r="N654" s="247"/>
    </row>
    <row r="655" s="112" customFormat="1" ht="60" spans="1:14">
      <c r="A655" s="247" t="s">
        <v>695</v>
      </c>
      <c r="B655" s="266" t="s">
        <v>169</v>
      </c>
      <c r="C655" s="266" t="s">
        <v>10635</v>
      </c>
      <c r="D655" s="289" t="s">
        <v>10636</v>
      </c>
      <c r="E655" s="289" t="s">
        <v>10637</v>
      </c>
      <c r="F655" s="289" t="s">
        <v>10638</v>
      </c>
      <c r="G655" s="309"/>
      <c r="H655" s="314"/>
      <c r="I655" s="266" t="s">
        <v>161</v>
      </c>
      <c r="J655" s="266">
        <v>2304</v>
      </c>
      <c r="K655" s="266">
        <v>1958</v>
      </c>
      <c r="L655" s="267" t="s">
        <v>9164</v>
      </c>
      <c r="M655" s="247" t="s">
        <v>162</v>
      </c>
      <c r="N655" s="247"/>
    </row>
    <row r="656" s="112" customFormat="1" ht="60" spans="1:14">
      <c r="A656" s="247" t="s">
        <v>695</v>
      </c>
      <c r="B656" s="266" t="s">
        <v>169</v>
      </c>
      <c r="C656" s="266" t="s">
        <v>10639</v>
      </c>
      <c r="D656" s="289" t="s">
        <v>10640</v>
      </c>
      <c r="E656" s="289" t="s">
        <v>10641</v>
      </c>
      <c r="F656" s="289" t="s">
        <v>10638</v>
      </c>
      <c r="G656" s="309" t="s">
        <v>10497</v>
      </c>
      <c r="H656" s="314"/>
      <c r="I656" s="266" t="s">
        <v>161</v>
      </c>
      <c r="J656" s="266">
        <v>3381</v>
      </c>
      <c r="K656" s="266">
        <v>2874</v>
      </c>
      <c r="L656" s="267" t="s">
        <v>9164</v>
      </c>
      <c r="M656" s="247" t="s">
        <v>162</v>
      </c>
      <c r="N656" s="247"/>
    </row>
    <row r="657" s="112" customFormat="1" ht="75" spans="1:14">
      <c r="A657" s="247" t="s">
        <v>695</v>
      </c>
      <c r="B657" s="266" t="s">
        <v>169</v>
      </c>
      <c r="C657" s="266" t="s">
        <v>10642</v>
      </c>
      <c r="D657" s="289" t="s">
        <v>10643</v>
      </c>
      <c r="E657" s="289" t="s">
        <v>10644</v>
      </c>
      <c r="F657" s="289" t="s">
        <v>10645</v>
      </c>
      <c r="G657" s="309"/>
      <c r="H657" s="289"/>
      <c r="I657" s="844" t="s">
        <v>161</v>
      </c>
      <c r="J657" s="266">
        <v>1160</v>
      </c>
      <c r="K657" s="266">
        <v>1044</v>
      </c>
      <c r="L657" s="267" t="s">
        <v>9164</v>
      </c>
      <c r="M657" s="247" t="s">
        <v>162</v>
      </c>
      <c r="N657" s="247"/>
    </row>
    <row r="658" s="112" customFormat="1" ht="75" spans="1:14">
      <c r="A658" s="247" t="s">
        <v>695</v>
      </c>
      <c r="B658" s="266" t="s">
        <v>169</v>
      </c>
      <c r="C658" s="266" t="s">
        <v>10646</v>
      </c>
      <c r="D658" s="289" t="s">
        <v>10647</v>
      </c>
      <c r="E658" s="289" t="s">
        <v>10648</v>
      </c>
      <c r="F658" s="289" t="s">
        <v>10649</v>
      </c>
      <c r="G658" s="309"/>
      <c r="H658" s="289"/>
      <c r="I658" s="844" t="s">
        <v>161</v>
      </c>
      <c r="J658" s="266">
        <v>2304</v>
      </c>
      <c r="K658" s="266">
        <v>1958</v>
      </c>
      <c r="L658" s="267" t="s">
        <v>9164</v>
      </c>
      <c r="M658" s="247" t="s">
        <v>162</v>
      </c>
      <c r="N658" s="247"/>
    </row>
    <row r="659" s="112" customFormat="1" ht="75" spans="1:14">
      <c r="A659" s="247" t="s">
        <v>695</v>
      </c>
      <c r="B659" s="266" t="s">
        <v>169</v>
      </c>
      <c r="C659" s="266" t="s">
        <v>10650</v>
      </c>
      <c r="D659" s="289" t="s">
        <v>10651</v>
      </c>
      <c r="E659" s="289" t="s">
        <v>10652</v>
      </c>
      <c r="F659" s="289" t="s">
        <v>10649</v>
      </c>
      <c r="G659" s="309"/>
      <c r="H659" s="289"/>
      <c r="I659" s="844" t="s">
        <v>161</v>
      </c>
      <c r="J659" s="266">
        <v>2880</v>
      </c>
      <c r="K659" s="266">
        <v>2448</v>
      </c>
      <c r="L659" s="267" t="s">
        <v>9164</v>
      </c>
      <c r="M659" s="247" t="s">
        <v>162</v>
      </c>
      <c r="N659" s="247"/>
    </row>
    <row r="660" s="112" customFormat="1" ht="75" spans="1:14">
      <c r="A660" s="247" t="s">
        <v>695</v>
      </c>
      <c r="B660" s="266" t="s">
        <v>169</v>
      </c>
      <c r="C660" s="266" t="s">
        <v>10653</v>
      </c>
      <c r="D660" s="289" t="s">
        <v>10654</v>
      </c>
      <c r="E660" s="289" t="s">
        <v>10655</v>
      </c>
      <c r="F660" s="289" t="s">
        <v>10656</v>
      </c>
      <c r="G660" s="309"/>
      <c r="H660" s="315"/>
      <c r="I660" s="844" t="s">
        <v>161</v>
      </c>
      <c r="J660" s="266">
        <v>2304</v>
      </c>
      <c r="K660" s="266">
        <v>1985</v>
      </c>
      <c r="L660" s="267" t="s">
        <v>9164</v>
      </c>
      <c r="M660" s="247" t="s">
        <v>162</v>
      </c>
      <c r="N660" s="247"/>
    </row>
    <row r="661" s="112" customFormat="1" ht="60" spans="1:14">
      <c r="A661" s="247" t="s">
        <v>695</v>
      </c>
      <c r="B661" s="266" t="s">
        <v>169</v>
      </c>
      <c r="C661" s="266" t="s">
        <v>10657</v>
      </c>
      <c r="D661" s="289" t="s">
        <v>10658</v>
      </c>
      <c r="E661" s="289" t="s">
        <v>10659</v>
      </c>
      <c r="F661" s="289" t="s">
        <v>10660</v>
      </c>
      <c r="G661" s="309"/>
      <c r="H661" s="289"/>
      <c r="I661" s="844" t="s">
        <v>161</v>
      </c>
      <c r="J661" s="266">
        <v>945</v>
      </c>
      <c r="K661" s="266">
        <v>851</v>
      </c>
      <c r="L661" s="267" t="s">
        <v>9164</v>
      </c>
      <c r="M661" s="247" t="s">
        <v>128</v>
      </c>
      <c r="N661" s="247"/>
    </row>
    <row r="662" s="112" customFormat="1" ht="75" spans="1:14">
      <c r="A662" s="247" t="s">
        <v>695</v>
      </c>
      <c r="B662" s="266" t="s">
        <v>169</v>
      </c>
      <c r="C662" s="266" t="s">
        <v>10661</v>
      </c>
      <c r="D662" s="289" t="s">
        <v>10662</v>
      </c>
      <c r="E662" s="289" t="s">
        <v>10663</v>
      </c>
      <c r="F662" s="289" t="s">
        <v>10664</v>
      </c>
      <c r="G662" s="309"/>
      <c r="H662" s="289"/>
      <c r="I662" s="844" t="s">
        <v>161</v>
      </c>
      <c r="J662" s="266">
        <v>1365</v>
      </c>
      <c r="K662" s="266">
        <v>1229</v>
      </c>
      <c r="L662" s="267" t="s">
        <v>9164</v>
      </c>
      <c r="M662" s="247" t="s">
        <v>128</v>
      </c>
      <c r="N662" s="247"/>
    </row>
    <row r="663" s="112" customFormat="1" ht="75" spans="1:14">
      <c r="A663" s="247" t="s">
        <v>695</v>
      </c>
      <c r="B663" s="266" t="s">
        <v>169</v>
      </c>
      <c r="C663" s="266" t="s">
        <v>10665</v>
      </c>
      <c r="D663" s="289" t="s">
        <v>10666</v>
      </c>
      <c r="E663" s="289" t="s">
        <v>10667</v>
      </c>
      <c r="F663" s="289" t="s">
        <v>10668</v>
      </c>
      <c r="G663" s="309"/>
      <c r="H663" s="316"/>
      <c r="I663" s="266" t="s">
        <v>161</v>
      </c>
      <c r="J663" s="266">
        <v>727</v>
      </c>
      <c r="K663" s="266">
        <v>654</v>
      </c>
      <c r="L663" s="267" t="s">
        <v>9164</v>
      </c>
      <c r="M663" s="247" t="s">
        <v>118</v>
      </c>
      <c r="N663" s="247"/>
    </row>
    <row r="664" s="112" customFormat="1" ht="75" spans="1:14">
      <c r="A664" s="247" t="s">
        <v>695</v>
      </c>
      <c r="B664" s="266" t="s">
        <v>169</v>
      </c>
      <c r="C664" s="266" t="s">
        <v>10669</v>
      </c>
      <c r="D664" s="289" t="s">
        <v>10670</v>
      </c>
      <c r="E664" s="289" t="s">
        <v>10671</v>
      </c>
      <c r="F664" s="289" t="s">
        <v>10649</v>
      </c>
      <c r="G664" s="309"/>
      <c r="H664" s="289"/>
      <c r="I664" s="291" t="s">
        <v>489</v>
      </c>
      <c r="J664" s="266">
        <v>702</v>
      </c>
      <c r="K664" s="266">
        <v>667</v>
      </c>
      <c r="L664" s="267" t="s">
        <v>9164</v>
      </c>
      <c r="M664" s="247" t="s">
        <v>162</v>
      </c>
      <c r="N664" s="247"/>
    </row>
    <row r="665" s="112" customFormat="1" ht="60" spans="1:14">
      <c r="A665" s="247" t="s">
        <v>695</v>
      </c>
      <c r="B665" s="266" t="s">
        <v>169</v>
      </c>
      <c r="C665" s="266" t="s">
        <v>10672</v>
      </c>
      <c r="D665" s="289" t="s">
        <v>10673</v>
      </c>
      <c r="E665" s="289" t="s">
        <v>10674</v>
      </c>
      <c r="F665" s="289" t="s">
        <v>10660</v>
      </c>
      <c r="G665" s="309"/>
      <c r="H665" s="289"/>
      <c r="I665" s="844" t="s">
        <v>161</v>
      </c>
      <c r="J665" s="266">
        <v>665</v>
      </c>
      <c r="K665" s="266">
        <v>600</v>
      </c>
      <c r="L665" s="267" t="s">
        <v>9164</v>
      </c>
      <c r="M665" s="247" t="s">
        <v>162</v>
      </c>
      <c r="N665" s="247"/>
    </row>
    <row r="666" s="112" customFormat="1" ht="75" spans="1:14">
      <c r="A666" s="247" t="s">
        <v>695</v>
      </c>
      <c r="B666" s="266" t="s">
        <v>169</v>
      </c>
      <c r="C666" s="266" t="s">
        <v>10675</v>
      </c>
      <c r="D666" s="289" t="s">
        <v>10676</v>
      </c>
      <c r="E666" s="289" t="s">
        <v>10677</v>
      </c>
      <c r="F666" s="289" t="s">
        <v>10358</v>
      </c>
      <c r="G666" s="309"/>
      <c r="H666" s="289"/>
      <c r="I666" s="844" t="s">
        <v>161</v>
      </c>
      <c r="J666" s="266">
        <v>600</v>
      </c>
      <c r="K666" s="266">
        <v>570</v>
      </c>
      <c r="L666" s="267" t="s">
        <v>9164</v>
      </c>
      <c r="M666" s="247" t="s">
        <v>162</v>
      </c>
      <c r="N666" s="247"/>
    </row>
    <row r="667" s="112" customFormat="1" ht="75" spans="1:14">
      <c r="A667" s="247" t="s">
        <v>695</v>
      </c>
      <c r="B667" s="266" t="s">
        <v>169</v>
      </c>
      <c r="C667" s="266" t="s">
        <v>10678</v>
      </c>
      <c r="D667" s="289" t="s">
        <v>10679</v>
      </c>
      <c r="E667" s="289" t="s">
        <v>10680</v>
      </c>
      <c r="F667" s="289" t="s">
        <v>10681</v>
      </c>
      <c r="G667" s="309"/>
      <c r="H667" s="289"/>
      <c r="I667" s="844" t="s">
        <v>161</v>
      </c>
      <c r="J667" s="266">
        <v>1160</v>
      </c>
      <c r="K667" s="266">
        <v>986</v>
      </c>
      <c r="L667" s="267" t="s">
        <v>9164</v>
      </c>
      <c r="M667" s="247" t="s">
        <v>162</v>
      </c>
      <c r="N667" s="247"/>
    </row>
    <row r="668" s="112" customFormat="1" ht="75" spans="1:14">
      <c r="A668" s="247" t="s">
        <v>695</v>
      </c>
      <c r="B668" s="266" t="s">
        <v>169</v>
      </c>
      <c r="C668" s="266" t="s">
        <v>10682</v>
      </c>
      <c r="D668" s="289" t="s">
        <v>10683</v>
      </c>
      <c r="E668" s="289" t="s">
        <v>10684</v>
      </c>
      <c r="F668" s="289" t="s">
        <v>10685</v>
      </c>
      <c r="G668" s="309"/>
      <c r="H668" s="289"/>
      <c r="I668" s="266" t="s">
        <v>161</v>
      </c>
      <c r="J668" s="266">
        <v>1527</v>
      </c>
      <c r="K668" s="266">
        <v>1374</v>
      </c>
      <c r="L668" s="267" t="s">
        <v>9164</v>
      </c>
      <c r="M668" s="247" t="s">
        <v>162</v>
      </c>
      <c r="N668" s="247"/>
    </row>
    <row r="669" s="112" customFormat="1" ht="75" spans="1:14">
      <c r="A669" s="247" t="s">
        <v>695</v>
      </c>
      <c r="B669" s="266" t="s">
        <v>169</v>
      </c>
      <c r="C669" s="266" t="s">
        <v>10686</v>
      </c>
      <c r="D669" s="289" t="s">
        <v>10687</v>
      </c>
      <c r="E669" s="289" t="s">
        <v>10688</v>
      </c>
      <c r="F669" s="289" t="s">
        <v>10645</v>
      </c>
      <c r="G669" s="309"/>
      <c r="H669" s="289"/>
      <c r="I669" s="844" t="s">
        <v>161</v>
      </c>
      <c r="J669" s="266">
        <v>2880</v>
      </c>
      <c r="K669" s="266">
        <v>2448</v>
      </c>
      <c r="L669" s="267" t="s">
        <v>9164</v>
      </c>
      <c r="M669" s="247" t="s">
        <v>162</v>
      </c>
      <c r="N669" s="247"/>
    </row>
    <row r="670" s="112" customFormat="1" ht="75" spans="1:14">
      <c r="A670" s="247" t="s">
        <v>695</v>
      </c>
      <c r="B670" s="266" t="s">
        <v>169</v>
      </c>
      <c r="C670" s="266" t="s">
        <v>10689</v>
      </c>
      <c r="D670" s="289" t="s">
        <v>10690</v>
      </c>
      <c r="E670" s="289" t="s">
        <v>10691</v>
      </c>
      <c r="F670" s="289" t="s">
        <v>10692</v>
      </c>
      <c r="G670" s="309"/>
      <c r="H670" s="289"/>
      <c r="I670" s="844" t="s">
        <v>161</v>
      </c>
      <c r="J670" s="266">
        <v>2622</v>
      </c>
      <c r="K670" s="266">
        <v>2229</v>
      </c>
      <c r="L670" s="267" t="s">
        <v>9164</v>
      </c>
      <c r="M670" s="247" t="s">
        <v>162</v>
      </c>
      <c r="N670" s="247"/>
    </row>
    <row r="671" s="112" customFormat="1" ht="90" spans="1:14">
      <c r="A671" s="247" t="s">
        <v>695</v>
      </c>
      <c r="B671" s="266" t="s">
        <v>169</v>
      </c>
      <c r="C671" s="266" t="s">
        <v>10693</v>
      </c>
      <c r="D671" s="289" t="s">
        <v>10694</v>
      </c>
      <c r="E671" s="289" t="s">
        <v>10695</v>
      </c>
      <c r="F671" s="289" t="s">
        <v>10696</v>
      </c>
      <c r="G671" s="309"/>
      <c r="H671" s="289"/>
      <c r="I671" s="844" t="s">
        <v>161</v>
      </c>
      <c r="J671" s="266">
        <v>2880</v>
      </c>
      <c r="K671" s="266">
        <v>2448</v>
      </c>
      <c r="L671" s="267" t="s">
        <v>9164</v>
      </c>
      <c r="M671" s="247" t="s">
        <v>162</v>
      </c>
      <c r="N671" s="247"/>
    </row>
    <row r="672" s="112" customFormat="1" ht="90" spans="1:14">
      <c r="A672" s="247" t="s">
        <v>695</v>
      </c>
      <c r="B672" s="266" t="s">
        <v>169</v>
      </c>
      <c r="C672" s="266" t="s">
        <v>10697</v>
      </c>
      <c r="D672" s="289" t="s">
        <v>10698</v>
      </c>
      <c r="E672" s="289" t="s">
        <v>10699</v>
      </c>
      <c r="F672" s="289" t="s">
        <v>10696</v>
      </c>
      <c r="G672" s="309"/>
      <c r="H672" s="258"/>
      <c r="I672" s="844" t="s">
        <v>161</v>
      </c>
      <c r="J672" s="266">
        <v>3263</v>
      </c>
      <c r="K672" s="266">
        <v>2774</v>
      </c>
      <c r="L672" s="267" t="s">
        <v>10700</v>
      </c>
      <c r="M672" s="247" t="s">
        <v>162</v>
      </c>
      <c r="N672" s="247"/>
    </row>
    <row r="673" s="112" customFormat="1" ht="120" spans="1:14">
      <c r="A673" s="247" t="s">
        <v>695</v>
      </c>
      <c r="B673" s="266" t="s">
        <v>169</v>
      </c>
      <c r="C673" s="266" t="s">
        <v>10701</v>
      </c>
      <c r="D673" s="289" t="s">
        <v>10702</v>
      </c>
      <c r="E673" s="289" t="s">
        <v>10703</v>
      </c>
      <c r="F673" s="289" t="s">
        <v>10638</v>
      </c>
      <c r="G673" s="309"/>
      <c r="H673" s="289"/>
      <c r="I673" s="266" t="s">
        <v>161</v>
      </c>
      <c r="J673" s="266">
        <v>1872</v>
      </c>
      <c r="K673" s="266">
        <v>1591</v>
      </c>
      <c r="L673" s="289" t="s">
        <v>10704</v>
      </c>
      <c r="M673" s="247" t="s">
        <v>162</v>
      </c>
      <c r="N673" s="247"/>
    </row>
    <row r="674" s="112" customFormat="1" ht="75" spans="1:14">
      <c r="A674" s="247" t="s">
        <v>695</v>
      </c>
      <c r="B674" s="266" t="s">
        <v>169</v>
      </c>
      <c r="C674" s="266" t="s">
        <v>10705</v>
      </c>
      <c r="D674" s="289" t="s">
        <v>10706</v>
      </c>
      <c r="E674" s="289" t="s">
        <v>10707</v>
      </c>
      <c r="F674" s="289" t="s">
        <v>10708</v>
      </c>
      <c r="G674" s="309"/>
      <c r="H674" s="289"/>
      <c r="I674" s="844" t="s">
        <v>161</v>
      </c>
      <c r="J674" s="266">
        <v>2080</v>
      </c>
      <c r="K674" s="266">
        <v>1768</v>
      </c>
      <c r="L674" s="267" t="s">
        <v>9164</v>
      </c>
      <c r="M674" s="247" t="s">
        <v>162</v>
      </c>
      <c r="N674" s="247"/>
    </row>
    <row r="675" s="112" customFormat="1" ht="75" spans="1:14">
      <c r="A675" s="247" t="s">
        <v>695</v>
      </c>
      <c r="B675" s="266" t="s">
        <v>169</v>
      </c>
      <c r="C675" s="266" t="s">
        <v>10709</v>
      </c>
      <c r="D675" s="289" t="s">
        <v>10710</v>
      </c>
      <c r="E675" s="289" t="s">
        <v>10711</v>
      </c>
      <c r="F675" s="289" t="s">
        <v>10712</v>
      </c>
      <c r="G675" s="309"/>
      <c r="H675" s="297"/>
      <c r="I675" s="266" t="s">
        <v>161</v>
      </c>
      <c r="J675" s="266">
        <v>1760</v>
      </c>
      <c r="K675" s="266">
        <v>1496</v>
      </c>
      <c r="L675" s="267" t="s">
        <v>9164</v>
      </c>
      <c r="M675" s="247" t="s">
        <v>162</v>
      </c>
      <c r="N675" s="247"/>
    </row>
    <row r="676" s="112" customFormat="1" ht="75" spans="1:14">
      <c r="A676" s="247" t="s">
        <v>695</v>
      </c>
      <c r="B676" s="266" t="s">
        <v>169</v>
      </c>
      <c r="C676" s="266" t="s">
        <v>10713</v>
      </c>
      <c r="D676" s="289" t="s">
        <v>10714</v>
      </c>
      <c r="E676" s="289" t="s">
        <v>10715</v>
      </c>
      <c r="F676" s="289" t="s">
        <v>10716</v>
      </c>
      <c r="G676" s="309"/>
      <c r="H676" s="297"/>
      <c r="I676" s="317" t="s">
        <v>161</v>
      </c>
      <c r="J676" s="266">
        <v>880</v>
      </c>
      <c r="K676" s="266">
        <v>748</v>
      </c>
      <c r="L676" s="267" t="s">
        <v>9164</v>
      </c>
      <c r="M676" s="247" t="s">
        <v>162</v>
      </c>
      <c r="N676" s="247"/>
    </row>
    <row r="677" s="112" customFormat="1" ht="75" spans="1:14">
      <c r="A677" s="247" t="s">
        <v>695</v>
      </c>
      <c r="B677" s="266" t="s">
        <v>169</v>
      </c>
      <c r="C677" s="266" t="s">
        <v>10717</v>
      </c>
      <c r="D677" s="289" t="s">
        <v>10718</v>
      </c>
      <c r="E677" s="289" t="s">
        <v>10719</v>
      </c>
      <c r="F677" s="289" t="s">
        <v>10720</v>
      </c>
      <c r="G677" s="309"/>
      <c r="H677" s="289"/>
      <c r="I677" s="844" t="s">
        <v>161</v>
      </c>
      <c r="J677" s="266">
        <v>1000</v>
      </c>
      <c r="K677" s="266">
        <v>950</v>
      </c>
      <c r="L677" s="267" t="s">
        <v>9164</v>
      </c>
      <c r="M677" s="247" t="s">
        <v>128</v>
      </c>
      <c r="N677" s="247"/>
    </row>
    <row r="678" s="112" customFormat="1" ht="60" spans="1:14">
      <c r="A678" s="247" t="s">
        <v>695</v>
      </c>
      <c r="B678" s="266" t="s">
        <v>169</v>
      </c>
      <c r="C678" s="266" t="s">
        <v>10721</v>
      </c>
      <c r="D678" s="289" t="s">
        <v>10722</v>
      </c>
      <c r="E678" s="289" t="s">
        <v>10723</v>
      </c>
      <c r="F678" s="289" t="s">
        <v>10724</v>
      </c>
      <c r="G678" s="309"/>
      <c r="H678" s="289"/>
      <c r="I678" s="844" t="s">
        <v>161</v>
      </c>
      <c r="J678" s="266">
        <v>2595</v>
      </c>
      <c r="K678" s="266">
        <v>2206</v>
      </c>
      <c r="L678" s="267" t="s">
        <v>9164</v>
      </c>
      <c r="M678" s="247" t="s">
        <v>162</v>
      </c>
      <c r="N678" s="247"/>
    </row>
    <row r="679" s="112" customFormat="1" ht="60" spans="1:14">
      <c r="A679" s="247" t="s">
        <v>695</v>
      </c>
      <c r="B679" s="266" t="s">
        <v>169</v>
      </c>
      <c r="C679" s="266" t="s">
        <v>10725</v>
      </c>
      <c r="D679" s="289" t="s">
        <v>10726</v>
      </c>
      <c r="E679" s="289" t="s">
        <v>10727</v>
      </c>
      <c r="F679" s="289" t="s">
        <v>10728</v>
      </c>
      <c r="G679" s="309"/>
      <c r="H679" s="289"/>
      <c r="I679" s="844" t="s">
        <v>161</v>
      </c>
      <c r="J679" s="266">
        <v>1310</v>
      </c>
      <c r="K679" s="266">
        <v>1114</v>
      </c>
      <c r="L679" s="267" t="s">
        <v>9164</v>
      </c>
      <c r="M679" s="247" t="s">
        <v>162</v>
      </c>
      <c r="N679" s="247"/>
    </row>
    <row r="680" s="112" customFormat="1" ht="75" spans="1:14">
      <c r="A680" s="247" t="s">
        <v>695</v>
      </c>
      <c r="B680" s="266" t="s">
        <v>169</v>
      </c>
      <c r="C680" s="266" t="s">
        <v>10729</v>
      </c>
      <c r="D680" s="289" t="s">
        <v>10730</v>
      </c>
      <c r="E680" s="289" t="s">
        <v>10731</v>
      </c>
      <c r="F680" s="289" t="s">
        <v>10732</v>
      </c>
      <c r="G680" s="293" t="s">
        <v>10733</v>
      </c>
      <c r="H680" s="289"/>
      <c r="I680" s="844" t="s">
        <v>161</v>
      </c>
      <c r="J680" s="266">
        <v>498</v>
      </c>
      <c r="K680" s="266">
        <v>498</v>
      </c>
      <c r="L680" s="267" t="s">
        <v>10734</v>
      </c>
      <c r="M680" s="247" t="s">
        <v>162</v>
      </c>
      <c r="N680" s="247"/>
    </row>
    <row r="681" s="112" customFormat="1" ht="75" spans="1:14">
      <c r="A681" s="247" t="s">
        <v>695</v>
      </c>
      <c r="B681" s="266" t="s">
        <v>169</v>
      </c>
      <c r="C681" s="266" t="s">
        <v>10735</v>
      </c>
      <c r="D681" s="289" t="s">
        <v>10736</v>
      </c>
      <c r="E681" s="289" t="s">
        <v>10737</v>
      </c>
      <c r="F681" s="289" t="s">
        <v>10738</v>
      </c>
      <c r="G681" s="309"/>
      <c r="H681" s="295"/>
      <c r="I681" s="844" t="s">
        <v>161</v>
      </c>
      <c r="J681" s="266">
        <v>320</v>
      </c>
      <c r="K681" s="266">
        <v>304</v>
      </c>
      <c r="L681" s="267" t="s">
        <v>9164</v>
      </c>
      <c r="M681" s="247" t="s">
        <v>162</v>
      </c>
      <c r="N681" s="247"/>
    </row>
    <row r="682" s="112" customFormat="1" ht="60" spans="1:14">
      <c r="A682" s="247" t="s">
        <v>695</v>
      </c>
      <c r="B682" s="266" t="s">
        <v>169</v>
      </c>
      <c r="C682" s="266" t="s">
        <v>10739</v>
      </c>
      <c r="D682" s="289" t="s">
        <v>10740</v>
      </c>
      <c r="E682" s="289" t="s">
        <v>10741</v>
      </c>
      <c r="F682" s="289" t="s">
        <v>10742</v>
      </c>
      <c r="G682" s="309"/>
      <c r="H682" s="289"/>
      <c r="I682" s="844" t="s">
        <v>161</v>
      </c>
      <c r="J682" s="266">
        <v>580</v>
      </c>
      <c r="K682" s="266">
        <v>551</v>
      </c>
      <c r="L682" s="267" t="s">
        <v>9164</v>
      </c>
      <c r="M682" s="247" t="s">
        <v>162</v>
      </c>
      <c r="N682" s="247"/>
    </row>
    <row r="683" s="112" customFormat="1" ht="75" spans="1:14">
      <c r="A683" s="247" t="s">
        <v>695</v>
      </c>
      <c r="B683" s="266" t="s">
        <v>169</v>
      </c>
      <c r="C683" s="266" t="s">
        <v>10743</v>
      </c>
      <c r="D683" s="289" t="s">
        <v>10744</v>
      </c>
      <c r="E683" s="289" t="s">
        <v>10745</v>
      </c>
      <c r="F683" s="289" t="s">
        <v>10746</v>
      </c>
      <c r="G683" s="309"/>
      <c r="H683" s="289"/>
      <c r="I683" s="844" t="s">
        <v>161</v>
      </c>
      <c r="J683" s="266">
        <v>1419</v>
      </c>
      <c r="K683" s="266">
        <v>1206</v>
      </c>
      <c r="L683" s="267" t="s">
        <v>9164</v>
      </c>
      <c r="M683" s="247" t="s">
        <v>118</v>
      </c>
      <c r="N683" s="247"/>
    </row>
    <row r="684" s="112" customFormat="1" ht="75" spans="1:14">
      <c r="A684" s="247" t="s">
        <v>695</v>
      </c>
      <c r="B684" s="266" t="s">
        <v>169</v>
      </c>
      <c r="C684" s="266" t="s">
        <v>10747</v>
      </c>
      <c r="D684" s="289" t="s">
        <v>10748</v>
      </c>
      <c r="E684" s="289" t="s">
        <v>10749</v>
      </c>
      <c r="F684" s="289" t="s">
        <v>10750</v>
      </c>
      <c r="G684" s="309"/>
      <c r="H684" s="289"/>
      <c r="I684" s="844" t="s">
        <v>161</v>
      </c>
      <c r="J684" s="266">
        <v>710</v>
      </c>
      <c r="K684" s="302">
        <v>603</v>
      </c>
      <c r="L684" s="267" t="s">
        <v>10751</v>
      </c>
      <c r="M684" s="247" t="s">
        <v>118</v>
      </c>
      <c r="N684" s="247"/>
    </row>
    <row r="685" s="114" customFormat="1" ht="207" customHeight="1" spans="1:14">
      <c r="A685" s="235" t="s">
        <v>270</v>
      </c>
      <c r="B685" s="235"/>
      <c r="C685" s="318"/>
      <c r="D685" s="238" t="s">
        <v>10752</v>
      </c>
      <c r="E685" s="319" t="s">
        <v>10753</v>
      </c>
      <c r="F685" s="320"/>
      <c r="G685" s="321"/>
      <c r="H685" s="320"/>
      <c r="I685" s="320"/>
      <c r="J685" s="320"/>
      <c r="K685" s="320"/>
      <c r="L685" s="322"/>
      <c r="M685" s="323"/>
      <c r="N685" s="323"/>
    </row>
    <row r="686" s="115" customFormat="1" ht="60" spans="1:14">
      <c r="A686" s="235" t="s">
        <v>270</v>
      </c>
      <c r="B686" s="291" t="s">
        <v>71</v>
      </c>
      <c r="C686" s="304" t="s">
        <v>10754</v>
      </c>
      <c r="D686" s="304" t="s">
        <v>10755</v>
      </c>
      <c r="E686" s="304" t="s">
        <v>10756</v>
      </c>
      <c r="F686" s="304" t="s">
        <v>10757</v>
      </c>
      <c r="G686" s="324"/>
      <c r="H686" s="304"/>
      <c r="I686" s="291" t="s">
        <v>161</v>
      </c>
      <c r="J686" s="325">
        <v>55</v>
      </c>
      <c r="K686" s="325">
        <v>55</v>
      </c>
      <c r="L686" s="326"/>
      <c r="M686" s="291" t="s">
        <v>162</v>
      </c>
      <c r="N686" s="304"/>
    </row>
    <row r="687" s="115" customFormat="1" ht="60" spans="1:14">
      <c r="A687" s="235" t="s">
        <v>270</v>
      </c>
      <c r="B687" s="327" t="s">
        <v>71</v>
      </c>
      <c r="C687" s="328" t="s">
        <v>10758</v>
      </c>
      <c r="D687" s="328" t="s">
        <v>10759</v>
      </c>
      <c r="E687" s="328" t="s">
        <v>10760</v>
      </c>
      <c r="F687" s="328" t="s">
        <v>10757</v>
      </c>
      <c r="G687" s="329" t="s">
        <v>10761</v>
      </c>
      <c r="H687" s="328"/>
      <c r="I687" s="327" t="s">
        <v>161</v>
      </c>
      <c r="J687" s="327">
        <v>123</v>
      </c>
      <c r="K687" s="327">
        <v>123</v>
      </c>
      <c r="L687" s="328" t="s">
        <v>10762</v>
      </c>
      <c r="M687" s="327" t="s">
        <v>162</v>
      </c>
      <c r="N687" s="328"/>
    </row>
    <row r="688" s="115" customFormat="1" ht="60" spans="1:14">
      <c r="A688" s="235" t="s">
        <v>270</v>
      </c>
      <c r="B688" s="327" t="s">
        <v>71</v>
      </c>
      <c r="C688" s="328" t="s">
        <v>10763</v>
      </c>
      <c r="D688" s="328" t="s">
        <v>10764</v>
      </c>
      <c r="E688" s="328" t="s">
        <v>10765</v>
      </c>
      <c r="F688" s="328" t="s">
        <v>10757</v>
      </c>
      <c r="G688" s="329"/>
      <c r="H688" s="328"/>
      <c r="I688" s="327" t="s">
        <v>161</v>
      </c>
      <c r="J688" s="330">
        <v>114</v>
      </c>
      <c r="K688" s="330">
        <v>114</v>
      </c>
      <c r="L688" s="328"/>
      <c r="M688" s="327" t="s">
        <v>162</v>
      </c>
      <c r="N688" s="328"/>
    </row>
    <row r="689" s="115" customFormat="1" ht="60" spans="1:14">
      <c r="A689" s="235" t="s">
        <v>270</v>
      </c>
      <c r="B689" s="291" t="s">
        <v>71</v>
      </c>
      <c r="C689" s="304" t="s">
        <v>10766</v>
      </c>
      <c r="D689" s="304" t="s">
        <v>10767</v>
      </c>
      <c r="E689" s="304" t="s">
        <v>10768</v>
      </c>
      <c r="F689" s="304" t="s">
        <v>10757</v>
      </c>
      <c r="G689" s="324"/>
      <c r="H689" s="304"/>
      <c r="I689" s="291" t="s">
        <v>161</v>
      </c>
      <c r="J689" s="325">
        <v>88</v>
      </c>
      <c r="K689" s="325">
        <v>88</v>
      </c>
      <c r="L689" s="304"/>
      <c r="M689" s="291" t="s">
        <v>162</v>
      </c>
      <c r="N689" s="304"/>
    </row>
    <row r="690" s="115" customFormat="1" ht="60" spans="1:14">
      <c r="A690" s="235" t="s">
        <v>270</v>
      </c>
      <c r="B690" s="327" t="s">
        <v>71</v>
      </c>
      <c r="C690" s="328" t="s">
        <v>10769</v>
      </c>
      <c r="D690" s="328" t="s">
        <v>10770</v>
      </c>
      <c r="E690" s="328" t="s">
        <v>10771</v>
      </c>
      <c r="F690" s="328" t="s">
        <v>10757</v>
      </c>
      <c r="G690" s="329"/>
      <c r="H690" s="328"/>
      <c r="I690" s="327" t="s">
        <v>161</v>
      </c>
      <c r="J690" s="330">
        <v>80</v>
      </c>
      <c r="K690" s="330">
        <v>80</v>
      </c>
      <c r="L690" s="328"/>
      <c r="M690" s="327" t="s">
        <v>162</v>
      </c>
      <c r="N690" s="328"/>
    </row>
    <row r="691" s="115" customFormat="1" ht="60" spans="1:14">
      <c r="A691" s="235" t="s">
        <v>270</v>
      </c>
      <c r="B691" s="291" t="s">
        <v>71</v>
      </c>
      <c r="C691" s="304" t="s">
        <v>10772</v>
      </c>
      <c r="D691" s="304" t="s">
        <v>10773</v>
      </c>
      <c r="E691" s="304" t="s">
        <v>10774</v>
      </c>
      <c r="F691" s="304" t="s">
        <v>10757</v>
      </c>
      <c r="G691" s="324"/>
      <c r="H691" s="304"/>
      <c r="I691" s="291" t="s">
        <v>161</v>
      </c>
      <c r="J691" s="325">
        <v>312</v>
      </c>
      <c r="K691" s="325">
        <v>312</v>
      </c>
      <c r="L691" s="304"/>
      <c r="M691" s="291" t="s">
        <v>128</v>
      </c>
      <c r="N691" s="304"/>
    </row>
    <row r="692" s="115" customFormat="1" ht="60" spans="1:14">
      <c r="A692" s="235" t="s">
        <v>270</v>
      </c>
      <c r="B692" s="291" t="s">
        <v>71</v>
      </c>
      <c r="C692" s="304" t="s">
        <v>10775</v>
      </c>
      <c r="D692" s="304" t="s">
        <v>10776</v>
      </c>
      <c r="E692" s="304" t="s">
        <v>10777</v>
      </c>
      <c r="F692" s="304" t="s">
        <v>10757</v>
      </c>
      <c r="G692" s="324"/>
      <c r="H692" s="304"/>
      <c r="I692" s="291" t="s">
        <v>161</v>
      </c>
      <c r="J692" s="325">
        <v>22</v>
      </c>
      <c r="K692" s="325">
        <v>22</v>
      </c>
      <c r="L692" s="304"/>
      <c r="M692" s="291" t="s">
        <v>162</v>
      </c>
      <c r="N692" s="304"/>
    </row>
    <row r="693" s="115" customFormat="1" ht="60" spans="1:14">
      <c r="A693" s="235" t="s">
        <v>270</v>
      </c>
      <c r="B693" s="291" t="s">
        <v>71</v>
      </c>
      <c r="C693" s="304" t="s">
        <v>10778</v>
      </c>
      <c r="D693" s="304" t="s">
        <v>10779</v>
      </c>
      <c r="E693" s="304" t="s">
        <v>10780</v>
      </c>
      <c r="F693" s="304" t="s">
        <v>10757</v>
      </c>
      <c r="G693" s="324"/>
      <c r="H693" s="304"/>
      <c r="I693" s="291" t="s">
        <v>161</v>
      </c>
      <c r="J693" s="291">
        <v>160</v>
      </c>
      <c r="K693" s="291">
        <v>160</v>
      </c>
      <c r="L693" s="304"/>
      <c r="M693" s="291" t="s">
        <v>118</v>
      </c>
      <c r="N693" s="304"/>
    </row>
    <row r="694" s="115" customFormat="1" ht="60" spans="1:14">
      <c r="A694" s="235" t="s">
        <v>270</v>
      </c>
      <c r="B694" s="291" t="s">
        <v>71</v>
      </c>
      <c r="C694" s="304" t="s">
        <v>10781</v>
      </c>
      <c r="D694" s="304" t="s">
        <v>10782</v>
      </c>
      <c r="E694" s="304" t="s">
        <v>10783</v>
      </c>
      <c r="F694" s="304" t="s">
        <v>10757</v>
      </c>
      <c r="G694" s="324"/>
      <c r="H694" s="304"/>
      <c r="I694" s="291" t="s">
        <v>161</v>
      </c>
      <c r="J694" s="325">
        <v>40</v>
      </c>
      <c r="K694" s="325">
        <v>40</v>
      </c>
      <c r="L694" s="304"/>
      <c r="M694" s="291" t="s">
        <v>162</v>
      </c>
      <c r="N694" s="304"/>
    </row>
    <row r="695" s="115" customFormat="1" ht="60" spans="1:14">
      <c r="A695" s="235" t="s">
        <v>270</v>
      </c>
      <c r="B695" s="291" t="s">
        <v>71</v>
      </c>
      <c r="C695" s="304" t="s">
        <v>10784</v>
      </c>
      <c r="D695" s="304" t="s">
        <v>10785</v>
      </c>
      <c r="E695" s="304" t="s">
        <v>10786</v>
      </c>
      <c r="F695" s="304" t="s">
        <v>10757</v>
      </c>
      <c r="G695" s="324"/>
      <c r="H695" s="304"/>
      <c r="I695" s="291" t="s">
        <v>161</v>
      </c>
      <c r="J695" s="291">
        <v>26</v>
      </c>
      <c r="K695" s="291">
        <v>26</v>
      </c>
      <c r="L695" s="304"/>
      <c r="M695" s="291" t="s">
        <v>162</v>
      </c>
      <c r="N695" s="304"/>
    </row>
    <row r="696" s="115" customFormat="1" ht="90" spans="1:14">
      <c r="A696" s="235" t="s">
        <v>270</v>
      </c>
      <c r="B696" s="327" t="s">
        <v>71</v>
      </c>
      <c r="C696" s="328" t="s">
        <v>10787</v>
      </c>
      <c r="D696" s="328" t="s">
        <v>10788</v>
      </c>
      <c r="E696" s="328" t="s">
        <v>10789</v>
      </c>
      <c r="F696" s="328" t="s">
        <v>10757</v>
      </c>
      <c r="G696" s="329" t="s">
        <v>10790</v>
      </c>
      <c r="H696" s="328"/>
      <c r="I696" s="327" t="s">
        <v>161</v>
      </c>
      <c r="J696" s="327">
        <v>390</v>
      </c>
      <c r="K696" s="327">
        <v>390</v>
      </c>
      <c r="L696" s="328" t="s">
        <v>10791</v>
      </c>
      <c r="M696" s="327" t="s">
        <v>128</v>
      </c>
      <c r="N696" s="328"/>
    </row>
    <row r="697" s="115" customFormat="1" ht="60" spans="1:14">
      <c r="A697" s="235" t="s">
        <v>270</v>
      </c>
      <c r="B697" s="291" t="s">
        <v>71</v>
      </c>
      <c r="C697" s="304" t="s">
        <v>10792</v>
      </c>
      <c r="D697" s="304" t="s">
        <v>10793</v>
      </c>
      <c r="E697" s="304" t="s">
        <v>10794</v>
      </c>
      <c r="F697" s="304" t="s">
        <v>10795</v>
      </c>
      <c r="G697" s="324"/>
      <c r="H697" s="304"/>
      <c r="I697" s="291" t="s">
        <v>182</v>
      </c>
      <c r="J697" s="291">
        <v>6</v>
      </c>
      <c r="K697" s="291">
        <v>6</v>
      </c>
      <c r="L697" s="331" t="s">
        <v>10796</v>
      </c>
      <c r="M697" s="291" t="s">
        <v>162</v>
      </c>
      <c r="N697" s="304"/>
    </row>
    <row r="698" s="115" customFormat="1" ht="75" spans="1:14">
      <c r="A698" s="235" t="s">
        <v>270</v>
      </c>
      <c r="B698" s="327" t="s">
        <v>71</v>
      </c>
      <c r="C698" s="328" t="s">
        <v>10797</v>
      </c>
      <c r="D698" s="328" t="s">
        <v>10798</v>
      </c>
      <c r="E698" s="328" t="s">
        <v>10799</v>
      </c>
      <c r="F698" s="328" t="s">
        <v>10800</v>
      </c>
      <c r="G698" s="329" t="s">
        <v>10801</v>
      </c>
      <c r="H698" s="328"/>
      <c r="I698" s="327" t="s">
        <v>161</v>
      </c>
      <c r="J698" s="332">
        <v>182</v>
      </c>
      <c r="K698" s="330">
        <v>182</v>
      </c>
      <c r="L698" s="328" t="s">
        <v>10802</v>
      </c>
      <c r="M698" s="327" t="s">
        <v>162</v>
      </c>
      <c r="N698" s="328"/>
    </row>
    <row r="699" s="115" customFormat="1" ht="75" spans="1:14">
      <c r="A699" s="235" t="s">
        <v>270</v>
      </c>
      <c r="B699" s="291" t="s">
        <v>71</v>
      </c>
      <c r="C699" s="304" t="s">
        <v>10803</v>
      </c>
      <c r="D699" s="304" t="s">
        <v>10804</v>
      </c>
      <c r="E699" s="304" t="s">
        <v>10805</v>
      </c>
      <c r="F699" s="304" t="s">
        <v>10800</v>
      </c>
      <c r="G699" s="333"/>
      <c r="H699" s="304"/>
      <c r="I699" s="291" t="s">
        <v>161</v>
      </c>
      <c r="J699" s="325">
        <v>650</v>
      </c>
      <c r="K699" s="325">
        <v>650</v>
      </c>
      <c r="L699" s="304"/>
      <c r="M699" s="291" t="s">
        <v>128</v>
      </c>
      <c r="N699" s="304"/>
    </row>
    <row r="700" s="115" customFormat="1" ht="75" spans="1:14">
      <c r="A700" s="235" t="s">
        <v>270</v>
      </c>
      <c r="B700" s="291" t="s">
        <v>71</v>
      </c>
      <c r="C700" s="304" t="s">
        <v>10806</v>
      </c>
      <c r="D700" s="304" t="s">
        <v>10807</v>
      </c>
      <c r="E700" s="304" t="s">
        <v>10808</v>
      </c>
      <c r="F700" s="304" t="s">
        <v>10800</v>
      </c>
      <c r="G700" s="333"/>
      <c r="H700" s="304"/>
      <c r="I700" s="291" t="s">
        <v>161</v>
      </c>
      <c r="J700" s="291">
        <v>683</v>
      </c>
      <c r="K700" s="291">
        <v>683</v>
      </c>
      <c r="L700" s="304"/>
      <c r="M700" s="291" t="s">
        <v>118</v>
      </c>
      <c r="N700" s="304"/>
    </row>
    <row r="701" s="115" customFormat="1" ht="75" spans="1:14">
      <c r="A701" s="235" t="s">
        <v>270</v>
      </c>
      <c r="B701" s="291" t="s">
        <v>71</v>
      </c>
      <c r="C701" s="304" t="s">
        <v>10809</v>
      </c>
      <c r="D701" s="304" t="s">
        <v>10810</v>
      </c>
      <c r="E701" s="304" t="s">
        <v>10811</v>
      </c>
      <c r="F701" s="304" t="s">
        <v>10812</v>
      </c>
      <c r="G701" s="333"/>
      <c r="H701" s="304"/>
      <c r="I701" s="291" t="s">
        <v>161</v>
      </c>
      <c r="J701" s="291">
        <v>364</v>
      </c>
      <c r="K701" s="291">
        <v>364</v>
      </c>
      <c r="L701" s="304"/>
      <c r="M701" s="291" t="s">
        <v>118</v>
      </c>
      <c r="N701" s="304"/>
    </row>
    <row r="702" s="115" customFormat="1" ht="75" spans="1:14">
      <c r="A702" s="235" t="s">
        <v>270</v>
      </c>
      <c r="B702" s="291" t="s">
        <v>71</v>
      </c>
      <c r="C702" s="304" t="s">
        <v>10813</v>
      </c>
      <c r="D702" s="304" t="s">
        <v>10814</v>
      </c>
      <c r="E702" s="304" t="s">
        <v>10815</v>
      </c>
      <c r="F702" s="304" t="s">
        <v>10816</v>
      </c>
      <c r="G702" s="333"/>
      <c r="H702" s="304"/>
      <c r="I702" s="291" t="s">
        <v>161</v>
      </c>
      <c r="J702" s="291">
        <v>650</v>
      </c>
      <c r="K702" s="291">
        <v>650</v>
      </c>
      <c r="L702" s="304"/>
      <c r="M702" s="291" t="s">
        <v>162</v>
      </c>
      <c r="N702" s="304"/>
    </row>
    <row r="703" s="115" customFormat="1" ht="60" spans="1:14">
      <c r="A703" s="235" t="s">
        <v>270</v>
      </c>
      <c r="B703" s="291" t="s">
        <v>60</v>
      </c>
      <c r="C703" s="304" t="s">
        <v>10817</v>
      </c>
      <c r="D703" s="304" t="s">
        <v>10818</v>
      </c>
      <c r="E703" s="304" t="s">
        <v>10819</v>
      </c>
      <c r="F703" s="304" t="s">
        <v>10820</v>
      </c>
      <c r="G703" s="324"/>
      <c r="H703" s="304"/>
      <c r="I703" s="291" t="s">
        <v>161</v>
      </c>
      <c r="J703" s="291">
        <v>15</v>
      </c>
      <c r="K703" s="291">
        <v>15</v>
      </c>
      <c r="L703" s="304"/>
      <c r="M703" s="291" t="s">
        <v>162</v>
      </c>
      <c r="N703" s="304"/>
    </row>
    <row r="704" s="115" customFormat="1" ht="75" spans="1:14">
      <c r="A704" s="235" t="s">
        <v>270</v>
      </c>
      <c r="B704" s="291" t="s">
        <v>60</v>
      </c>
      <c r="C704" s="304" t="s">
        <v>10821</v>
      </c>
      <c r="D704" s="304" t="s">
        <v>10822</v>
      </c>
      <c r="E704" s="304" t="s">
        <v>10823</v>
      </c>
      <c r="F704" s="304" t="s">
        <v>10824</v>
      </c>
      <c r="G704" s="324"/>
      <c r="H704" s="304"/>
      <c r="I704" s="291" t="s">
        <v>182</v>
      </c>
      <c r="J704" s="291">
        <v>66</v>
      </c>
      <c r="K704" s="291">
        <v>66</v>
      </c>
      <c r="L704" s="304" t="s">
        <v>10825</v>
      </c>
      <c r="M704" s="291" t="s">
        <v>162</v>
      </c>
      <c r="N704" s="304"/>
    </row>
    <row r="705" s="115" customFormat="1" ht="90" spans="1:14">
      <c r="A705" s="235" t="s">
        <v>270</v>
      </c>
      <c r="B705" s="327" t="s">
        <v>60</v>
      </c>
      <c r="C705" s="328" t="s">
        <v>10826</v>
      </c>
      <c r="D705" s="328" t="s">
        <v>10827</v>
      </c>
      <c r="E705" s="328" t="s">
        <v>10828</v>
      </c>
      <c r="F705" s="328" t="s">
        <v>10829</v>
      </c>
      <c r="G705" s="329"/>
      <c r="H705" s="328"/>
      <c r="I705" s="327" t="s">
        <v>161</v>
      </c>
      <c r="J705" s="327">
        <v>18</v>
      </c>
      <c r="K705" s="327">
        <v>18</v>
      </c>
      <c r="L705" s="328" t="s">
        <v>10830</v>
      </c>
      <c r="M705" s="327" t="s">
        <v>162</v>
      </c>
      <c r="N705" s="328"/>
    </row>
    <row r="706" s="115" customFormat="1" ht="75" spans="1:14">
      <c r="A706" s="235" t="s">
        <v>270</v>
      </c>
      <c r="B706" s="291" t="s">
        <v>60</v>
      </c>
      <c r="C706" s="304" t="s">
        <v>10831</v>
      </c>
      <c r="D706" s="304" t="s">
        <v>10832</v>
      </c>
      <c r="E706" s="304" t="s">
        <v>10833</v>
      </c>
      <c r="F706" s="304" t="s">
        <v>10834</v>
      </c>
      <c r="G706" s="324"/>
      <c r="H706" s="304"/>
      <c r="I706" s="291" t="s">
        <v>489</v>
      </c>
      <c r="J706" s="291">
        <v>2290</v>
      </c>
      <c r="K706" s="291">
        <v>2290</v>
      </c>
      <c r="L706" s="304"/>
      <c r="M706" s="291" t="s">
        <v>162</v>
      </c>
      <c r="N706" s="304"/>
    </row>
    <row r="707" s="115" customFormat="1" ht="60" spans="1:14">
      <c r="A707" s="235" t="s">
        <v>270</v>
      </c>
      <c r="B707" s="291" t="s">
        <v>60</v>
      </c>
      <c r="C707" s="304" t="s">
        <v>10835</v>
      </c>
      <c r="D707" s="304" t="s">
        <v>10836</v>
      </c>
      <c r="E707" s="304" t="s">
        <v>10837</v>
      </c>
      <c r="F707" s="304" t="s">
        <v>10838</v>
      </c>
      <c r="G707" s="324"/>
      <c r="H707" s="304"/>
      <c r="I707" s="291" t="s">
        <v>161</v>
      </c>
      <c r="J707" s="325">
        <v>120</v>
      </c>
      <c r="K707" s="325">
        <v>120</v>
      </c>
      <c r="L707" s="304" t="s">
        <v>10839</v>
      </c>
      <c r="M707" s="291" t="s">
        <v>162</v>
      </c>
      <c r="N707" s="304"/>
    </row>
    <row r="708" s="115" customFormat="1" ht="60" spans="1:14">
      <c r="A708" s="235" t="s">
        <v>270</v>
      </c>
      <c r="B708" s="291" t="s">
        <v>60</v>
      </c>
      <c r="C708" s="304" t="s">
        <v>10840</v>
      </c>
      <c r="D708" s="304" t="s">
        <v>10841</v>
      </c>
      <c r="E708" s="304" t="s">
        <v>10842</v>
      </c>
      <c r="F708" s="304" t="s">
        <v>10838</v>
      </c>
      <c r="G708" s="324"/>
      <c r="H708" s="304"/>
      <c r="I708" s="291" t="s">
        <v>161</v>
      </c>
      <c r="J708" s="325">
        <v>168</v>
      </c>
      <c r="K708" s="325">
        <v>168</v>
      </c>
      <c r="L708" s="304"/>
      <c r="M708" s="291" t="s">
        <v>162</v>
      </c>
      <c r="N708" s="304"/>
    </row>
    <row r="709" s="115" customFormat="1" ht="90" spans="1:14">
      <c r="A709" s="235" t="s">
        <v>270</v>
      </c>
      <c r="B709" s="327" t="s">
        <v>60</v>
      </c>
      <c r="C709" s="328" t="s">
        <v>10843</v>
      </c>
      <c r="D709" s="328" t="s">
        <v>10844</v>
      </c>
      <c r="E709" s="328" t="s">
        <v>10845</v>
      </c>
      <c r="F709" s="328" t="s">
        <v>10838</v>
      </c>
      <c r="G709" s="329"/>
      <c r="H709" s="328"/>
      <c r="I709" s="327" t="s">
        <v>161</v>
      </c>
      <c r="J709" s="327">
        <v>234</v>
      </c>
      <c r="K709" s="327">
        <v>234</v>
      </c>
      <c r="L709" s="328"/>
      <c r="M709" s="327" t="s">
        <v>162</v>
      </c>
      <c r="N709" s="328"/>
    </row>
    <row r="710" s="115" customFormat="1" ht="75" spans="1:14">
      <c r="A710" s="235" t="s">
        <v>270</v>
      </c>
      <c r="B710" s="291" t="s">
        <v>169</v>
      </c>
      <c r="C710" s="304" t="s">
        <v>10846</v>
      </c>
      <c r="D710" s="304" t="s">
        <v>10847</v>
      </c>
      <c r="E710" s="304" t="s">
        <v>10848</v>
      </c>
      <c r="F710" s="304" t="s">
        <v>10849</v>
      </c>
      <c r="G710" s="324"/>
      <c r="H710" s="334"/>
      <c r="I710" s="291" t="s">
        <v>161</v>
      </c>
      <c r="J710" s="291">
        <v>1420</v>
      </c>
      <c r="K710" s="291">
        <v>1420</v>
      </c>
      <c r="L710" s="304" t="s">
        <v>9164</v>
      </c>
      <c r="M710" s="291" t="s">
        <v>128</v>
      </c>
      <c r="N710" s="304"/>
    </row>
    <row r="711" s="115" customFormat="1" ht="60" spans="1:14">
      <c r="A711" s="235" t="s">
        <v>270</v>
      </c>
      <c r="B711" s="291" t="s">
        <v>169</v>
      </c>
      <c r="C711" s="304" t="s">
        <v>10850</v>
      </c>
      <c r="D711" s="304" t="s">
        <v>10851</v>
      </c>
      <c r="E711" s="304" t="s">
        <v>10852</v>
      </c>
      <c r="F711" s="304" t="s">
        <v>10853</v>
      </c>
      <c r="G711" s="324"/>
      <c r="H711" s="304"/>
      <c r="I711" s="291" t="s">
        <v>161</v>
      </c>
      <c r="J711" s="291">
        <v>1420</v>
      </c>
      <c r="K711" s="291">
        <v>1420</v>
      </c>
      <c r="L711" s="304" t="s">
        <v>9164</v>
      </c>
      <c r="M711" s="291" t="s">
        <v>128</v>
      </c>
      <c r="N711" s="304"/>
    </row>
    <row r="712" s="115" customFormat="1" ht="75" spans="1:14">
      <c r="A712" s="235" t="s">
        <v>270</v>
      </c>
      <c r="B712" s="291" t="s">
        <v>169</v>
      </c>
      <c r="C712" s="304" t="s">
        <v>10854</v>
      </c>
      <c r="D712" s="304" t="s">
        <v>10855</v>
      </c>
      <c r="E712" s="304" t="s">
        <v>10856</v>
      </c>
      <c r="F712" s="304" t="s">
        <v>10857</v>
      </c>
      <c r="G712" s="324"/>
      <c r="H712" s="304"/>
      <c r="I712" s="291" t="s">
        <v>161</v>
      </c>
      <c r="J712" s="335">
        <v>1260</v>
      </c>
      <c r="K712" s="335">
        <v>1260</v>
      </c>
      <c r="L712" s="304" t="s">
        <v>9164</v>
      </c>
      <c r="M712" s="291" t="s">
        <v>162</v>
      </c>
      <c r="N712" s="304"/>
    </row>
    <row r="713" s="115" customFormat="1" ht="75" spans="1:14">
      <c r="A713" s="235" t="s">
        <v>270</v>
      </c>
      <c r="B713" s="291" t="s">
        <v>169</v>
      </c>
      <c r="C713" s="304" t="s">
        <v>10858</v>
      </c>
      <c r="D713" s="304" t="s">
        <v>10859</v>
      </c>
      <c r="E713" s="304" t="s">
        <v>10860</v>
      </c>
      <c r="F713" s="304" t="s">
        <v>10861</v>
      </c>
      <c r="G713" s="324"/>
      <c r="H713" s="304"/>
      <c r="I713" s="291" t="s">
        <v>161</v>
      </c>
      <c r="J713" s="325">
        <v>1260</v>
      </c>
      <c r="K713" s="325">
        <v>1260</v>
      </c>
      <c r="L713" s="304" t="s">
        <v>9164</v>
      </c>
      <c r="M713" s="291" t="s">
        <v>162</v>
      </c>
      <c r="N713" s="304"/>
    </row>
    <row r="714" s="115" customFormat="1" ht="75" spans="1:14">
      <c r="A714" s="235" t="s">
        <v>270</v>
      </c>
      <c r="B714" s="291" t="s">
        <v>169</v>
      </c>
      <c r="C714" s="304" t="s">
        <v>10862</v>
      </c>
      <c r="D714" s="304" t="s">
        <v>10863</v>
      </c>
      <c r="E714" s="304" t="s">
        <v>10864</v>
      </c>
      <c r="F714" s="304" t="s">
        <v>10865</v>
      </c>
      <c r="G714" s="324"/>
      <c r="H714" s="304"/>
      <c r="I714" s="291" t="s">
        <v>161</v>
      </c>
      <c r="J714" s="291">
        <v>1900</v>
      </c>
      <c r="K714" s="291">
        <v>1900</v>
      </c>
      <c r="L714" s="304" t="s">
        <v>9164</v>
      </c>
      <c r="M714" s="291" t="s">
        <v>128</v>
      </c>
      <c r="N714" s="304"/>
    </row>
    <row r="715" s="115" customFormat="1" ht="75" spans="1:14">
      <c r="A715" s="235" t="s">
        <v>270</v>
      </c>
      <c r="B715" s="291" t="s">
        <v>169</v>
      </c>
      <c r="C715" s="304" t="s">
        <v>10866</v>
      </c>
      <c r="D715" s="304" t="s">
        <v>10867</v>
      </c>
      <c r="E715" s="304" t="s">
        <v>10868</v>
      </c>
      <c r="F715" s="304" t="s">
        <v>10869</v>
      </c>
      <c r="G715" s="324"/>
      <c r="H715" s="304"/>
      <c r="I715" s="291" t="s">
        <v>161</v>
      </c>
      <c r="J715" s="291">
        <v>308</v>
      </c>
      <c r="K715" s="291">
        <v>308</v>
      </c>
      <c r="L715" s="304" t="s">
        <v>9164</v>
      </c>
      <c r="M715" s="291" t="s">
        <v>162</v>
      </c>
      <c r="N715" s="304"/>
    </row>
    <row r="716" s="115" customFormat="1" ht="60" spans="1:14">
      <c r="A716" s="235" t="s">
        <v>270</v>
      </c>
      <c r="B716" s="327" t="s">
        <v>169</v>
      </c>
      <c r="C716" s="328" t="s">
        <v>10870</v>
      </c>
      <c r="D716" s="328" t="s">
        <v>10871</v>
      </c>
      <c r="E716" s="328" t="s">
        <v>10872</v>
      </c>
      <c r="F716" s="328" t="s">
        <v>10873</v>
      </c>
      <c r="G716" s="329"/>
      <c r="H716" s="328"/>
      <c r="I716" s="327" t="s">
        <v>161</v>
      </c>
      <c r="J716" s="327">
        <v>3980</v>
      </c>
      <c r="K716" s="327">
        <v>3980</v>
      </c>
      <c r="L716" s="328" t="s">
        <v>9164</v>
      </c>
      <c r="M716" s="327" t="s">
        <v>162</v>
      </c>
      <c r="N716" s="328"/>
    </row>
    <row r="717" s="115" customFormat="1" ht="60" spans="1:14">
      <c r="A717" s="235" t="s">
        <v>270</v>
      </c>
      <c r="B717" s="291" t="s">
        <v>169</v>
      </c>
      <c r="C717" s="304" t="s">
        <v>10874</v>
      </c>
      <c r="D717" s="304" t="s">
        <v>10875</v>
      </c>
      <c r="E717" s="304" t="s">
        <v>10876</v>
      </c>
      <c r="F717" s="304" t="s">
        <v>10873</v>
      </c>
      <c r="G717" s="324"/>
      <c r="H717" s="304"/>
      <c r="I717" s="291" t="s">
        <v>161</v>
      </c>
      <c r="J717" s="325">
        <v>3980</v>
      </c>
      <c r="K717" s="325">
        <v>3383</v>
      </c>
      <c r="L717" s="304" t="s">
        <v>9164</v>
      </c>
      <c r="M717" s="291" t="s">
        <v>162</v>
      </c>
      <c r="N717" s="304"/>
    </row>
    <row r="718" s="115" customFormat="1" ht="60" spans="1:14">
      <c r="A718" s="235" t="s">
        <v>270</v>
      </c>
      <c r="B718" s="291" t="s">
        <v>169</v>
      </c>
      <c r="C718" s="304" t="s">
        <v>10877</v>
      </c>
      <c r="D718" s="304" t="s">
        <v>10878</v>
      </c>
      <c r="E718" s="304" t="s">
        <v>10879</v>
      </c>
      <c r="F718" s="304" t="s">
        <v>10880</v>
      </c>
      <c r="G718" s="324"/>
      <c r="H718" s="304"/>
      <c r="I718" s="291" t="s">
        <v>161</v>
      </c>
      <c r="J718" s="291">
        <v>2300</v>
      </c>
      <c r="K718" s="291">
        <v>1955</v>
      </c>
      <c r="L718" s="304" t="s">
        <v>9164</v>
      </c>
      <c r="M718" s="291" t="s">
        <v>162</v>
      </c>
      <c r="N718" s="304"/>
    </row>
    <row r="719" s="115" customFormat="1" ht="60" spans="1:14">
      <c r="A719" s="235" t="s">
        <v>270</v>
      </c>
      <c r="B719" s="291" t="s">
        <v>169</v>
      </c>
      <c r="C719" s="304" t="s">
        <v>10881</v>
      </c>
      <c r="D719" s="304" t="s">
        <v>10882</v>
      </c>
      <c r="E719" s="304" t="s">
        <v>10883</v>
      </c>
      <c r="F719" s="304" t="s">
        <v>10880</v>
      </c>
      <c r="G719" s="324"/>
      <c r="H719" s="304"/>
      <c r="I719" s="291" t="s">
        <v>161</v>
      </c>
      <c r="J719" s="291">
        <v>3765</v>
      </c>
      <c r="K719" s="291">
        <v>3201</v>
      </c>
      <c r="L719" s="304" t="s">
        <v>10884</v>
      </c>
      <c r="M719" s="291" t="s">
        <v>162</v>
      </c>
      <c r="N719" s="304"/>
    </row>
    <row r="720" s="115" customFormat="1" ht="60" spans="1:14">
      <c r="A720" s="235" t="s">
        <v>270</v>
      </c>
      <c r="B720" s="327" t="s">
        <v>169</v>
      </c>
      <c r="C720" s="328" t="s">
        <v>10885</v>
      </c>
      <c r="D720" s="328" t="s">
        <v>10886</v>
      </c>
      <c r="E720" s="328" t="s">
        <v>10887</v>
      </c>
      <c r="F720" s="328" t="s">
        <v>10888</v>
      </c>
      <c r="G720" s="329"/>
      <c r="H720" s="328"/>
      <c r="I720" s="327" t="s">
        <v>161</v>
      </c>
      <c r="J720" s="330">
        <v>3535</v>
      </c>
      <c r="K720" s="327">
        <v>3005</v>
      </c>
      <c r="L720" s="328" t="s">
        <v>9164</v>
      </c>
      <c r="M720" s="327" t="s">
        <v>162</v>
      </c>
      <c r="N720" s="328"/>
    </row>
    <row r="721" s="115" customFormat="1" ht="60" spans="1:14">
      <c r="A721" s="235" t="s">
        <v>270</v>
      </c>
      <c r="B721" s="291" t="s">
        <v>169</v>
      </c>
      <c r="C721" s="304" t="s">
        <v>10889</v>
      </c>
      <c r="D721" s="304" t="s">
        <v>10890</v>
      </c>
      <c r="E721" s="304" t="s">
        <v>10891</v>
      </c>
      <c r="F721" s="304" t="s">
        <v>10888</v>
      </c>
      <c r="G721" s="324"/>
      <c r="H721" s="304"/>
      <c r="I721" s="336" t="s">
        <v>161</v>
      </c>
      <c r="J721" s="332">
        <v>3858</v>
      </c>
      <c r="K721" s="332">
        <v>3279</v>
      </c>
      <c r="L721" s="304" t="s">
        <v>9164</v>
      </c>
      <c r="M721" s="291" t="s">
        <v>128</v>
      </c>
      <c r="N721" s="304"/>
    </row>
    <row r="722" s="115" customFormat="1" ht="75" spans="1:14">
      <c r="A722" s="235" t="s">
        <v>270</v>
      </c>
      <c r="B722" s="327" t="s">
        <v>169</v>
      </c>
      <c r="C722" s="328" t="s">
        <v>10892</v>
      </c>
      <c r="D722" s="328" t="s">
        <v>10893</v>
      </c>
      <c r="E722" s="328" t="s">
        <v>10894</v>
      </c>
      <c r="F722" s="328" t="s">
        <v>10895</v>
      </c>
      <c r="G722" s="329"/>
      <c r="H722" s="328"/>
      <c r="I722" s="327" t="s">
        <v>161</v>
      </c>
      <c r="J722" s="330">
        <v>1500</v>
      </c>
      <c r="K722" s="327">
        <v>1350</v>
      </c>
      <c r="L722" s="328" t="s">
        <v>9207</v>
      </c>
      <c r="M722" s="327" t="s">
        <v>162</v>
      </c>
      <c r="N722" s="328"/>
    </row>
    <row r="723" s="115" customFormat="1" ht="60" spans="1:14">
      <c r="A723" s="235" t="s">
        <v>270</v>
      </c>
      <c r="B723" s="291" t="s">
        <v>169</v>
      </c>
      <c r="C723" s="304" t="s">
        <v>10896</v>
      </c>
      <c r="D723" s="304" t="s">
        <v>10897</v>
      </c>
      <c r="E723" s="304" t="s">
        <v>10898</v>
      </c>
      <c r="F723" s="304" t="s">
        <v>10899</v>
      </c>
      <c r="G723" s="324"/>
      <c r="H723" s="304"/>
      <c r="I723" s="291" t="s">
        <v>161</v>
      </c>
      <c r="J723" s="291">
        <v>3500</v>
      </c>
      <c r="K723" s="291">
        <v>2975</v>
      </c>
      <c r="L723" s="304" t="s">
        <v>10900</v>
      </c>
      <c r="M723" s="291" t="s">
        <v>162</v>
      </c>
      <c r="N723" s="304"/>
    </row>
    <row r="724" s="115" customFormat="1" ht="60" spans="1:14">
      <c r="A724" s="235" t="s">
        <v>270</v>
      </c>
      <c r="B724" s="327" t="s">
        <v>169</v>
      </c>
      <c r="C724" s="328" t="s">
        <v>10901</v>
      </c>
      <c r="D724" s="328" t="s">
        <v>10902</v>
      </c>
      <c r="E724" s="328" t="s">
        <v>10903</v>
      </c>
      <c r="F724" s="328" t="s">
        <v>10888</v>
      </c>
      <c r="G724" s="329"/>
      <c r="H724" s="328"/>
      <c r="I724" s="327" t="s">
        <v>489</v>
      </c>
      <c r="J724" s="291">
        <v>3758</v>
      </c>
      <c r="K724" s="327">
        <v>3194</v>
      </c>
      <c r="L724" s="328" t="s">
        <v>9164</v>
      </c>
      <c r="M724" s="327" t="s">
        <v>162</v>
      </c>
      <c r="N724" s="328"/>
    </row>
    <row r="725" s="115" customFormat="1" ht="60" spans="1:14">
      <c r="A725" s="235" t="s">
        <v>270</v>
      </c>
      <c r="B725" s="327" t="s">
        <v>169</v>
      </c>
      <c r="C725" s="328" t="s">
        <v>10904</v>
      </c>
      <c r="D725" s="328" t="s">
        <v>10905</v>
      </c>
      <c r="E725" s="328" t="s">
        <v>10906</v>
      </c>
      <c r="F725" s="328" t="s">
        <v>10888</v>
      </c>
      <c r="G725" s="329"/>
      <c r="H725" s="328"/>
      <c r="I725" s="327" t="s">
        <v>489</v>
      </c>
      <c r="J725" s="327">
        <v>4020</v>
      </c>
      <c r="K725" s="327">
        <v>3417</v>
      </c>
      <c r="L725" s="328" t="s">
        <v>9164</v>
      </c>
      <c r="M725" s="327" t="s">
        <v>162</v>
      </c>
      <c r="N725" s="328"/>
    </row>
    <row r="726" s="115" customFormat="1" ht="75" spans="1:14">
      <c r="A726" s="235" t="s">
        <v>270</v>
      </c>
      <c r="B726" s="327" t="s">
        <v>169</v>
      </c>
      <c r="C726" s="328" t="s">
        <v>10907</v>
      </c>
      <c r="D726" s="328" t="s">
        <v>10908</v>
      </c>
      <c r="E726" s="328" t="s">
        <v>10909</v>
      </c>
      <c r="F726" s="328" t="s">
        <v>10888</v>
      </c>
      <c r="G726" s="329"/>
      <c r="H726" s="328"/>
      <c r="I726" s="327" t="s">
        <v>489</v>
      </c>
      <c r="J726" s="327">
        <v>5226</v>
      </c>
      <c r="K726" s="327">
        <v>4442</v>
      </c>
      <c r="L726" s="328" t="s">
        <v>10910</v>
      </c>
      <c r="M726" s="327" t="s">
        <v>162</v>
      </c>
      <c r="N726" s="328"/>
    </row>
    <row r="727" s="115" customFormat="1" ht="60" spans="1:14">
      <c r="A727" s="235" t="s">
        <v>270</v>
      </c>
      <c r="B727" s="327" t="s">
        <v>169</v>
      </c>
      <c r="C727" s="328" t="s">
        <v>10911</v>
      </c>
      <c r="D727" s="328" t="s">
        <v>10912</v>
      </c>
      <c r="E727" s="328" t="s">
        <v>10913</v>
      </c>
      <c r="F727" s="328" t="s">
        <v>10888</v>
      </c>
      <c r="G727" s="329"/>
      <c r="H727" s="328"/>
      <c r="I727" s="327" t="s">
        <v>489</v>
      </c>
      <c r="J727" s="327">
        <v>4000</v>
      </c>
      <c r="K727" s="327">
        <v>3400</v>
      </c>
      <c r="L727" s="328" t="s">
        <v>9164</v>
      </c>
      <c r="M727" s="327" t="s">
        <v>162</v>
      </c>
      <c r="N727" s="328"/>
    </row>
    <row r="728" s="115" customFormat="1" ht="90" spans="1:14">
      <c r="A728" s="235" t="s">
        <v>270</v>
      </c>
      <c r="B728" s="291" t="s">
        <v>169</v>
      </c>
      <c r="C728" s="304" t="s">
        <v>10914</v>
      </c>
      <c r="D728" s="304" t="s">
        <v>10915</v>
      </c>
      <c r="E728" s="304" t="s">
        <v>10916</v>
      </c>
      <c r="F728" s="304" t="s">
        <v>10888</v>
      </c>
      <c r="G728" s="324"/>
      <c r="H728" s="304"/>
      <c r="I728" s="291" t="s">
        <v>489</v>
      </c>
      <c r="J728" s="291">
        <v>5200</v>
      </c>
      <c r="K728" s="327">
        <v>4420</v>
      </c>
      <c r="L728" s="304" t="s">
        <v>10917</v>
      </c>
      <c r="M728" s="291" t="s">
        <v>162</v>
      </c>
      <c r="N728" s="304"/>
    </row>
    <row r="729" s="115" customFormat="1" ht="60" spans="1:14">
      <c r="A729" s="235" t="s">
        <v>270</v>
      </c>
      <c r="B729" s="327" t="s">
        <v>169</v>
      </c>
      <c r="C729" s="328" t="s">
        <v>10918</v>
      </c>
      <c r="D729" s="328" t="s">
        <v>10919</v>
      </c>
      <c r="E729" s="328" t="s">
        <v>10920</v>
      </c>
      <c r="F729" s="328" t="s">
        <v>10888</v>
      </c>
      <c r="G729" s="329"/>
      <c r="H729" s="328"/>
      <c r="I729" s="327" t="s">
        <v>489</v>
      </c>
      <c r="J729" s="327">
        <v>4340</v>
      </c>
      <c r="K729" s="327">
        <v>3689</v>
      </c>
      <c r="L729" s="328" t="s">
        <v>9164</v>
      </c>
      <c r="M729" s="327" t="s">
        <v>162</v>
      </c>
      <c r="N729" s="328"/>
    </row>
    <row r="730" s="115" customFormat="1" ht="75" spans="1:14">
      <c r="A730" s="235" t="s">
        <v>270</v>
      </c>
      <c r="B730" s="327" t="s">
        <v>169</v>
      </c>
      <c r="C730" s="328" t="s">
        <v>10921</v>
      </c>
      <c r="D730" s="328" t="s">
        <v>10922</v>
      </c>
      <c r="E730" s="328" t="s">
        <v>10923</v>
      </c>
      <c r="F730" s="328" t="s">
        <v>10888</v>
      </c>
      <c r="G730" s="329"/>
      <c r="H730" s="328"/>
      <c r="I730" s="327" t="s">
        <v>489</v>
      </c>
      <c r="J730" s="327">
        <v>5642</v>
      </c>
      <c r="K730" s="327">
        <v>4796</v>
      </c>
      <c r="L730" s="328" t="s">
        <v>10924</v>
      </c>
      <c r="M730" s="327" t="s">
        <v>162</v>
      </c>
      <c r="N730" s="328"/>
    </row>
    <row r="731" s="115" customFormat="1" ht="60" spans="1:14">
      <c r="A731" s="235" t="s">
        <v>270</v>
      </c>
      <c r="B731" s="327" t="s">
        <v>169</v>
      </c>
      <c r="C731" s="328" t="s">
        <v>10925</v>
      </c>
      <c r="D731" s="328" t="s">
        <v>10926</v>
      </c>
      <c r="E731" s="328" t="s">
        <v>10927</v>
      </c>
      <c r="F731" s="328" t="s">
        <v>10243</v>
      </c>
      <c r="G731" s="329"/>
      <c r="H731" s="328"/>
      <c r="I731" s="327" t="s">
        <v>489</v>
      </c>
      <c r="J731" s="327">
        <v>2890</v>
      </c>
      <c r="K731" s="327">
        <v>2601</v>
      </c>
      <c r="L731" s="328" t="s">
        <v>9164</v>
      </c>
      <c r="M731" s="327" t="s">
        <v>162</v>
      </c>
      <c r="N731" s="328"/>
    </row>
    <row r="732" s="115" customFormat="1" ht="60" spans="1:14">
      <c r="A732" s="235" t="s">
        <v>270</v>
      </c>
      <c r="B732" s="291" t="s">
        <v>169</v>
      </c>
      <c r="C732" s="304" t="s">
        <v>10928</v>
      </c>
      <c r="D732" s="304" t="s">
        <v>10929</v>
      </c>
      <c r="E732" s="304" t="s">
        <v>10930</v>
      </c>
      <c r="F732" s="304" t="s">
        <v>10888</v>
      </c>
      <c r="G732" s="324"/>
      <c r="H732" s="304"/>
      <c r="I732" s="291" t="s">
        <v>161</v>
      </c>
      <c r="J732" s="291">
        <v>3756</v>
      </c>
      <c r="K732" s="291">
        <v>3193</v>
      </c>
      <c r="L732" s="304" t="s">
        <v>9164</v>
      </c>
      <c r="M732" s="291" t="s">
        <v>162</v>
      </c>
      <c r="N732" s="304"/>
    </row>
    <row r="733" s="115" customFormat="1" ht="75" spans="1:14">
      <c r="A733" s="235" t="s">
        <v>270</v>
      </c>
      <c r="B733" s="327" t="s">
        <v>169</v>
      </c>
      <c r="C733" s="328" t="s">
        <v>10931</v>
      </c>
      <c r="D733" s="328" t="s">
        <v>10932</v>
      </c>
      <c r="E733" s="328" t="s">
        <v>10933</v>
      </c>
      <c r="F733" s="328" t="s">
        <v>10934</v>
      </c>
      <c r="G733" s="329"/>
      <c r="H733" s="328"/>
      <c r="I733" s="327" t="s">
        <v>161</v>
      </c>
      <c r="J733" s="330">
        <v>2398</v>
      </c>
      <c r="K733" s="327">
        <v>2158</v>
      </c>
      <c r="L733" s="328" t="s">
        <v>9164</v>
      </c>
      <c r="M733" s="327" t="s">
        <v>162</v>
      </c>
      <c r="N733" s="328"/>
    </row>
    <row r="734" s="115" customFormat="1" ht="75" spans="1:14">
      <c r="A734" s="235" t="s">
        <v>270</v>
      </c>
      <c r="B734" s="291" t="s">
        <v>169</v>
      </c>
      <c r="C734" s="304" t="s">
        <v>10935</v>
      </c>
      <c r="D734" s="304" t="s">
        <v>10936</v>
      </c>
      <c r="E734" s="304" t="s">
        <v>10937</v>
      </c>
      <c r="F734" s="304" t="s">
        <v>10938</v>
      </c>
      <c r="G734" s="324"/>
      <c r="H734" s="304"/>
      <c r="I734" s="291" t="s">
        <v>161</v>
      </c>
      <c r="J734" s="291">
        <v>2569</v>
      </c>
      <c r="K734" s="291">
        <v>2184</v>
      </c>
      <c r="L734" s="304" t="s">
        <v>9164</v>
      </c>
      <c r="M734" s="291" t="s">
        <v>162</v>
      </c>
      <c r="N734" s="304"/>
    </row>
    <row r="735" s="115" customFormat="1" ht="75" spans="1:14">
      <c r="A735" s="235" t="s">
        <v>270</v>
      </c>
      <c r="B735" s="291" t="s">
        <v>169</v>
      </c>
      <c r="C735" s="304" t="s">
        <v>10939</v>
      </c>
      <c r="D735" s="304" t="s">
        <v>10940</v>
      </c>
      <c r="E735" s="304" t="s">
        <v>10941</v>
      </c>
      <c r="F735" s="304" t="s">
        <v>10938</v>
      </c>
      <c r="G735" s="324"/>
      <c r="H735" s="304"/>
      <c r="I735" s="291" t="s">
        <v>161</v>
      </c>
      <c r="J735" s="291">
        <v>3328</v>
      </c>
      <c r="K735" s="291">
        <v>2995</v>
      </c>
      <c r="L735" s="304" t="s">
        <v>10942</v>
      </c>
      <c r="M735" s="291" t="s">
        <v>162</v>
      </c>
      <c r="N735" s="304"/>
    </row>
    <row r="736" s="115" customFormat="1" ht="60" spans="1:14">
      <c r="A736" s="235" t="s">
        <v>270</v>
      </c>
      <c r="B736" s="291" t="s">
        <v>169</v>
      </c>
      <c r="C736" s="304" t="s">
        <v>10943</v>
      </c>
      <c r="D736" s="304" t="s">
        <v>10944</v>
      </c>
      <c r="E736" s="304" t="s">
        <v>10945</v>
      </c>
      <c r="F736" s="304" t="s">
        <v>10946</v>
      </c>
      <c r="G736" s="324"/>
      <c r="H736" s="304"/>
      <c r="I736" s="291" t="s">
        <v>161</v>
      </c>
      <c r="J736" s="325">
        <v>3200</v>
      </c>
      <c r="K736" s="325">
        <v>2720</v>
      </c>
      <c r="L736" s="304" t="s">
        <v>10947</v>
      </c>
      <c r="M736" s="291" t="s">
        <v>162</v>
      </c>
      <c r="N736" s="304"/>
    </row>
    <row r="737" s="115" customFormat="1" ht="90" spans="1:14">
      <c r="A737" s="235" t="s">
        <v>270</v>
      </c>
      <c r="B737" s="327" t="s">
        <v>169</v>
      </c>
      <c r="C737" s="328" t="s">
        <v>10948</v>
      </c>
      <c r="D737" s="328" t="s">
        <v>10949</v>
      </c>
      <c r="E737" s="328" t="s">
        <v>10950</v>
      </c>
      <c r="F737" s="328" t="s">
        <v>10946</v>
      </c>
      <c r="G737" s="329"/>
      <c r="H737" s="328"/>
      <c r="I737" s="327" t="s">
        <v>161</v>
      </c>
      <c r="J737" s="330">
        <v>4160</v>
      </c>
      <c r="K737" s="330">
        <v>3536</v>
      </c>
      <c r="L737" s="328" t="s">
        <v>10951</v>
      </c>
      <c r="M737" s="327" t="s">
        <v>162</v>
      </c>
      <c r="N737" s="328"/>
    </row>
    <row r="738" s="115" customFormat="1" ht="75" spans="1:14">
      <c r="A738" s="235" t="s">
        <v>270</v>
      </c>
      <c r="B738" s="327" t="s">
        <v>169</v>
      </c>
      <c r="C738" s="328" t="s">
        <v>10952</v>
      </c>
      <c r="D738" s="328" t="s">
        <v>10953</v>
      </c>
      <c r="E738" s="328" t="s">
        <v>10954</v>
      </c>
      <c r="F738" s="328" t="s">
        <v>10955</v>
      </c>
      <c r="G738" s="329"/>
      <c r="H738" s="328"/>
      <c r="I738" s="327" t="s">
        <v>161</v>
      </c>
      <c r="J738" s="327">
        <v>1600</v>
      </c>
      <c r="K738" s="327">
        <v>1440</v>
      </c>
      <c r="L738" s="328" t="s">
        <v>9164</v>
      </c>
      <c r="M738" s="327" t="s">
        <v>162</v>
      </c>
      <c r="N738" s="328"/>
    </row>
    <row r="739" s="115" customFormat="1" ht="75" spans="1:14">
      <c r="A739" s="235" t="s">
        <v>270</v>
      </c>
      <c r="B739" s="327" t="s">
        <v>169</v>
      </c>
      <c r="C739" s="328" t="s">
        <v>10956</v>
      </c>
      <c r="D739" s="328" t="s">
        <v>10957</v>
      </c>
      <c r="E739" s="328" t="s">
        <v>10958</v>
      </c>
      <c r="F739" s="328" t="s">
        <v>10959</v>
      </c>
      <c r="G739" s="329"/>
      <c r="H739" s="328"/>
      <c r="I739" s="327" t="s">
        <v>161</v>
      </c>
      <c r="J739" s="327">
        <v>3200</v>
      </c>
      <c r="K739" s="327">
        <v>2880</v>
      </c>
      <c r="L739" s="328" t="s">
        <v>10884</v>
      </c>
      <c r="M739" s="327" t="s">
        <v>162</v>
      </c>
      <c r="N739" s="328"/>
    </row>
    <row r="740" s="115" customFormat="1" ht="60" spans="1:14">
      <c r="A740" s="235" t="s">
        <v>270</v>
      </c>
      <c r="B740" s="327" t="s">
        <v>169</v>
      </c>
      <c r="C740" s="328" t="s">
        <v>10960</v>
      </c>
      <c r="D740" s="328" t="s">
        <v>10961</v>
      </c>
      <c r="E740" s="328" t="s">
        <v>10962</v>
      </c>
      <c r="F740" s="328" t="s">
        <v>10963</v>
      </c>
      <c r="G740" s="329"/>
      <c r="H740" s="328"/>
      <c r="I740" s="327" t="s">
        <v>161</v>
      </c>
      <c r="J740" s="327">
        <v>2620</v>
      </c>
      <c r="K740" s="327">
        <v>2358</v>
      </c>
      <c r="L740" s="328" t="s">
        <v>9164</v>
      </c>
      <c r="M740" s="327" t="s">
        <v>162</v>
      </c>
      <c r="N740" s="328"/>
    </row>
    <row r="741" s="115" customFormat="1" ht="60" spans="1:14">
      <c r="A741" s="235" t="s">
        <v>270</v>
      </c>
      <c r="B741" s="327" t="s">
        <v>169</v>
      </c>
      <c r="C741" s="328" t="s">
        <v>10964</v>
      </c>
      <c r="D741" s="328" t="s">
        <v>10965</v>
      </c>
      <c r="E741" s="328" t="s">
        <v>10966</v>
      </c>
      <c r="F741" s="328" t="s">
        <v>10967</v>
      </c>
      <c r="G741" s="329"/>
      <c r="H741" s="328"/>
      <c r="I741" s="327" t="s">
        <v>161</v>
      </c>
      <c r="J741" s="327">
        <v>2040</v>
      </c>
      <c r="K741" s="327">
        <v>1836</v>
      </c>
      <c r="L741" s="328" t="s">
        <v>9164</v>
      </c>
      <c r="M741" s="327" t="s">
        <v>162</v>
      </c>
      <c r="N741" s="328"/>
    </row>
    <row r="742" s="115" customFormat="1" ht="75" spans="1:14">
      <c r="A742" s="235" t="s">
        <v>270</v>
      </c>
      <c r="B742" s="327" t="s">
        <v>169</v>
      </c>
      <c r="C742" s="328" t="s">
        <v>10968</v>
      </c>
      <c r="D742" s="328" t="s">
        <v>10969</v>
      </c>
      <c r="E742" s="328" t="s">
        <v>10970</v>
      </c>
      <c r="F742" s="328" t="s">
        <v>10971</v>
      </c>
      <c r="G742" s="329"/>
      <c r="H742" s="328"/>
      <c r="I742" s="327" t="s">
        <v>161</v>
      </c>
      <c r="J742" s="330">
        <v>3186</v>
      </c>
      <c r="K742" s="330">
        <v>2867</v>
      </c>
      <c r="L742" s="328" t="s">
        <v>9164</v>
      </c>
      <c r="M742" s="327" t="s">
        <v>162</v>
      </c>
      <c r="N742" s="328"/>
    </row>
    <row r="743" s="115" customFormat="1" ht="60" spans="1:14">
      <c r="A743" s="235" t="s">
        <v>270</v>
      </c>
      <c r="B743" s="327" t="s">
        <v>169</v>
      </c>
      <c r="C743" s="328" t="s">
        <v>10972</v>
      </c>
      <c r="D743" s="328" t="s">
        <v>10973</v>
      </c>
      <c r="E743" s="328" t="s">
        <v>10974</v>
      </c>
      <c r="F743" s="328" t="s">
        <v>10888</v>
      </c>
      <c r="G743" s="329"/>
      <c r="H743" s="328"/>
      <c r="I743" s="327" t="s">
        <v>161</v>
      </c>
      <c r="J743" s="330">
        <v>4020</v>
      </c>
      <c r="K743" s="330">
        <v>3417</v>
      </c>
      <c r="L743" s="328" t="s">
        <v>9164</v>
      </c>
      <c r="M743" s="327" t="s">
        <v>162</v>
      </c>
      <c r="N743" s="328"/>
    </row>
    <row r="744" s="115" customFormat="1" ht="75" spans="1:14">
      <c r="A744" s="235" t="s">
        <v>270</v>
      </c>
      <c r="B744" s="291" t="s">
        <v>169</v>
      </c>
      <c r="C744" s="304" t="s">
        <v>10975</v>
      </c>
      <c r="D744" s="304" t="s">
        <v>10976</v>
      </c>
      <c r="E744" s="304" t="s">
        <v>10977</v>
      </c>
      <c r="F744" s="304" t="s">
        <v>10888</v>
      </c>
      <c r="G744" s="324"/>
      <c r="H744" s="304"/>
      <c r="I744" s="291" t="s">
        <v>161</v>
      </c>
      <c r="J744" s="291">
        <v>5226</v>
      </c>
      <c r="K744" s="291">
        <v>4442</v>
      </c>
      <c r="L744" s="304" t="s">
        <v>10978</v>
      </c>
      <c r="M744" s="291" t="s">
        <v>162</v>
      </c>
      <c r="N744" s="304"/>
    </row>
    <row r="745" s="115" customFormat="1" ht="60" spans="1:14">
      <c r="A745" s="235" t="s">
        <v>270</v>
      </c>
      <c r="B745" s="291" t="s">
        <v>169</v>
      </c>
      <c r="C745" s="304" t="s">
        <v>10979</v>
      </c>
      <c r="D745" s="304" t="s">
        <v>10980</v>
      </c>
      <c r="E745" s="304" t="s">
        <v>10981</v>
      </c>
      <c r="F745" s="304" t="s">
        <v>10982</v>
      </c>
      <c r="G745" s="324"/>
      <c r="H745" s="304"/>
      <c r="I745" s="291" t="s">
        <v>161</v>
      </c>
      <c r="J745" s="291">
        <v>2320</v>
      </c>
      <c r="K745" s="291">
        <v>1972</v>
      </c>
      <c r="L745" s="304" t="s">
        <v>9164</v>
      </c>
      <c r="M745" s="291" t="s">
        <v>162</v>
      </c>
      <c r="N745" s="304"/>
    </row>
    <row r="746" s="115" customFormat="1" ht="75" spans="1:14">
      <c r="A746" s="235" t="s">
        <v>270</v>
      </c>
      <c r="B746" s="291" t="s">
        <v>169</v>
      </c>
      <c r="C746" s="304" t="s">
        <v>10983</v>
      </c>
      <c r="D746" s="304" t="s">
        <v>10984</v>
      </c>
      <c r="E746" s="304" t="s">
        <v>10985</v>
      </c>
      <c r="F746" s="304" t="s">
        <v>10986</v>
      </c>
      <c r="G746" s="324"/>
      <c r="H746" s="304"/>
      <c r="I746" s="291" t="s">
        <v>161</v>
      </c>
      <c r="J746" s="291">
        <v>2860</v>
      </c>
      <c r="K746" s="291">
        <v>2431</v>
      </c>
      <c r="L746" s="304" t="s">
        <v>10987</v>
      </c>
      <c r="M746" s="291" t="s">
        <v>162</v>
      </c>
      <c r="N746" s="304"/>
    </row>
    <row r="747" s="115" customFormat="1" ht="60" spans="1:14">
      <c r="A747" s="235" t="s">
        <v>270</v>
      </c>
      <c r="B747" s="327" t="s">
        <v>169</v>
      </c>
      <c r="C747" s="328" t="s">
        <v>10988</v>
      </c>
      <c r="D747" s="328" t="s">
        <v>10989</v>
      </c>
      <c r="E747" s="328" t="s">
        <v>10990</v>
      </c>
      <c r="F747" s="328" t="s">
        <v>10243</v>
      </c>
      <c r="G747" s="329"/>
      <c r="H747" s="328"/>
      <c r="I747" s="327" t="s">
        <v>161</v>
      </c>
      <c r="J747" s="330">
        <v>3238</v>
      </c>
      <c r="K747" s="330">
        <v>2752</v>
      </c>
      <c r="L747" s="328" t="s">
        <v>9164</v>
      </c>
      <c r="M747" s="327" t="s">
        <v>162</v>
      </c>
      <c r="N747" s="328"/>
    </row>
    <row r="748" s="115" customFormat="1" ht="75" spans="1:14">
      <c r="A748" s="235" t="s">
        <v>270</v>
      </c>
      <c r="B748" s="291" t="s">
        <v>169</v>
      </c>
      <c r="C748" s="304" t="s">
        <v>10991</v>
      </c>
      <c r="D748" s="304" t="s">
        <v>10992</v>
      </c>
      <c r="E748" s="304" t="s">
        <v>10993</v>
      </c>
      <c r="F748" s="304" t="s">
        <v>10994</v>
      </c>
      <c r="G748" s="324"/>
      <c r="H748" s="304"/>
      <c r="I748" s="291" t="s">
        <v>161</v>
      </c>
      <c r="J748" s="325">
        <v>2900</v>
      </c>
      <c r="K748" s="325">
        <v>2465</v>
      </c>
      <c r="L748" s="304" t="s">
        <v>9164</v>
      </c>
      <c r="M748" s="291" t="s">
        <v>162</v>
      </c>
      <c r="N748" s="304"/>
    </row>
    <row r="749" s="115" customFormat="1" ht="75" spans="1:14">
      <c r="A749" s="235" t="s">
        <v>270</v>
      </c>
      <c r="B749" s="291" t="s">
        <v>169</v>
      </c>
      <c r="C749" s="304" t="s">
        <v>10995</v>
      </c>
      <c r="D749" s="304" t="s">
        <v>10996</v>
      </c>
      <c r="E749" s="304" t="s">
        <v>10997</v>
      </c>
      <c r="F749" s="304" t="s">
        <v>10998</v>
      </c>
      <c r="G749" s="324"/>
      <c r="H749" s="304"/>
      <c r="I749" s="291" t="s">
        <v>161</v>
      </c>
      <c r="J749" s="291">
        <v>3535</v>
      </c>
      <c r="K749" s="291">
        <v>3005</v>
      </c>
      <c r="L749" s="304" t="s">
        <v>9164</v>
      </c>
      <c r="M749" s="291" t="s">
        <v>128</v>
      </c>
      <c r="N749" s="304"/>
    </row>
    <row r="750" s="115" customFormat="1" ht="75" spans="1:14">
      <c r="A750" s="235" t="s">
        <v>270</v>
      </c>
      <c r="B750" s="291" t="s">
        <v>169</v>
      </c>
      <c r="C750" s="304" t="s">
        <v>10999</v>
      </c>
      <c r="D750" s="304" t="s">
        <v>11000</v>
      </c>
      <c r="E750" s="304" t="s">
        <v>11001</v>
      </c>
      <c r="F750" s="304" t="s">
        <v>11002</v>
      </c>
      <c r="G750" s="324"/>
      <c r="H750" s="304"/>
      <c r="I750" s="291" t="s">
        <v>161</v>
      </c>
      <c r="J750" s="291">
        <v>2890</v>
      </c>
      <c r="K750" s="327">
        <v>2601</v>
      </c>
      <c r="L750" s="304" t="s">
        <v>9164</v>
      </c>
      <c r="M750" s="291" t="s">
        <v>118</v>
      </c>
      <c r="N750" s="304"/>
    </row>
    <row r="751" s="115" customFormat="1" ht="60" spans="1:14">
      <c r="A751" s="235" t="s">
        <v>270</v>
      </c>
      <c r="B751" s="291" t="s">
        <v>169</v>
      </c>
      <c r="C751" s="304" t="s">
        <v>11003</v>
      </c>
      <c r="D751" s="304" t="s">
        <v>11004</v>
      </c>
      <c r="E751" s="304" t="s">
        <v>11005</v>
      </c>
      <c r="F751" s="304" t="s">
        <v>10638</v>
      </c>
      <c r="G751" s="324" t="s">
        <v>9597</v>
      </c>
      <c r="H751" s="304" t="s">
        <v>11006</v>
      </c>
      <c r="I751" s="291" t="s">
        <v>161</v>
      </c>
      <c r="J751" s="291">
        <v>1800</v>
      </c>
      <c r="K751" s="291">
        <v>1530</v>
      </c>
      <c r="L751" s="304" t="s">
        <v>11007</v>
      </c>
      <c r="M751" s="291" t="s">
        <v>128</v>
      </c>
      <c r="N751" s="304"/>
    </row>
    <row r="752" s="115" customFormat="1" ht="90" spans="1:14">
      <c r="A752" s="235" t="s">
        <v>270</v>
      </c>
      <c r="B752" s="327" t="s">
        <v>169</v>
      </c>
      <c r="C752" s="328" t="s">
        <v>11008</v>
      </c>
      <c r="D752" s="328" t="s">
        <v>11009</v>
      </c>
      <c r="E752" s="328" t="s">
        <v>11010</v>
      </c>
      <c r="F752" s="328" t="s">
        <v>11011</v>
      </c>
      <c r="G752" s="329" t="s">
        <v>9597</v>
      </c>
      <c r="H752" s="328"/>
      <c r="I752" s="327" t="s">
        <v>161</v>
      </c>
      <c r="J752" s="327">
        <v>2380</v>
      </c>
      <c r="K752" s="327">
        <v>2261</v>
      </c>
      <c r="L752" s="328" t="s">
        <v>9164</v>
      </c>
      <c r="M752" s="327" t="s">
        <v>162</v>
      </c>
      <c r="N752" s="328" t="s">
        <v>11012</v>
      </c>
    </row>
    <row r="753" s="115" customFormat="1" ht="60" spans="1:14">
      <c r="A753" s="235" t="s">
        <v>270</v>
      </c>
      <c r="B753" s="291" t="s">
        <v>169</v>
      </c>
      <c r="C753" s="304" t="s">
        <v>11013</v>
      </c>
      <c r="D753" s="304" t="s">
        <v>11014</v>
      </c>
      <c r="E753" s="304" t="s">
        <v>11015</v>
      </c>
      <c r="F753" s="304" t="s">
        <v>10888</v>
      </c>
      <c r="G753" s="324" t="s">
        <v>9597</v>
      </c>
      <c r="H753" s="304"/>
      <c r="I753" s="291" t="s">
        <v>161</v>
      </c>
      <c r="J753" s="291">
        <v>3500</v>
      </c>
      <c r="K753" s="291">
        <v>2975</v>
      </c>
      <c r="L753" s="304" t="s">
        <v>11016</v>
      </c>
      <c r="M753" s="291" t="s">
        <v>162</v>
      </c>
      <c r="N753" s="304"/>
    </row>
    <row r="754" s="113" customFormat="1" ht="336" customHeight="1" spans="1:14">
      <c r="A754" s="205" t="s">
        <v>11017</v>
      </c>
      <c r="B754" s="205"/>
      <c r="C754" s="205"/>
      <c r="D754" s="262" t="s">
        <v>11018</v>
      </c>
      <c r="E754" s="337" t="s">
        <v>11019</v>
      </c>
      <c r="F754" s="338"/>
      <c r="G754" s="339"/>
      <c r="H754" s="338"/>
      <c r="I754" s="340"/>
      <c r="J754" s="338"/>
      <c r="K754" s="340"/>
      <c r="L754" s="338"/>
      <c r="M754" s="205"/>
      <c r="N754" s="205"/>
    </row>
    <row r="755" s="113" customFormat="1" ht="75" spans="1:14">
      <c r="A755" s="341" t="s">
        <v>11017</v>
      </c>
      <c r="B755" s="247" t="s">
        <v>60</v>
      </c>
      <c r="C755" s="247" t="s">
        <v>11020</v>
      </c>
      <c r="D755" s="266" t="s">
        <v>11021</v>
      </c>
      <c r="E755" s="289" t="s">
        <v>11022</v>
      </c>
      <c r="F755" s="289" t="s">
        <v>11023</v>
      </c>
      <c r="G755" s="293"/>
      <c r="H755" s="289"/>
      <c r="I755" s="266" t="s">
        <v>161</v>
      </c>
      <c r="J755" s="266">
        <v>1650</v>
      </c>
      <c r="K755" s="266">
        <v>1650</v>
      </c>
      <c r="L755" s="337" t="s">
        <v>11024</v>
      </c>
      <c r="M755" s="176" t="s">
        <v>128</v>
      </c>
      <c r="N755" s="176"/>
    </row>
    <row r="756" s="113" customFormat="1" ht="75" spans="1:14">
      <c r="A756" s="341" t="s">
        <v>11017</v>
      </c>
      <c r="B756" s="247" t="s">
        <v>60</v>
      </c>
      <c r="C756" s="247" t="s">
        <v>11025</v>
      </c>
      <c r="D756" s="262" t="s">
        <v>11026</v>
      </c>
      <c r="E756" s="342" t="s">
        <v>11027</v>
      </c>
      <c r="F756" s="342" t="s">
        <v>11028</v>
      </c>
      <c r="G756" s="343"/>
      <c r="H756" s="342"/>
      <c r="I756" s="262" t="s">
        <v>161</v>
      </c>
      <c r="J756" s="344">
        <v>1500</v>
      </c>
      <c r="K756" s="344">
        <v>1500</v>
      </c>
      <c r="L756" s="345" t="s">
        <v>11029</v>
      </c>
      <c r="M756" s="176" t="s">
        <v>128</v>
      </c>
      <c r="N756" s="176"/>
    </row>
    <row r="757" s="113" customFormat="1" ht="75" spans="1:14">
      <c r="A757" s="341" t="s">
        <v>11017</v>
      </c>
      <c r="B757" s="247" t="s">
        <v>60</v>
      </c>
      <c r="C757" s="247" t="s">
        <v>11030</v>
      </c>
      <c r="D757" s="262" t="s">
        <v>11031</v>
      </c>
      <c r="E757" s="342" t="s">
        <v>11032</v>
      </c>
      <c r="F757" s="342" t="s">
        <v>11033</v>
      </c>
      <c r="G757" s="343"/>
      <c r="H757" s="342"/>
      <c r="I757" s="262" t="s">
        <v>161</v>
      </c>
      <c r="J757" s="247">
        <v>120</v>
      </c>
      <c r="K757" s="247">
        <v>120</v>
      </c>
      <c r="L757" s="346"/>
      <c r="M757" s="176" t="s">
        <v>118</v>
      </c>
      <c r="N757" s="176"/>
    </row>
    <row r="758" s="113" customFormat="1" ht="75" spans="1:14">
      <c r="A758" s="341" t="s">
        <v>11017</v>
      </c>
      <c r="B758" s="247" t="s">
        <v>60</v>
      </c>
      <c r="C758" s="247" t="s">
        <v>11034</v>
      </c>
      <c r="D758" s="262" t="s">
        <v>11035</v>
      </c>
      <c r="E758" s="342" t="s">
        <v>11036</v>
      </c>
      <c r="F758" s="342" t="s">
        <v>11037</v>
      </c>
      <c r="G758" s="347"/>
      <c r="H758" s="274"/>
      <c r="I758" s="262" t="s">
        <v>11038</v>
      </c>
      <c r="J758" s="247">
        <v>1815</v>
      </c>
      <c r="K758" s="247">
        <v>1815</v>
      </c>
      <c r="L758" s="345" t="s">
        <v>11039</v>
      </c>
      <c r="M758" s="176" t="s">
        <v>128</v>
      </c>
      <c r="N758" s="176"/>
    </row>
    <row r="759" s="113" customFormat="1" ht="75" spans="1:14">
      <c r="A759" s="341" t="s">
        <v>11017</v>
      </c>
      <c r="B759" s="247" t="s">
        <v>60</v>
      </c>
      <c r="C759" s="247" t="s">
        <v>11040</v>
      </c>
      <c r="D759" s="262" t="s">
        <v>11041</v>
      </c>
      <c r="E759" s="342" t="s">
        <v>11042</v>
      </c>
      <c r="F759" s="342" t="s">
        <v>11043</v>
      </c>
      <c r="G759" s="343"/>
      <c r="H759" s="342"/>
      <c r="I759" s="262" t="s">
        <v>206</v>
      </c>
      <c r="J759" s="348">
        <v>1900</v>
      </c>
      <c r="K759" s="348">
        <v>1900</v>
      </c>
      <c r="L759" s="345" t="s">
        <v>11044</v>
      </c>
      <c r="M759" s="176" t="s">
        <v>128</v>
      </c>
      <c r="N759" s="176"/>
    </row>
    <row r="760" s="113" customFormat="1" ht="60" spans="1:14">
      <c r="A760" s="341" t="s">
        <v>11017</v>
      </c>
      <c r="B760" s="247" t="s">
        <v>60</v>
      </c>
      <c r="C760" s="247" t="s">
        <v>11045</v>
      </c>
      <c r="D760" s="262" t="s">
        <v>11046</v>
      </c>
      <c r="E760" s="349" t="s">
        <v>11047</v>
      </c>
      <c r="F760" s="349" t="s">
        <v>11048</v>
      </c>
      <c r="G760" s="350"/>
      <c r="H760" s="351"/>
      <c r="I760" s="262" t="s">
        <v>206</v>
      </c>
      <c r="J760" s="257">
        <v>183</v>
      </c>
      <c r="K760" s="257">
        <v>183</v>
      </c>
      <c r="L760" s="345" t="s">
        <v>11049</v>
      </c>
      <c r="M760" s="176" t="s">
        <v>128</v>
      </c>
      <c r="N760" s="176"/>
    </row>
    <row r="761" s="113" customFormat="1" ht="75" spans="1:14">
      <c r="A761" s="341" t="s">
        <v>11017</v>
      </c>
      <c r="B761" s="247" t="s">
        <v>60</v>
      </c>
      <c r="C761" s="247" t="s">
        <v>11050</v>
      </c>
      <c r="D761" s="262" t="s">
        <v>11051</v>
      </c>
      <c r="E761" s="349" t="s">
        <v>11052</v>
      </c>
      <c r="F761" s="349" t="s">
        <v>11053</v>
      </c>
      <c r="G761" s="350"/>
      <c r="H761" s="351"/>
      <c r="I761" s="262" t="s">
        <v>11054</v>
      </c>
      <c r="J761" s="257">
        <v>3</v>
      </c>
      <c r="K761" s="257">
        <v>3</v>
      </c>
      <c r="L761" s="352"/>
      <c r="M761" s="176" t="s">
        <v>118</v>
      </c>
      <c r="N761" s="176"/>
    </row>
    <row r="762" s="113" customFormat="1" ht="60" spans="1:14">
      <c r="A762" s="341" t="s">
        <v>11017</v>
      </c>
      <c r="B762" s="247" t="s">
        <v>60</v>
      </c>
      <c r="C762" s="247" t="s">
        <v>11055</v>
      </c>
      <c r="D762" s="262" t="s">
        <v>11056</v>
      </c>
      <c r="E762" s="342" t="s">
        <v>11057</v>
      </c>
      <c r="F762" s="342" t="s">
        <v>11058</v>
      </c>
      <c r="G762" s="343"/>
      <c r="H762" s="342"/>
      <c r="I762" s="262" t="s">
        <v>206</v>
      </c>
      <c r="J762" s="257">
        <v>300</v>
      </c>
      <c r="K762" s="257">
        <v>300</v>
      </c>
      <c r="L762" s="353"/>
      <c r="M762" s="176" t="s">
        <v>128</v>
      </c>
      <c r="N762" s="176"/>
    </row>
    <row r="763" s="113" customFormat="1" ht="90" spans="1:14">
      <c r="A763" s="341" t="s">
        <v>11017</v>
      </c>
      <c r="B763" s="247" t="s">
        <v>60</v>
      </c>
      <c r="C763" s="247" t="s">
        <v>11059</v>
      </c>
      <c r="D763" s="262" t="s">
        <v>11060</v>
      </c>
      <c r="E763" s="342" t="s">
        <v>11061</v>
      </c>
      <c r="F763" s="342" t="s">
        <v>11062</v>
      </c>
      <c r="G763" s="343"/>
      <c r="H763" s="342"/>
      <c r="I763" s="262" t="s">
        <v>161</v>
      </c>
      <c r="J763" s="262">
        <v>3740</v>
      </c>
      <c r="K763" s="262">
        <v>3740</v>
      </c>
      <c r="L763" s="345" t="s">
        <v>11063</v>
      </c>
      <c r="M763" s="176" t="s">
        <v>128</v>
      </c>
      <c r="N763" s="176"/>
    </row>
    <row r="764" s="113" customFormat="1" ht="90" spans="1:14">
      <c r="A764" s="341" t="s">
        <v>11017</v>
      </c>
      <c r="B764" s="247" t="s">
        <v>60</v>
      </c>
      <c r="C764" s="247" t="s">
        <v>11064</v>
      </c>
      <c r="D764" s="262" t="s">
        <v>11065</v>
      </c>
      <c r="E764" s="349" t="s">
        <v>11066</v>
      </c>
      <c r="F764" s="349" t="s">
        <v>11067</v>
      </c>
      <c r="G764" s="350"/>
      <c r="H764" s="349"/>
      <c r="I764" s="262" t="s">
        <v>161</v>
      </c>
      <c r="J764" s="348">
        <v>100</v>
      </c>
      <c r="K764" s="348">
        <v>100</v>
      </c>
      <c r="L764" s="345" t="s">
        <v>11068</v>
      </c>
      <c r="M764" s="176" t="s">
        <v>128</v>
      </c>
      <c r="N764" s="176"/>
    </row>
    <row r="765" s="113" customFormat="1" ht="60" spans="1:14">
      <c r="A765" s="341" t="s">
        <v>11017</v>
      </c>
      <c r="B765" s="247" t="s">
        <v>60</v>
      </c>
      <c r="C765" s="247" t="s">
        <v>11069</v>
      </c>
      <c r="D765" s="262" t="s">
        <v>11070</v>
      </c>
      <c r="E765" s="349" t="s">
        <v>11071</v>
      </c>
      <c r="F765" s="349" t="s">
        <v>11072</v>
      </c>
      <c r="G765" s="350"/>
      <c r="H765" s="349"/>
      <c r="I765" s="262" t="s">
        <v>161</v>
      </c>
      <c r="J765" s="348">
        <v>20</v>
      </c>
      <c r="K765" s="348">
        <v>20</v>
      </c>
      <c r="L765" s="352" t="s">
        <v>11073</v>
      </c>
      <c r="M765" s="176" t="s">
        <v>128</v>
      </c>
      <c r="N765" s="176"/>
    </row>
    <row r="766" s="113" customFormat="1" ht="60" spans="1:14">
      <c r="A766" s="341" t="s">
        <v>11017</v>
      </c>
      <c r="B766" s="247" t="s">
        <v>60</v>
      </c>
      <c r="C766" s="247" t="s">
        <v>11074</v>
      </c>
      <c r="D766" s="262" t="s">
        <v>11075</v>
      </c>
      <c r="E766" s="349" t="s">
        <v>11076</v>
      </c>
      <c r="F766" s="349" t="s">
        <v>11077</v>
      </c>
      <c r="G766" s="350"/>
      <c r="H766" s="349"/>
      <c r="I766" s="262" t="s">
        <v>161</v>
      </c>
      <c r="J766" s="257">
        <v>470</v>
      </c>
      <c r="K766" s="257">
        <v>470</v>
      </c>
      <c r="L766" s="352" t="s">
        <v>11078</v>
      </c>
      <c r="M766" s="176" t="s">
        <v>162</v>
      </c>
      <c r="N766" s="176"/>
    </row>
    <row r="767" s="113" customFormat="1" ht="60" spans="1:14">
      <c r="A767" s="341" t="s">
        <v>11017</v>
      </c>
      <c r="B767" s="247" t="s">
        <v>60</v>
      </c>
      <c r="C767" s="247" t="s">
        <v>11079</v>
      </c>
      <c r="D767" s="262" t="s">
        <v>11080</v>
      </c>
      <c r="E767" s="349" t="s">
        <v>11081</v>
      </c>
      <c r="F767" s="349" t="s">
        <v>11082</v>
      </c>
      <c r="G767" s="350"/>
      <c r="H767" s="349"/>
      <c r="I767" s="262" t="s">
        <v>161</v>
      </c>
      <c r="J767" s="348">
        <v>20</v>
      </c>
      <c r="K767" s="348">
        <v>20</v>
      </c>
      <c r="L767" s="352"/>
      <c r="M767" s="176" t="s">
        <v>118</v>
      </c>
      <c r="N767" s="176"/>
    </row>
    <row r="768" s="113" customFormat="1" ht="60" spans="1:14">
      <c r="A768" s="341" t="s">
        <v>11017</v>
      </c>
      <c r="B768" s="247" t="s">
        <v>60</v>
      </c>
      <c r="C768" s="247" t="s">
        <v>11083</v>
      </c>
      <c r="D768" s="262" t="s">
        <v>11084</v>
      </c>
      <c r="E768" s="349" t="s">
        <v>11085</v>
      </c>
      <c r="F768" s="349" t="s">
        <v>11086</v>
      </c>
      <c r="G768" s="350"/>
      <c r="H768" s="349"/>
      <c r="I768" s="262" t="s">
        <v>161</v>
      </c>
      <c r="J768" s="257">
        <v>950</v>
      </c>
      <c r="K768" s="257">
        <v>950</v>
      </c>
      <c r="L768" s="352" t="s">
        <v>11087</v>
      </c>
      <c r="M768" s="176" t="s">
        <v>118</v>
      </c>
      <c r="N768" s="176"/>
    </row>
    <row r="769" s="113" customFormat="1" ht="75" spans="1:14">
      <c r="A769" s="341" t="s">
        <v>11017</v>
      </c>
      <c r="B769" s="247" t="s">
        <v>60</v>
      </c>
      <c r="C769" s="247" t="s">
        <v>11088</v>
      </c>
      <c r="D769" s="262" t="s">
        <v>11089</v>
      </c>
      <c r="E769" s="349" t="s">
        <v>11090</v>
      </c>
      <c r="F769" s="349" t="s">
        <v>11091</v>
      </c>
      <c r="G769" s="350"/>
      <c r="H769" s="349"/>
      <c r="I769" s="262" t="s">
        <v>161</v>
      </c>
      <c r="J769" s="262">
        <v>550</v>
      </c>
      <c r="K769" s="262">
        <v>550</v>
      </c>
      <c r="L769" s="352"/>
      <c r="M769" s="176" t="s">
        <v>162</v>
      </c>
      <c r="N769" s="176"/>
    </row>
    <row r="770" ht="14" spans="1:14">
      <c r="A770" s="354" t="s">
        <v>11092</v>
      </c>
      <c r="B770" s="355"/>
      <c r="C770" s="355"/>
      <c r="D770" s="356" t="s">
        <v>11093</v>
      </c>
      <c r="E770" s="355" t="s">
        <v>11094</v>
      </c>
      <c r="F770" s="355"/>
      <c r="G770" s="357"/>
      <c r="H770" s="355"/>
      <c r="I770" s="355"/>
      <c r="J770" s="355"/>
      <c r="K770" s="355"/>
      <c r="L770" s="355"/>
      <c r="M770" s="355"/>
      <c r="N770" s="355"/>
    </row>
    <row r="771" ht="25" customHeight="1" spans="1:14">
      <c r="A771" s="354" t="s">
        <v>11092</v>
      </c>
      <c r="B771" s="354" t="s">
        <v>60</v>
      </c>
      <c r="C771" s="142" t="s">
        <v>11095</v>
      </c>
      <c r="D771" s="356" t="s">
        <v>11096</v>
      </c>
      <c r="E771" s="358" t="s">
        <v>11097</v>
      </c>
      <c r="F771" s="358" t="s">
        <v>11098</v>
      </c>
      <c r="G771" s="359"/>
      <c r="H771" s="356"/>
      <c r="I771" s="356" t="s">
        <v>161</v>
      </c>
      <c r="J771" s="356">
        <v>260</v>
      </c>
      <c r="K771" s="356">
        <v>260</v>
      </c>
      <c r="L771" s="360" t="s">
        <v>11099</v>
      </c>
      <c r="M771" s="361" t="s">
        <v>162</v>
      </c>
      <c r="N771" s="361"/>
    </row>
    <row r="772" ht="65" spans="1:14">
      <c r="A772" s="354" t="s">
        <v>11092</v>
      </c>
      <c r="B772" s="354" t="s">
        <v>60</v>
      </c>
      <c r="C772" s="142" t="s">
        <v>11100</v>
      </c>
      <c r="D772" s="356" t="s">
        <v>11101</v>
      </c>
      <c r="E772" s="358" t="s">
        <v>11102</v>
      </c>
      <c r="F772" s="358" t="s">
        <v>11103</v>
      </c>
      <c r="G772" s="359"/>
      <c r="H772" s="356"/>
      <c r="I772" s="356" t="s">
        <v>161</v>
      </c>
      <c r="J772" s="15">
        <v>282</v>
      </c>
      <c r="K772" s="15">
        <v>282</v>
      </c>
      <c r="L772" s="362" t="s">
        <v>11104</v>
      </c>
      <c r="M772" s="361" t="s">
        <v>162</v>
      </c>
      <c r="N772" s="361"/>
    </row>
    <row r="773" ht="65" spans="1:14">
      <c r="A773" s="354" t="s">
        <v>11092</v>
      </c>
      <c r="B773" s="354" t="s">
        <v>60</v>
      </c>
      <c r="C773" s="142" t="s">
        <v>11105</v>
      </c>
      <c r="D773" s="20" t="s">
        <v>11106</v>
      </c>
      <c r="E773" s="358" t="s">
        <v>11107</v>
      </c>
      <c r="F773" s="358" t="s">
        <v>11108</v>
      </c>
      <c r="G773" s="359"/>
      <c r="H773" s="20"/>
      <c r="I773" s="356" t="s">
        <v>161</v>
      </c>
      <c r="J773" s="15">
        <v>420</v>
      </c>
      <c r="K773" s="15">
        <v>420</v>
      </c>
      <c r="L773" s="362" t="s">
        <v>11104</v>
      </c>
      <c r="M773" s="361" t="s">
        <v>162</v>
      </c>
      <c r="N773" s="361"/>
    </row>
    <row r="774" ht="52" spans="1:14">
      <c r="A774" s="354" t="s">
        <v>11092</v>
      </c>
      <c r="B774" s="354" t="s">
        <v>60</v>
      </c>
      <c r="C774" s="142" t="s">
        <v>11109</v>
      </c>
      <c r="D774" s="356" t="s">
        <v>11110</v>
      </c>
      <c r="E774" s="358" t="s">
        <v>11111</v>
      </c>
      <c r="F774" s="358" t="s">
        <v>11112</v>
      </c>
      <c r="G774" s="363"/>
      <c r="H774" s="355"/>
      <c r="I774" s="356" t="s">
        <v>161</v>
      </c>
      <c r="J774" s="356">
        <v>400</v>
      </c>
      <c r="K774" s="356">
        <v>400</v>
      </c>
      <c r="L774" s="360"/>
      <c r="M774" s="361" t="s">
        <v>162</v>
      </c>
      <c r="N774" s="361"/>
    </row>
    <row r="775" ht="65" spans="1:14">
      <c r="A775" s="354" t="s">
        <v>11092</v>
      </c>
      <c r="B775" s="354" t="s">
        <v>60</v>
      </c>
      <c r="C775" s="364" t="s">
        <v>11113</v>
      </c>
      <c r="D775" s="365" t="s">
        <v>11114</v>
      </c>
      <c r="E775" s="366" t="s">
        <v>11115</v>
      </c>
      <c r="F775" s="366" t="s">
        <v>11116</v>
      </c>
      <c r="G775" s="367"/>
      <c r="H775" s="366"/>
      <c r="I775" s="366" t="s">
        <v>161</v>
      </c>
      <c r="J775" s="366">
        <v>450</v>
      </c>
      <c r="K775" s="366">
        <v>450</v>
      </c>
      <c r="L775" s="368" t="s">
        <v>11104</v>
      </c>
      <c r="M775" s="361" t="s">
        <v>162</v>
      </c>
      <c r="N775" s="361"/>
    </row>
    <row r="776" ht="52" spans="1:14">
      <c r="A776" s="354" t="s">
        <v>11092</v>
      </c>
      <c r="B776" s="354" t="s">
        <v>60</v>
      </c>
      <c r="C776" s="142" t="s">
        <v>11117</v>
      </c>
      <c r="D776" s="356" t="s">
        <v>11118</v>
      </c>
      <c r="E776" s="358" t="s">
        <v>11119</v>
      </c>
      <c r="F776" s="358" t="s">
        <v>11120</v>
      </c>
      <c r="G776" s="357" t="s">
        <v>11121</v>
      </c>
      <c r="H776" s="355"/>
      <c r="I776" s="356" t="s">
        <v>161</v>
      </c>
      <c r="J776" s="356">
        <v>1000</v>
      </c>
      <c r="K776" s="356">
        <v>1000</v>
      </c>
      <c r="L776" s="360"/>
      <c r="M776" s="361" t="s">
        <v>128</v>
      </c>
      <c r="N776" s="361"/>
    </row>
    <row r="777" ht="65" spans="1:14">
      <c r="A777" s="354" t="s">
        <v>11092</v>
      </c>
      <c r="B777" s="354" t="s">
        <v>60</v>
      </c>
      <c r="C777" s="142" t="s">
        <v>11122</v>
      </c>
      <c r="D777" s="356" t="s">
        <v>11123</v>
      </c>
      <c r="E777" s="358" t="s">
        <v>11124</v>
      </c>
      <c r="F777" s="358" t="s">
        <v>11125</v>
      </c>
      <c r="G777" s="363"/>
      <c r="H777" s="355"/>
      <c r="I777" s="356" t="s">
        <v>161</v>
      </c>
      <c r="J777" s="356">
        <v>1000</v>
      </c>
      <c r="K777" s="356">
        <v>1000</v>
      </c>
      <c r="L777" s="360"/>
      <c r="M777" s="361" t="s">
        <v>162</v>
      </c>
      <c r="N777" s="361"/>
    </row>
    <row r="778" ht="52" spans="1:14">
      <c r="A778" s="354" t="s">
        <v>11092</v>
      </c>
      <c r="B778" s="354" t="s">
        <v>60</v>
      </c>
      <c r="C778" s="841" t="s">
        <v>11126</v>
      </c>
      <c r="D778" s="356" t="s">
        <v>11127</v>
      </c>
      <c r="E778" s="358" t="s">
        <v>11128</v>
      </c>
      <c r="F778" s="358" t="s">
        <v>11129</v>
      </c>
      <c r="G778" s="369" t="s">
        <v>11130</v>
      </c>
      <c r="H778" s="370"/>
      <c r="I778" s="356" t="s">
        <v>182</v>
      </c>
      <c r="J778" s="356">
        <v>91</v>
      </c>
      <c r="K778" s="356">
        <v>91</v>
      </c>
      <c r="L778" s="371"/>
      <c r="M778" s="361" t="s">
        <v>162</v>
      </c>
      <c r="N778" s="361"/>
    </row>
    <row r="779" ht="52" spans="1:14">
      <c r="A779" s="354" t="s">
        <v>11092</v>
      </c>
      <c r="B779" s="354" t="s">
        <v>60</v>
      </c>
      <c r="C779" s="142" t="s">
        <v>11131</v>
      </c>
      <c r="D779" s="356" t="s">
        <v>11132</v>
      </c>
      <c r="E779" s="358" t="s">
        <v>11133</v>
      </c>
      <c r="F779" s="358" t="s">
        <v>11134</v>
      </c>
      <c r="G779" s="357"/>
      <c r="H779" s="355"/>
      <c r="I779" s="356" t="s">
        <v>161</v>
      </c>
      <c r="J779" s="356">
        <v>20</v>
      </c>
      <c r="K779" s="356">
        <v>20</v>
      </c>
      <c r="L779" s="360"/>
      <c r="M779" s="361" t="s">
        <v>162</v>
      </c>
      <c r="N779" s="361"/>
    </row>
    <row r="780" ht="52" spans="1:14">
      <c r="A780" s="354" t="s">
        <v>11092</v>
      </c>
      <c r="B780" s="354" t="s">
        <v>60</v>
      </c>
      <c r="C780" s="142" t="s">
        <v>11135</v>
      </c>
      <c r="D780" s="356" t="s">
        <v>11136</v>
      </c>
      <c r="E780" s="358" t="s">
        <v>11137</v>
      </c>
      <c r="F780" s="358" t="s">
        <v>11138</v>
      </c>
      <c r="G780" s="357"/>
      <c r="H780" s="355"/>
      <c r="I780" s="356" t="s">
        <v>182</v>
      </c>
      <c r="J780" s="356">
        <v>6</v>
      </c>
      <c r="K780" s="356">
        <v>6</v>
      </c>
      <c r="L780" s="360"/>
      <c r="M780" s="361" t="s">
        <v>162</v>
      </c>
      <c r="N780" s="361"/>
    </row>
    <row r="781" ht="52" spans="1:14">
      <c r="A781" s="354" t="s">
        <v>11092</v>
      </c>
      <c r="B781" s="354" t="s">
        <v>60</v>
      </c>
      <c r="C781" s="841" t="s">
        <v>11139</v>
      </c>
      <c r="D781" s="356" t="s">
        <v>11140</v>
      </c>
      <c r="E781" s="358" t="s">
        <v>11141</v>
      </c>
      <c r="F781" s="358" t="s">
        <v>11142</v>
      </c>
      <c r="G781" s="357"/>
      <c r="H781" s="355"/>
      <c r="I781" s="356" t="s">
        <v>182</v>
      </c>
      <c r="J781" s="356">
        <v>60</v>
      </c>
      <c r="K781" s="356">
        <v>60</v>
      </c>
      <c r="L781" s="360" t="s">
        <v>11143</v>
      </c>
      <c r="M781" s="361" t="s">
        <v>162</v>
      </c>
      <c r="N781" s="361"/>
    </row>
    <row r="782" ht="39" spans="1:14">
      <c r="A782" s="354" t="s">
        <v>11092</v>
      </c>
      <c r="B782" s="354" t="s">
        <v>60</v>
      </c>
      <c r="C782" s="841" t="s">
        <v>11144</v>
      </c>
      <c r="D782" s="356" t="s">
        <v>11145</v>
      </c>
      <c r="E782" s="358" t="s">
        <v>11146</v>
      </c>
      <c r="F782" s="358" t="s">
        <v>11147</v>
      </c>
      <c r="G782" s="357"/>
      <c r="H782" s="355"/>
      <c r="I782" s="356" t="s">
        <v>11148</v>
      </c>
      <c r="J782" s="356">
        <v>260</v>
      </c>
      <c r="K782" s="356">
        <v>260</v>
      </c>
      <c r="L782" s="360" t="s">
        <v>11149</v>
      </c>
      <c r="M782" s="361" t="s">
        <v>162</v>
      </c>
      <c r="N782" s="361"/>
    </row>
    <row r="783" ht="52" spans="1:14">
      <c r="A783" s="354" t="s">
        <v>11092</v>
      </c>
      <c r="B783" s="354" t="s">
        <v>60</v>
      </c>
      <c r="C783" s="142" t="s">
        <v>11150</v>
      </c>
      <c r="D783" s="356" t="s">
        <v>11151</v>
      </c>
      <c r="E783" s="358" t="s">
        <v>11152</v>
      </c>
      <c r="F783" s="358" t="s">
        <v>11153</v>
      </c>
      <c r="G783" s="357"/>
      <c r="H783" s="355"/>
      <c r="I783" s="356" t="s">
        <v>161</v>
      </c>
      <c r="J783" s="356">
        <v>60</v>
      </c>
      <c r="K783" s="356">
        <v>60</v>
      </c>
      <c r="L783" s="360"/>
      <c r="M783" s="361" t="s">
        <v>162</v>
      </c>
      <c r="N783" s="65" t="s">
        <v>11154</v>
      </c>
    </row>
    <row r="784" ht="39" spans="1:14">
      <c r="A784" s="354" t="s">
        <v>11092</v>
      </c>
      <c r="B784" s="354" t="s">
        <v>60</v>
      </c>
      <c r="C784" s="142" t="s">
        <v>11155</v>
      </c>
      <c r="D784" s="356" t="s">
        <v>11156</v>
      </c>
      <c r="E784" s="358" t="s">
        <v>11157</v>
      </c>
      <c r="F784" s="358" t="s">
        <v>11158</v>
      </c>
      <c r="G784" s="363"/>
      <c r="H784" s="355"/>
      <c r="I784" s="356" t="s">
        <v>161</v>
      </c>
      <c r="J784" s="356">
        <v>60</v>
      </c>
      <c r="K784" s="356">
        <v>60</v>
      </c>
      <c r="L784" s="360"/>
      <c r="M784" s="361" t="s">
        <v>162</v>
      </c>
      <c r="N784" s="361"/>
    </row>
    <row r="785" ht="52" spans="1:14">
      <c r="A785" s="354" t="s">
        <v>11092</v>
      </c>
      <c r="B785" s="354" t="s">
        <v>60</v>
      </c>
      <c r="C785" s="142" t="s">
        <v>11159</v>
      </c>
      <c r="D785" s="356" t="s">
        <v>11160</v>
      </c>
      <c r="E785" s="358" t="s">
        <v>11161</v>
      </c>
      <c r="F785" s="358" t="s">
        <v>11162</v>
      </c>
      <c r="G785" s="363"/>
      <c r="H785" s="355"/>
      <c r="I785" s="356" t="s">
        <v>161</v>
      </c>
      <c r="J785" s="356">
        <v>100</v>
      </c>
      <c r="K785" s="356">
        <v>100</v>
      </c>
      <c r="L785" s="360"/>
      <c r="M785" s="361" t="s">
        <v>162</v>
      </c>
      <c r="N785" s="361"/>
    </row>
    <row r="786" ht="52" spans="1:14">
      <c r="A786" s="354" t="s">
        <v>11092</v>
      </c>
      <c r="B786" s="354" t="s">
        <v>169</v>
      </c>
      <c r="C786" s="841" t="s">
        <v>11163</v>
      </c>
      <c r="D786" s="356" t="s">
        <v>11164</v>
      </c>
      <c r="E786" s="358" t="s">
        <v>11165</v>
      </c>
      <c r="F786" s="358" t="s">
        <v>11166</v>
      </c>
      <c r="G786" s="357" t="s">
        <v>9597</v>
      </c>
      <c r="H786" s="356"/>
      <c r="I786" s="356" t="s">
        <v>161</v>
      </c>
      <c r="J786" s="356">
        <v>1000</v>
      </c>
      <c r="K786" s="356">
        <v>1000</v>
      </c>
      <c r="L786" s="372"/>
      <c r="M786" s="361" t="s">
        <v>162</v>
      </c>
      <c r="N786" s="361"/>
    </row>
    <row r="787" ht="52" spans="1:14">
      <c r="A787" s="354" t="s">
        <v>11092</v>
      </c>
      <c r="B787" s="354" t="s">
        <v>169</v>
      </c>
      <c r="C787" s="142" t="s">
        <v>11167</v>
      </c>
      <c r="D787" s="356" t="s">
        <v>11168</v>
      </c>
      <c r="E787" s="358" t="s">
        <v>11169</v>
      </c>
      <c r="F787" s="358" t="s">
        <v>11170</v>
      </c>
      <c r="G787" s="357" t="s">
        <v>9597</v>
      </c>
      <c r="H787" s="356"/>
      <c r="I787" s="356" t="s">
        <v>161</v>
      </c>
      <c r="J787" s="356">
        <v>240</v>
      </c>
      <c r="K787" s="356">
        <v>240</v>
      </c>
      <c r="L787" s="360" t="s">
        <v>11171</v>
      </c>
      <c r="M787" s="361" t="s">
        <v>162</v>
      </c>
      <c r="N787" s="361"/>
    </row>
    <row r="788" ht="39" spans="1:14">
      <c r="A788" s="354" t="s">
        <v>11092</v>
      </c>
      <c r="B788" s="354" t="s">
        <v>60</v>
      </c>
      <c r="C788" s="142" t="s">
        <v>11172</v>
      </c>
      <c r="D788" s="356" t="s">
        <v>11173</v>
      </c>
      <c r="E788" s="358" t="s">
        <v>11174</v>
      </c>
      <c r="F788" s="358" t="s">
        <v>11175</v>
      </c>
      <c r="G788" s="357"/>
      <c r="H788" s="356"/>
      <c r="I788" s="356" t="s">
        <v>161</v>
      </c>
      <c r="J788" s="356">
        <v>200</v>
      </c>
      <c r="K788" s="356">
        <v>200</v>
      </c>
      <c r="L788" s="360" t="s">
        <v>11176</v>
      </c>
      <c r="M788" s="361" t="s">
        <v>162</v>
      </c>
      <c r="N788" s="361"/>
    </row>
    <row r="789" ht="52" spans="1:14">
      <c r="A789" s="354" t="s">
        <v>11092</v>
      </c>
      <c r="B789" s="354" t="s">
        <v>169</v>
      </c>
      <c r="C789" s="142" t="s">
        <v>11177</v>
      </c>
      <c r="D789" s="356" t="s">
        <v>11178</v>
      </c>
      <c r="E789" s="358" t="s">
        <v>11179</v>
      </c>
      <c r="F789" s="358" t="s">
        <v>11180</v>
      </c>
      <c r="G789" s="357" t="s">
        <v>9597</v>
      </c>
      <c r="H789" s="356"/>
      <c r="I789" s="356" t="s">
        <v>161</v>
      </c>
      <c r="J789" s="356">
        <v>533.6</v>
      </c>
      <c r="K789" s="356">
        <v>533.6</v>
      </c>
      <c r="L789" s="360" t="s">
        <v>11181</v>
      </c>
      <c r="M789" s="361" t="s">
        <v>162</v>
      </c>
      <c r="N789" s="361"/>
    </row>
    <row r="790" ht="39" spans="1:14">
      <c r="A790" s="354" t="s">
        <v>11092</v>
      </c>
      <c r="B790" s="354" t="s">
        <v>60</v>
      </c>
      <c r="C790" s="142" t="s">
        <v>11182</v>
      </c>
      <c r="D790" s="356" t="s">
        <v>11183</v>
      </c>
      <c r="E790" s="358" t="s">
        <v>11184</v>
      </c>
      <c r="F790" s="358" t="s">
        <v>11185</v>
      </c>
      <c r="G790" s="357"/>
      <c r="H790" s="356"/>
      <c r="I790" s="356" t="s">
        <v>161</v>
      </c>
      <c r="J790" s="356">
        <v>120</v>
      </c>
      <c r="K790" s="356">
        <v>120</v>
      </c>
      <c r="L790" s="360" t="s">
        <v>11186</v>
      </c>
      <c r="M790" s="361" t="s">
        <v>162</v>
      </c>
      <c r="N790" s="361"/>
    </row>
    <row r="791" ht="52" spans="1:14">
      <c r="A791" s="354" t="s">
        <v>11092</v>
      </c>
      <c r="B791" s="354" t="s">
        <v>60</v>
      </c>
      <c r="C791" s="142" t="s">
        <v>11187</v>
      </c>
      <c r="D791" s="356" t="s">
        <v>11188</v>
      </c>
      <c r="E791" s="358" t="s">
        <v>11189</v>
      </c>
      <c r="F791" s="358" t="s">
        <v>11190</v>
      </c>
      <c r="G791" s="363"/>
      <c r="H791" s="356"/>
      <c r="I791" s="356" t="s">
        <v>161</v>
      </c>
      <c r="J791" s="356">
        <v>200</v>
      </c>
      <c r="K791" s="356">
        <v>200</v>
      </c>
      <c r="L791" s="360" t="s">
        <v>11191</v>
      </c>
      <c r="M791" s="361" t="s">
        <v>162</v>
      </c>
      <c r="N791" s="361"/>
    </row>
    <row r="792" s="115" customFormat="1" ht="406" customHeight="1" spans="1:14">
      <c r="A792" s="235" t="s">
        <v>270</v>
      </c>
      <c r="B792" s="235"/>
      <c r="C792" s="238"/>
      <c r="D792" s="140" t="s">
        <v>11192</v>
      </c>
      <c r="E792" s="362" t="s">
        <v>11193</v>
      </c>
      <c r="F792" s="373"/>
      <c r="G792" s="374"/>
      <c r="H792" s="373"/>
      <c r="I792" s="373"/>
      <c r="J792" s="373"/>
      <c r="K792" s="373"/>
      <c r="L792" s="373"/>
      <c r="M792" s="146"/>
      <c r="N792" s="146"/>
    </row>
    <row r="793" s="115" customFormat="1" ht="84" spans="1:14">
      <c r="A793" s="235" t="s">
        <v>270</v>
      </c>
      <c r="B793" s="375" t="s">
        <v>169</v>
      </c>
      <c r="C793" s="206" t="s">
        <v>11194</v>
      </c>
      <c r="D793" s="206" t="s">
        <v>11195</v>
      </c>
      <c r="E793" s="206" t="s">
        <v>11196</v>
      </c>
      <c r="F793" s="375" t="s">
        <v>11197</v>
      </c>
      <c r="G793" s="376"/>
      <c r="H793" s="375"/>
      <c r="I793" s="375" t="s">
        <v>161</v>
      </c>
      <c r="J793" s="375">
        <v>3316</v>
      </c>
      <c r="K793" s="377">
        <v>2819</v>
      </c>
      <c r="L793" s="375" t="s">
        <v>9164</v>
      </c>
      <c r="M793" s="375" t="s">
        <v>162</v>
      </c>
      <c r="N793" s="375"/>
    </row>
    <row r="794" s="115" customFormat="1" ht="70" spans="1:14">
      <c r="A794" s="235" t="s">
        <v>270</v>
      </c>
      <c r="B794" s="375" t="s">
        <v>169</v>
      </c>
      <c r="C794" s="206" t="s">
        <v>11198</v>
      </c>
      <c r="D794" s="206" t="s">
        <v>11199</v>
      </c>
      <c r="E794" s="206" t="s">
        <v>11200</v>
      </c>
      <c r="F794" s="375" t="s">
        <v>11201</v>
      </c>
      <c r="G794" s="376"/>
      <c r="H794" s="375" t="s">
        <v>11202</v>
      </c>
      <c r="I794" s="375" t="s">
        <v>161</v>
      </c>
      <c r="J794" s="375">
        <v>1618</v>
      </c>
      <c r="K794" s="377">
        <v>1456</v>
      </c>
      <c r="L794" s="375" t="s">
        <v>11203</v>
      </c>
      <c r="M794" s="375" t="s">
        <v>162</v>
      </c>
      <c r="N794" s="375"/>
    </row>
    <row r="795" s="115" customFormat="1" ht="84" spans="1:14">
      <c r="A795" s="235" t="s">
        <v>270</v>
      </c>
      <c r="B795" s="375" t="s">
        <v>169</v>
      </c>
      <c r="C795" s="206" t="s">
        <v>11204</v>
      </c>
      <c r="D795" s="206" t="s">
        <v>11205</v>
      </c>
      <c r="E795" s="206" t="s">
        <v>11206</v>
      </c>
      <c r="F795" s="375" t="s">
        <v>11207</v>
      </c>
      <c r="G795" s="376"/>
      <c r="H795" s="375"/>
      <c r="I795" s="375" t="s">
        <v>489</v>
      </c>
      <c r="J795" s="375">
        <v>1353</v>
      </c>
      <c r="K795" s="377">
        <v>1285</v>
      </c>
      <c r="L795" s="375" t="s">
        <v>11203</v>
      </c>
      <c r="M795" s="375" t="s">
        <v>162</v>
      </c>
      <c r="N795" s="375"/>
    </row>
    <row r="796" s="115" customFormat="1" ht="70" spans="1:14">
      <c r="A796" s="235" t="s">
        <v>270</v>
      </c>
      <c r="B796" s="65" t="s">
        <v>169</v>
      </c>
      <c r="C796" s="63" t="s">
        <v>11208</v>
      </c>
      <c r="D796" s="140" t="s">
        <v>11209</v>
      </c>
      <c r="E796" s="140" t="s">
        <v>11210</v>
      </c>
      <c r="F796" s="140" t="s">
        <v>11201</v>
      </c>
      <c r="G796" s="141"/>
      <c r="H796" s="140"/>
      <c r="I796" s="176" t="s">
        <v>161</v>
      </c>
      <c r="J796" s="176">
        <v>1882</v>
      </c>
      <c r="K796" s="193">
        <v>1694</v>
      </c>
      <c r="L796" s="140" t="s">
        <v>11203</v>
      </c>
      <c r="M796" s="176" t="s">
        <v>162</v>
      </c>
      <c r="N796" s="140"/>
    </row>
    <row r="797" s="115" customFormat="1" ht="70" spans="1:14">
      <c r="A797" s="235" t="s">
        <v>270</v>
      </c>
      <c r="B797" s="65" t="s">
        <v>169</v>
      </c>
      <c r="C797" s="63" t="s">
        <v>11211</v>
      </c>
      <c r="D797" s="140" t="s">
        <v>11212</v>
      </c>
      <c r="E797" s="140" t="s">
        <v>11213</v>
      </c>
      <c r="F797" s="140" t="s">
        <v>11201</v>
      </c>
      <c r="G797" s="141"/>
      <c r="H797" s="140"/>
      <c r="I797" s="176" t="s">
        <v>161</v>
      </c>
      <c r="J797" s="176">
        <v>1683</v>
      </c>
      <c r="K797" s="193">
        <v>1515</v>
      </c>
      <c r="L797" s="140" t="s">
        <v>11203</v>
      </c>
      <c r="M797" s="176" t="s">
        <v>162</v>
      </c>
      <c r="N797" s="140"/>
    </row>
    <row r="798" s="115" customFormat="1" ht="98" spans="1:14">
      <c r="A798" s="235" t="s">
        <v>270</v>
      </c>
      <c r="B798" s="65" t="s">
        <v>169</v>
      </c>
      <c r="C798" s="63" t="s">
        <v>11214</v>
      </c>
      <c r="D798" s="140" t="s">
        <v>11215</v>
      </c>
      <c r="E798" s="140" t="s">
        <v>11216</v>
      </c>
      <c r="F798" s="140" t="s">
        <v>11217</v>
      </c>
      <c r="G798" s="141"/>
      <c r="H798" s="140"/>
      <c r="I798" s="176" t="s">
        <v>161</v>
      </c>
      <c r="J798" s="176">
        <v>1532</v>
      </c>
      <c r="K798" s="193">
        <v>1379</v>
      </c>
      <c r="L798" s="140" t="s">
        <v>11218</v>
      </c>
      <c r="M798" s="176" t="s">
        <v>162</v>
      </c>
      <c r="N798" s="140"/>
    </row>
    <row r="799" s="115" customFormat="1" ht="112" spans="1:14">
      <c r="A799" s="235" t="s">
        <v>270</v>
      </c>
      <c r="B799" s="65" t="s">
        <v>169</v>
      </c>
      <c r="C799" s="63" t="s">
        <v>11219</v>
      </c>
      <c r="D799" s="140" t="s">
        <v>11220</v>
      </c>
      <c r="E799" s="140" t="s">
        <v>11221</v>
      </c>
      <c r="F799" s="140" t="s">
        <v>11201</v>
      </c>
      <c r="G799" s="141"/>
      <c r="H799" s="140"/>
      <c r="I799" s="176" t="s">
        <v>161</v>
      </c>
      <c r="J799" s="176">
        <v>2080</v>
      </c>
      <c r="K799" s="193">
        <v>1872</v>
      </c>
      <c r="L799" s="378" t="s">
        <v>11222</v>
      </c>
      <c r="M799" s="176" t="s">
        <v>162</v>
      </c>
      <c r="N799" s="140"/>
    </row>
    <row r="800" s="115" customFormat="1" ht="70" spans="1:14">
      <c r="A800" s="235" t="s">
        <v>270</v>
      </c>
      <c r="B800" s="375" t="s">
        <v>169</v>
      </c>
      <c r="C800" s="206" t="s">
        <v>11223</v>
      </c>
      <c r="D800" s="206" t="s">
        <v>11224</v>
      </c>
      <c r="E800" s="206" t="s">
        <v>11225</v>
      </c>
      <c r="F800" s="375" t="s">
        <v>11226</v>
      </c>
      <c r="G800" s="376"/>
      <c r="H800" s="375"/>
      <c r="I800" s="375" t="s">
        <v>161</v>
      </c>
      <c r="J800" s="375">
        <v>1618</v>
      </c>
      <c r="K800" s="377">
        <v>1456</v>
      </c>
      <c r="L800" s="375" t="s">
        <v>9164</v>
      </c>
      <c r="M800" s="375" t="s">
        <v>128</v>
      </c>
      <c r="N800" s="375"/>
    </row>
    <row r="801" s="115" customFormat="1" ht="70" spans="1:14">
      <c r="A801" s="235" t="s">
        <v>270</v>
      </c>
      <c r="B801" s="375" t="s">
        <v>169</v>
      </c>
      <c r="C801" s="206" t="s">
        <v>11227</v>
      </c>
      <c r="D801" s="206" t="s">
        <v>11228</v>
      </c>
      <c r="E801" s="206" t="s">
        <v>11229</v>
      </c>
      <c r="F801" s="375" t="s">
        <v>11230</v>
      </c>
      <c r="G801" s="376" t="s">
        <v>11231</v>
      </c>
      <c r="H801" s="375"/>
      <c r="I801" s="375" t="s">
        <v>161</v>
      </c>
      <c r="J801" s="375">
        <v>1245</v>
      </c>
      <c r="K801" s="377">
        <v>1121</v>
      </c>
      <c r="L801" s="375" t="s">
        <v>9164</v>
      </c>
      <c r="M801" s="375" t="s">
        <v>162</v>
      </c>
      <c r="N801" s="375"/>
    </row>
    <row r="802" s="115" customFormat="1" ht="70" spans="1:14">
      <c r="A802" s="235" t="s">
        <v>270</v>
      </c>
      <c r="B802" s="176" t="s">
        <v>169</v>
      </c>
      <c r="C802" s="140" t="s">
        <v>11232</v>
      </c>
      <c r="D802" s="140" t="s">
        <v>11233</v>
      </c>
      <c r="E802" s="140" t="s">
        <v>11234</v>
      </c>
      <c r="F802" s="140" t="s">
        <v>11230</v>
      </c>
      <c r="G802" s="141" t="s">
        <v>11235</v>
      </c>
      <c r="H802" s="140"/>
      <c r="I802" s="176" t="s">
        <v>161</v>
      </c>
      <c r="J802" s="176">
        <v>2230</v>
      </c>
      <c r="K802" s="193">
        <v>2007</v>
      </c>
      <c r="L802" s="140" t="s">
        <v>11236</v>
      </c>
      <c r="M802" s="176" t="s">
        <v>162</v>
      </c>
      <c r="N802" s="140"/>
    </row>
    <row r="803" s="115" customFormat="1" ht="56" spans="1:14">
      <c r="A803" s="235" t="s">
        <v>270</v>
      </c>
      <c r="B803" s="176" t="s">
        <v>71</v>
      </c>
      <c r="C803" s="140" t="s">
        <v>11237</v>
      </c>
      <c r="D803" s="140" t="s">
        <v>11238</v>
      </c>
      <c r="E803" s="140" t="s">
        <v>11239</v>
      </c>
      <c r="F803" s="140" t="s">
        <v>11240</v>
      </c>
      <c r="G803" s="141"/>
      <c r="H803" s="140"/>
      <c r="I803" s="176" t="s">
        <v>489</v>
      </c>
      <c r="J803" s="176">
        <v>330</v>
      </c>
      <c r="K803" s="193">
        <v>330</v>
      </c>
      <c r="L803" s="140"/>
      <c r="M803" s="176" t="s">
        <v>128</v>
      </c>
      <c r="N803" s="140"/>
    </row>
    <row r="804" s="115" customFormat="1" ht="56" spans="1:14">
      <c r="A804" s="235" t="s">
        <v>270</v>
      </c>
      <c r="B804" s="176" t="s">
        <v>60</v>
      </c>
      <c r="C804" s="140" t="s">
        <v>11241</v>
      </c>
      <c r="D804" s="140" t="s">
        <v>11242</v>
      </c>
      <c r="E804" s="140" t="s">
        <v>11243</v>
      </c>
      <c r="F804" s="140" t="s">
        <v>10159</v>
      </c>
      <c r="G804" s="141"/>
      <c r="H804" s="140"/>
      <c r="I804" s="176" t="s">
        <v>489</v>
      </c>
      <c r="J804" s="176">
        <v>215</v>
      </c>
      <c r="K804" s="193">
        <v>215</v>
      </c>
      <c r="L804" s="140"/>
      <c r="M804" s="176" t="s">
        <v>128</v>
      </c>
      <c r="N804" s="140"/>
    </row>
    <row r="805" s="115" customFormat="1" ht="56" spans="1:14">
      <c r="A805" s="235" t="s">
        <v>270</v>
      </c>
      <c r="B805" s="188" t="s">
        <v>60</v>
      </c>
      <c r="C805" s="379" t="s">
        <v>11244</v>
      </c>
      <c r="D805" s="379" t="s">
        <v>11245</v>
      </c>
      <c r="E805" s="379" t="s">
        <v>11246</v>
      </c>
      <c r="F805" s="188" t="s">
        <v>11247</v>
      </c>
      <c r="G805" s="380" t="s">
        <v>11248</v>
      </c>
      <c r="H805" s="188"/>
      <c r="I805" s="188" t="s">
        <v>161</v>
      </c>
      <c r="J805" s="188">
        <v>114</v>
      </c>
      <c r="K805" s="381">
        <v>114</v>
      </c>
      <c r="L805" s="188" t="s">
        <v>11249</v>
      </c>
      <c r="M805" s="188" t="s">
        <v>162</v>
      </c>
      <c r="N805" s="188"/>
    </row>
    <row r="806" s="115" customFormat="1" ht="70" spans="1:14">
      <c r="A806" s="235" t="s">
        <v>270</v>
      </c>
      <c r="B806" s="375" t="s">
        <v>169</v>
      </c>
      <c r="C806" s="845" t="s">
        <v>11250</v>
      </c>
      <c r="D806" s="206" t="s">
        <v>11251</v>
      </c>
      <c r="E806" s="206" t="s">
        <v>11252</v>
      </c>
      <c r="F806" s="375" t="s">
        <v>11253</v>
      </c>
      <c r="G806" s="376" t="s">
        <v>11254</v>
      </c>
      <c r="H806" s="375"/>
      <c r="I806" s="375" t="s">
        <v>489</v>
      </c>
      <c r="J806" s="375">
        <v>1188</v>
      </c>
      <c r="K806" s="377">
        <v>1129</v>
      </c>
      <c r="L806" s="375" t="s">
        <v>9164</v>
      </c>
      <c r="M806" s="375" t="s">
        <v>162</v>
      </c>
      <c r="N806" s="375"/>
    </row>
    <row r="807" s="115" customFormat="1" ht="70" spans="1:14">
      <c r="A807" s="235" t="s">
        <v>270</v>
      </c>
      <c r="B807" s="375" t="s">
        <v>169</v>
      </c>
      <c r="C807" s="206" t="s">
        <v>11255</v>
      </c>
      <c r="D807" s="206" t="s">
        <v>11256</v>
      </c>
      <c r="E807" s="206" t="s">
        <v>11257</v>
      </c>
      <c r="F807" s="375" t="s">
        <v>11230</v>
      </c>
      <c r="G807" s="376" t="s">
        <v>11258</v>
      </c>
      <c r="H807" s="375"/>
      <c r="I807" s="375" t="s">
        <v>489</v>
      </c>
      <c r="J807" s="375">
        <v>1200</v>
      </c>
      <c r="K807" s="377">
        <v>1150</v>
      </c>
      <c r="L807" s="375" t="s">
        <v>11259</v>
      </c>
      <c r="M807" s="375" t="s">
        <v>162</v>
      </c>
      <c r="N807" s="375"/>
    </row>
    <row r="808" s="115" customFormat="1" ht="126" spans="1:14">
      <c r="A808" s="235" t="s">
        <v>270</v>
      </c>
      <c r="B808" s="375" t="s">
        <v>169</v>
      </c>
      <c r="C808" s="206" t="s">
        <v>11260</v>
      </c>
      <c r="D808" s="206" t="s">
        <v>11261</v>
      </c>
      <c r="E808" s="206" t="s">
        <v>11262</v>
      </c>
      <c r="F808" s="375" t="s">
        <v>11230</v>
      </c>
      <c r="G808" s="376" t="s">
        <v>11263</v>
      </c>
      <c r="H808" s="375"/>
      <c r="I808" s="375" t="s">
        <v>489</v>
      </c>
      <c r="J808" s="375">
        <v>1032</v>
      </c>
      <c r="K808" s="377">
        <v>929</v>
      </c>
      <c r="L808" s="375" t="s">
        <v>11264</v>
      </c>
      <c r="M808" s="375" t="s">
        <v>162</v>
      </c>
      <c r="N808" s="375"/>
    </row>
    <row r="809" s="115" customFormat="1" ht="70" spans="1:14">
      <c r="A809" s="235" t="s">
        <v>270</v>
      </c>
      <c r="B809" s="176" t="s">
        <v>169</v>
      </c>
      <c r="C809" s="140" t="s">
        <v>11265</v>
      </c>
      <c r="D809" s="140" t="s">
        <v>11266</v>
      </c>
      <c r="E809" s="140" t="s">
        <v>11267</v>
      </c>
      <c r="F809" s="140" t="s">
        <v>11230</v>
      </c>
      <c r="G809" s="141"/>
      <c r="H809" s="140"/>
      <c r="I809" s="176" t="s">
        <v>489</v>
      </c>
      <c r="J809" s="176">
        <v>696</v>
      </c>
      <c r="K809" s="193">
        <v>661</v>
      </c>
      <c r="L809" s="375" t="s">
        <v>9164</v>
      </c>
      <c r="M809" s="176" t="s">
        <v>128</v>
      </c>
      <c r="N809" s="140" t="s">
        <v>11268</v>
      </c>
    </row>
    <row r="810" s="115" customFormat="1" ht="70" spans="1:14">
      <c r="A810" s="235" t="s">
        <v>270</v>
      </c>
      <c r="B810" s="176" t="s">
        <v>169</v>
      </c>
      <c r="C810" s="140" t="s">
        <v>11269</v>
      </c>
      <c r="D810" s="140" t="s">
        <v>11270</v>
      </c>
      <c r="E810" s="140" t="s">
        <v>11271</v>
      </c>
      <c r="F810" s="140" t="s">
        <v>11272</v>
      </c>
      <c r="G810" s="141"/>
      <c r="H810" s="140"/>
      <c r="I810" s="176" t="s">
        <v>489</v>
      </c>
      <c r="J810" s="176">
        <v>1600</v>
      </c>
      <c r="K810" s="193">
        <v>1440</v>
      </c>
      <c r="L810" s="375" t="s">
        <v>9164</v>
      </c>
      <c r="M810" s="176" t="s">
        <v>118</v>
      </c>
      <c r="N810" s="140"/>
    </row>
    <row r="811" s="115" customFormat="1" ht="84" spans="1:14">
      <c r="A811" s="235" t="s">
        <v>270</v>
      </c>
      <c r="B811" s="188" t="s">
        <v>169</v>
      </c>
      <c r="C811" s="379" t="s">
        <v>11273</v>
      </c>
      <c r="D811" s="379" t="s">
        <v>11274</v>
      </c>
      <c r="E811" s="379" t="s">
        <v>11275</v>
      </c>
      <c r="F811" s="188" t="s">
        <v>11276</v>
      </c>
      <c r="G811" s="380"/>
      <c r="H811" s="188"/>
      <c r="I811" s="188" t="s">
        <v>489</v>
      </c>
      <c r="J811" s="188">
        <v>2240</v>
      </c>
      <c r="K811" s="381">
        <v>2016</v>
      </c>
      <c r="L811" s="188" t="s">
        <v>9164</v>
      </c>
      <c r="M811" s="188" t="s">
        <v>162</v>
      </c>
      <c r="N811" s="188"/>
    </row>
    <row r="812" s="115" customFormat="1" ht="84" spans="1:14">
      <c r="A812" s="235" t="s">
        <v>270</v>
      </c>
      <c r="B812" s="375" t="s">
        <v>169</v>
      </c>
      <c r="C812" s="206" t="s">
        <v>11277</v>
      </c>
      <c r="D812" s="206" t="s">
        <v>11278</v>
      </c>
      <c r="E812" s="206" t="s">
        <v>11279</v>
      </c>
      <c r="F812" s="375" t="s">
        <v>11276</v>
      </c>
      <c r="G812" s="376"/>
      <c r="H812" s="375"/>
      <c r="I812" s="375" t="s">
        <v>489</v>
      </c>
      <c r="J812" s="375">
        <v>2912</v>
      </c>
      <c r="K812" s="377">
        <v>2621</v>
      </c>
      <c r="L812" s="375" t="s">
        <v>11280</v>
      </c>
      <c r="M812" s="375" t="s">
        <v>162</v>
      </c>
      <c r="N812" s="375"/>
    </row>
    <row r="813" s="115" customFormat="1" ht="98" spans="1:14">
      <c r="A813" s="235" t="s">
        <v>270</v>
      </c>
      <c r="B813" s="375" t="s">
        <v>169</v>
      </c>
      <c r="C813" s="206" t="s">
        <v>11281</v>
      </c>
      <c r="D813" s="206" t="s">
        <v>11282</v>
      </c>
      <c r="E813" s="206" t="s">
        <v>11283</v>
      </c>
      <c r="F813" s="375" t="s">
        <v>11276</v>
      </c>
      <c r="G813" s="376" t="s">
        <v>11284</v>
      </c>
      <c r="H813" s="375"/>
      <c r="I813" s="375" t="s">
        <v>489</v>
      </c>
      <c r="J813" s="375">
        <v>2260</v>
      </c>
      <c r="K813" s="377">
        <v>1921</v>
      </c>
      <c r="L813" s="375" t="s">
        <v>11285</v>
      </c>
      <c r="M813" s="375" t="s">
        <v>162</v>
      </c>
      <c r="N813" s="375"/>
    </row>
    <row r="814" s="115" customFormat="1" ht="140" spans="1:14">
      <c r="A814" s="235" t="s">
        <v>270</v>
      </c>
      <c r="B814" s="176" t="s">
        <v>169</v>
      </c>
      <c r="C814" s="140" t="s">
        <v>11286</v>
      </c>
      <c r="D814" s="140" t="s">
        <v>11287</v>
      </c>
      <c r="E814" s="140" t="s">
        <v>11288</v>
      </c>
      <c r="F814" s="140" t="s">
        <v>11276</v>
      </c>
      <c r="G814" s="141" t="s">
        <v>11284</v>
      </c>
      <c r="H814" s="140"/>
      <c r="I814" s="176" t="s">
        <v>489</v>
      </c>
      <c r="J814" s="176">
        <v>2940</v>
      </c>
      <c r="K814" s="377">
        <v>2499</v>
      </c>
      <c r="L814" s="140" t="s">
        <v>11289</v>
      </c>
      <c r="M814" s="176" t="s">
        <v>162</v>
      </c>
      <c r="N814" s="140"/>
    </row>
    <row r="815" s="115" customFormat="1" ht="84" spans="1:14">
      <c r="A815" s="235" t="s">
        <v>270</v>
      </c>
      <c r="B815" s="375" t="s">
        <v>169</v>
      </c>
      <c r="C815" s="206" t="s">
        <v>11290</v>
      </c>
      <c r="D815" s="206" t="s">
        <v>11291</v>
      </c>
      <c r="E815" s="206" t="s">
        <v>11292</v>
      </c>
      <c r="F815" s="375" t="s">
        <v>11276</v>
      </c>
      <c r="G815" s="376" t="s">
        <v>11293</v>
      </c>
      <c r="H815" s="375"/>
      <c r="I815" s="375" t="s">
        <v>161</v>
      </c>
      <c r="J815" s="375">
        <v>1922</v>
      </c>
      <c r="K815" s="377">
        <v>1634</v>
      </c>
      <c r="L815" s="375" t="s">
        <v>9164</v>
      </c>
      <c r="M815" s="375" t="s">
        <v>162</v>
      </c>
      <c r="N815" s="375"/>
    </row>
    <row r="816" s="115" customFormat="1" ht="84" spans="1:14">
      <c r="A816" s="235" t="s">
        <v>270</v>
      </c>
      <c r="B816" s="375" t="s">
        <v>169</v>
      </c>
      <c r="C816" s="206" t="s">
        <v>11294</v>
      </c>
      <c r="D816" s="206" t="s">
        <v>11295</v>
      </c>
      <c r="E816" s="206" t="s">
        <v>11296</v>
      </c>
      <c r="F816" s="375" t="s">
        <v>11297</v>
      </c>
      <c r="G816" s="376"/>
      <c r="H816" s="375" t="s">
        <v>11298</v>
      </c>
      <c r="I816" s="846" t="s">
        <v>161</v>
      </c>
      <c r="J816" s="375">
        <v>2656</v>
      </c>
      <c r="K816" s="377">
        <v>2258</v>
      </c>
      <c r="L816" s="375" t="s">
        <v>9164</v>
      </c>
      <c r="M816" s="375" t="s">
        <v>118</v>
      </c>
      <c r="N816" s="375"/>
    </row>
    <row r="817" s="115" customFormat="1" ht="70" spans="1:14">
      <c r="A817" s="235" t="s">
        <v>270</v>
      </c>
      <c r="B817" s="176" t="s">
        <v>169</v>
      </c>
      <c r="C817" s="140" t="s">
        <v>11299</v>
      </c>
      <c r="D817" s="140" t="s">
        <v>11300</v>
      </c>
      <c r="E817" s="140" t="s">
        <v>11301</v>
      </c>
      <c r="F817" s="140" t="s">
        <v>11230</v>
      </c>
      <c r="G817" s="141"/>
      <c r="H817" s="140"/>
      <c r="I817" s="176" t="s">
        <v>161</v>
      </c>
      <c r="J817" s="176">
        <v>1300</v>
      </c>
      <c r="K817" s="193">
        <v>1235</v>
      </c>
      <c r="L817" s="138" t="s">
        <v>9164</v>
      </c>
      <c r="M817" s="176" t="s">
        <v>162</v>
      </c>
      <c r="N817" s="140"/>
    </row>
    <row r="818" s="116" customFormat="1" ht="349" customHeight="1" spans="1:14">
      <c r="A818" s="235" t="s">
        <v>270</v>
      </c>
      <c r="B818" s="382"/>
      <c r="C818" s="383"/>
      <c r="D818" s="181" t="s">
        <v>11302</v>
      </c>
      <c r="E818" s="362" t="s">
        <v>11303</v>
      </c>
      <c r="F818" s="373"/>
      <c r="G818" s="374"/>
      <c r="H818" s="373"/>
      <c r="I818" s="373"/>
      <c r="J818" s="373"/>
      <c r="K818" s="373"/>
      <c r="L818" s="384"/>
      <c r="M818" s="11"/>
      <c r="N818" s="11"/>
    </row>
    <row r="819" s="115" customFormat="1" ht="60" spans="1:14">
      <c r="A819" s="235" t="s">
        <v>270</v>
      </c>
      <c r="B819" s="385" t="s">
        <v>71</v>
      </c>
      <c r="C819" s="386" t="s">
        <v>11304</v>
      </c>
      <c r="D819" s="289" t="s">
        <v>11305</v>
      </c>
      <c r="E819" s="289" t="s">
        <v>11306</v>
      </c>
      <c r="F819" s="289" t="s">
        <v>11307</v>
      </c>
      <c r="G819" s="293"/>
      <c r="H819" s="311"/>
      <c r="I819" s="266" t="s">
        <v>161</v>
      </c>
      <c r="J819" s="264">
        <v>286</v>
      </c>
      <c r="K819" s="264">
        <v>286</v>
      </c>
      <c r="L819" s="258" t="s">
        <v>11308</v>
      </c>
      <c r="M819" s="192" t="s">
        <v>162</v>
      </c>
      <c r="N819" s="192"/>
    </row>
    <row r="820" s="115" customFormat="1" ht="60" spans="1:14">
      <c r="A820" s="235" t="s">
        <v>270</v>
      </c>
      <c r="B820" s="385" t="s">
        <v>71</v>
      </c>
      <c r="C820" s="386" t="s">
        <v>11309</v>
      </c>
      <c r="D820" s="289" t="s">
        <v>11310</v>
      </c>
      <c r="E820" s="289" t="s">
        <v>11311</v>
      </c>
      <c r="F820" s="289" t="s">
        <v>11312</v>
      </c>
      <c r="G820" s="293"/>
      <c r="H820" s="297"/>
      <c r="I820" s="266" t="s">
        <v>161</v>
      </c>
      <c r="J820" s="266">
        <v>410</v>
      </c>
      <c r="K820" s="264">
        <v>410</v>
      </c>
      <c r="L820" s="258" t="s">
        <v>11313</v>
      </c>
      <c r="M820" s="192" t="s">
        <v>128</v>
      </c>
      <c r="N820" s="192"/>
    </row>
    <row r="821" s="115" customFormat="1" ht="75" spans="1:14">
      <c r="A821" s="235" t="s">
        <v>270</v>
      </c>
      <c r="B821" s="385" t="s">
        <v>71</v>
      </c>
      <c r="C821" s="847" t="s">
        <v>11314</v>
      </c>
      <c r="D821" s="289" t="s">
        <v>11315</v>
      </c>
      <c r="E821" s="289" t="s">
        <v>11316</v>
      </c>
      <c r="F821" s="289" t="s">
        <v>11317</v>
      </c>
      <c r="G821" s="293"/>
      <c r="H821" s="297"/>
      <c r="I821" s="266" t="s">
        <v>489</v>
      </c>
      <c r="J821" s="265">
        <v>650</v>
      </c>
      <c r="K821" s="264">
        <v>650</v>
      </c>
      <c r="L821" s="260"/>
      <c r="M821" s="192" t="s">
        <v>162</v>
      </c>
      <c r="N821" s="192"/>
    </row>
    <row r="822" s="115" customFormat="1" ht="60" spans="1:14">
      <c r="A822" s="235" t="s">
        <v>270</v>
      </c>
      <c r="B822" s="385" t="s">
        <v>71</v>
      </c>
      <c r="C822" s="386" t="s">
        <v>11318</v>
      </c>
      <c r="D822" s="289" t="s">
        <v>11319</v>
      </c>
      <c r="E822" s="289" t="s">
        <v>11320</v>
      </c>
      <c r="F822" s="289" t="s">
        <v>11321</v>
      </c>
      <c r="G822" s="293"/>
      <c r="H822" s="848" t="s">
        <v>11322</v>
      </c>
      <c r="I822" s="266" t="s">
        <v>489</v>
      </c>
      <c r="J822" s="265">
        <v>505</v>
      </c>
      <c r="K822" s="264">
        <v>505</v>
      </c>
      <c r="L822" s="260"/>
      <c r="M822" s="192" t="s">
        <v>162</v>
      </c>
      <c r="N822" s="192"/>
    </row>
    <row r="823" s="115" customFormat="1" ht="60" spans="1:14">
      <c r="A823" s="235" t="s">
        <v>270</v>
      </c>
      <c r="B823" s="385" t="s">
        <v>71</v>
      </c>
      <c r="C823" s="386" t="s">
        <v>11323</v>
      </c>
      <c r="D823" s="289" t="s">
        <v>11324</v>
      </c>
      <c r="E823" s="289" t="s">
        <v>11325</v>
      </c>
      <c r="F823" s="289" t="s">
        <v>11321</v>
      </c>
      <c r="G823" s="293"/>
      <c r="H823" s="297"/>
      <c r="I823" s="266" t="s">
        <v>161</v>
      </c>
      <c r="J823" s="265">
        <v>286</v>
      </c>
      <c r="K823" s="264">
        <v>286</v>
      </c>
      <c r="L823" s="260"/>
      <c r="M823" s="192" t="s">
        <v>162</v>
      </c>
      <c r="N823" s="192"/>
    </row>
    <row r="824" s="115" customFormat="1" ht="75" spans="1:14">
      <c r="A824" s="235" t="s">
        <v>270</v>
      </c>
      <c r="B824" s="385" t="s">
        <v>71</v>
      </c>
      <c r="C824" s="386" t="s">
        <v>11326</v>
      </c>
      <c r="D824" s="289" t="s">
        <v>11327</v>
      </c>
      <c r="E824" s="289" t="s">
        <v>11328</v>
      </c>
      <c r="F824" s="289" t="s">
        <v>11329</v>
      </c>
      <c r="G824" s="293"/>
      <c r="H824" s="297"/>
      <c r="I824" s="266" t="s">
        <v>161</v>
      </c>
      <c r="J824" s="264">
        <v>63</v>
      </c>
      <c r="K824" s="264">
        <v>63</v>
      </c>
      <c r="L824" s="258"/>
      <c r="M824" s="192" t="s">
        <v>118</v>
      </c>
      <c r="N824" s="192"/>
    </row>
    <row r="825" s="115" customFormat="1" ht="60" spans="1:14">
      <c r="A825" s="235" t="s">
        <v>270</v>
      </c>
      <c r="B825" s="385" t="s">
        <v>71</v>
      </c>
      <c r="C825" s="386" t="s">
        <v>11330</v>
      </c>
      <c r="D825" s="387" t="s">
        <v>11331</v>
      </c>
      <c r="E825" s="387" t="s">
        <v>11332</v>
      </c>
      <c r="F825" s="289" t="s">
        <v>11333</v>
      </c>
      <c r="G825" s="293"/>
      <c r="H825" s="388"/>
      <c r="I825" s="389" t="s">
        <v>161</v>
      </c>
      <c r="J825" s="264">
        <v>72</v>
      </c>
      <c r="K825" s="264">
        <v>72</v>
      </c>
      <c r="L825" s="258"/>
      <c r="M825" s="192" t="s">
        <v>118</v>
      </c>
      <c r="N825" s="192"/>
    </row>
    <row r="826" s="115" customFormat="1" ht="60" spans="1:14">
      <c r="A826" s="235" t="s">
        <v>270</v>
      </c>
      <c r="B826" s="385" t="s">
        <v>71</v>
      </c>
      <c r="C826" s="386" t="s">
        <v>11334</v>
      </c>
      <c r="D826" s="289" t="s">
        <v>11335</v>
      </c>
      <c r="E826" s="289" t="s">
        <v>11336</v>
      </c>
      <c r="F826" s="289" t="s">
        <v>11337</v>
      </c>
      <c r="G826" s="293"/>
      <c r="H826" s="297"/>
      <c r="I826" s="266" t="s">
        <v>161</v>
      </c>
      <c r="J826" s="247">
        <v>102</v>
      </c>
      <c r="K826" s="264">
        <v>102</v>
      </c>
      <c r="L826" s="258"/>
      <c r="M826" s="192" t="s">
        <v>118</v>
      </c>
      <c r="N826" s="192"/>
    </row>
    <row r="827" s="115" customFormat="1" ht="60" spans="1:14">
      <c r="A827" s="235" t="s">
        <v>270</v>
      </c>
      <c r="B827" s="385" t="s">
        <v>71</v>
      </c>
      <c r="C827" s="386" t="s">
        <v>11338</v>
      </c>
      <c r="D827" s="289" t="s">
        <v>11339</v>
      </c>
      <c r="E827" s="289" t="s">
        <v>11340</v>
      </c>
      <c r="F827" s="289" t="s">
        <v>11341</v>
      </c>
      <c r="G827" s="293"/>
      <c r="H827" s="297"/>
      <c r="I827" s="266" t="s">
        <v>161</v>
      </c>
      <c r="J827" s="390">
        <v>150</v>
      </c>
      <c r="K827" s="264">
        <v>150</v>
      </c>
      <c r="L827" s="391"/>
      <c r="M827" s="192" t="s">
        <v>118</v>
      </c>
      <c r="N827" s="192"/>
    </row>
    <row r="828" s="115" customFormat="1" ht="60" spans="1:14">
      <c r="A828" s="235" t="s">
        <v>270</v>
      </c>
      <c r="B828" s="385" t="s">
        <v>60</v>
      </c>
      <c r="C828" s="386" t="s">
        <v>11342</v>
      </c>
      <c r="D828" s="387" t="s">
        <v>11343</v>
      </c>
      <c r="E828" s="387" t="s">
        <v>11344</v>
      </c>
      <c r="F828" s="387" t="s">
        <v>11345</v>
      </c>
      <c r="G828" s="293"/>
      <c r="H828" s="387"/>
      <c r="I828" s="389" t="s">
        <v>161</v>
      </c>
      <c r="J828" s="390">
        <v>1000</v>
      </c>
      <c r="K828" s="264">
        <v>917</v>
      </c>
      <c r="L828" s="391" t="s">
        <v>11346</v>
      </c>
      <c r="M828" s="192" t="s">
        <v>128</v>
      </c>
      <c r="N828" s="192"/>
    </row>
    <row r="829" s="115" customFormat="1" ht="60" spans="1:14">
      <c r="A829" s="235" t="s">
        <v>270</v>
      </c>
      <c r="B829" s="385" t="s">
        <v>60</v>
      </c>
      <c r="C829" s="386" t="s">
        <v>11347</v>
      </c>
      <c r="D829" s="387" t="s">
        <v>11348</v>
      </c>
      <c r="E829" s="387" t="s">
        <v>11349</v>
      </c>
      <c r="F829" s="387" t="s">
        <v>11350</v>
      </c>
      <c r="G829" s="293"/>
      <c r="H829" s="387"/>
      <c r="I829" s="389" t="s">
        <v>161</v>
      </c>
      <c r="J829" s="247">
        <v>910</v>
      </c>
      <c r="K829" s="264">
        <v>910</v>
      </c>
      <c r="L829" s="258" t="s">
        <v>11351</v>
      </c>
      <c r="M829" s="192" t="s">
        <v>162</v>
      </c>
      <c r="N829" s="192"/>
    </row>
    <row r="830" s="115" customFormat="1" ht="105" spans="1:14">
      <c r="A830" s="235" t="s">
        <v>270</v>
      </c>
      <c r="B830" s="385" t="s">
        <v>60</v>
      </c>
      <c r="C830" s="386" t="s">
        <v>11352</v>
      </c>
      <c r="D830" s="387" t="s">
        <v>11353</v>
      </c>
      <c r="E830" s="387" t="s">
        <v>11354</v>
      </c>
      <c r="F830" s="387" t="s">
        <v>11355</v>
      </c>
      <c r="G830" s="293"/>
      <c r="H830" s="387"/>
      <c r="I830" s="389" t="s">
        <v>161</v>
      </c>
      <c r="J830" s="247">
        <v>910</v>
      </c>
      <c r="K830" s="264">
        <v>865</v>
      </c>
      <c r="L830" s="258" t="s">
        <v>11356</v>
      </c>
      <c r="M830" s="192" t="s">
        <v>162</v>
      </c>
      <c r="N830" s="192"/>
    </row>
    <row r="831" s="115" customFormat="1" ht="60" spans="1:14">
      <c r="A831" s="235" t="s">
        <v>270</v>
      </c>
      <c r="B831" s="385" t="s">
        <v>169</v>
      </c>
      <c r="C831" s="386" t="s">
        <v>11357</v>
      </c>
      <c r="D831" s="387" t="s">
        <v>11358</v>
      </c>
      <c r="E831" s="387" t="s">
        <v>11359</v>
      </c>
      <c r="F831" s="387" t="s">
        <v>11360</v>
      </c>
      <c r="G831" s="293" t="s">
        <v>11361</v>
      </c>
      <c r="H831" s="389"/>
      <c r="I831" s="389" t="s">
        <v>161</v>
      </c>
      <c r="J831" s="247">
        <v>1500</v>
      </c>
      <c r="K831" s="264">
        <v>1350</v>
      </c>
      <c r="L831" s="392" t="s">
        <v>11362</v>
      </c>
      <c r="M831" s="192" t="s">
        <v>162</v>
      </c>
      <c r="N831" s="192"/>
    </row>
    <row r="832" s="115" customFormat="1" ht="60" spans="1:14">
      <c r="A832" s="235" t="s">
        <v>270</v>
      </c>
      <c r="B832" s="385" t="s">
        <v>169</v>
      </c>
      <c r="C832" s="386" t="s">
        <v>11363</v>
      </c>
      <c r="D832" s="387" t="s">
        <v>11364</v>
      </c>
      <c r="E832" s="387" t="s">
        <v>11365</v>
      </c>
      <c r="F832" s="387" t="s">
        <v>11366</v>
      </c>
      <c r="G832" s="293" t="s">
        <v>11367</v>
      </c>
      <c r="H832" s="389"/>
      <c r="I832" s="389" t="s">
        <v>161</v>
      </c>
      <c r="J832" s="247">
        <v>1500</v>
      </c>
      <c r="K832" s="264">
        <v>1350</v>
      </c>
      <c r="L832" s="258" t="s">
        <v>11362</v>
      </c>
      <c r="M832" s="192" t="s">
        <v>162</v>
      </c>
      <c r="N832" s="192"/>
    </row>
    <row r="833" s="115" customFormat="1" ht="75" spans="1:14">
      <c r="A833" s="235" t="s">
        <v>270</v>
      </c>
      <c r="B833" s="385" t="s">
        <v>169</v>
      </c>
      <c r="C833" s="386" t="s">
        <v>11368</v>
      </c>
      <c r="D833" s="387" t="s">
        <v>11369</v>
      </c>
      <c r="E833" s="387" t="s">
        <v>11370</v>
      </c>
      <c r="F833" s="387" t="s">
        <v>11371</v>
      </c>
      <c r="G833" s="293" t="s">
        <v>11372</v>
      </c>
      <c r="H833" s="389"/>
      <c r="I833" s="389" t="s">
        <v>161</v>
      </c>
      <c r="J833" s="247">
        <v>760</v>
      </c>
      <c r="K833" s="264">
        <v>684</v>
      </c>
      <c r="L833" s="258" t="s">
        <v>11362</v>
      </c>
      <c r="M833" s="192" t="s">
        <v>162</v>
      </c>
      <c r="N833" s="192"/>
    </row>
    <row r="834" s="115" customFormat="1" ht="90" spans="1:14">
      <c r="A834" s="235" t="s">
        <v>270</v>
      </c>
      <c r="B834" s="385" t="s">
        <v>169</v>
      </c>
      <c r="C834" s="386" t="s">
        <v>11373</v>
      </c>
      <c r="D834" s="387" t="s">
        <v>11374</v>
      </c>
      <c r="E834" s="387" t="s">
        <v>11375</v>
      </c>
      <c r="F834" s="387" t="s">
        <v>11376</v>
      </c>
      <c r="G834" s="293"/>
      <c r="H834" s="389" t="s">
        <v>11377</v>
      </c>
      <c r="I834" s="389" t="s">
        <v>161</v>
      </c>
      <c r="J834" s="247">
        <v>2257</v>
      </c>
      <c r="K834" s="264">
        <v>2031</v>
      </c>
      <c r="L834" s="258" t="s">
        <v>9164</v>
      </c>
      <c r="M834" s="192" t="s">
        <v>162</v>
      </c>
      <c r="N834" s="192"/>
    </row>
    <row r="835" s="115" customFormat="1" ht="60" spans="1:14">
      <c r="A835" s="235" t="s">
        <v>270</v>
      </c>
      <c r="B835" s="385" t="s">
        <v>169</v>
      </c>
      <c r="C835" s="386" t="s">
        <v>11378</v>
      </c>
      <c r="D835" s="387" t="s">
        <v>11379</v>
      </c>
      <c r="E835" s="387" t="s">
        <v>11380</v>
      </c>
      <c r="F835" s="387" t="s">
        <v>11381</v>
      </c>
      <c r="G835" s="293" t="s">
        <v>11382</v>
      </c>
      <c r="H835" s="389" t="s">
        <v>11383</v>
      </c>
      <c r="I835" s="389" t="s">
        <v>489</v>
      </c>
      <c r="J835" s="247">
        <v>268</v>
      </c>
      <c r="K835" s="264">
        <v>268</v>
      </c>
      <c r="L835" s="258" t="s">
        <v>9164</v>
      </c>
      <c r="M835" s="192" t="s">
        <v>162</v>
      </c>
      <c r="N835" s="192"/>
    </row>
    <row r="836" s="115" customFormat="1" ht="90" spans="1:14">
      <c r="A836" s="235" t="s">
        <v>270</v>
      </c>
      <c r="B836" s="385" t="s">
        <v>169</v>
      </c>
      <c r="C836" s="386" t="s">
        <v>11384</v>
      </c>
      <c r="D836" s="387" t="s">
        <v>11385</v>
      </c>
      <c r="E836" s="387" t="s">
        <v>11386</v>
      </c>
      <c r="F836" s="387" t="s">
        <v>11387</v>
      </c>
      <c r="G836" s="293"/>
      <c r="H836" s="389"/>
      <c r="I836" s="389" t="s">
        <v>489</v>
      </c>
      <c r="J836" s="247">
        <v>2320</v>
      </c>
      <c r="K836" s="264">
        <v>2088</v>
      </c>
      <c r="L836" s="258" t="s">
        <v>11388</v>
      </c>
      <c r="M836" s="192" t="s">
        <v>162</v>
      </c>
      <c r="N836" s="192"/>
    </row>
    <row r="837" s="115" customFormat="1" ht="75" spans="1:14">
      <c r="A837" s="235" t="s">
        <v>270</v>
      </c>
      <c r="B837" s="385" t="s">
        <v>169</v>
      </c>
      <c r="C837" s="386" t="s">
        <v>11389</v>
      </c>
      <c r="D837" s="387" t="s">
        <v>11390</v>
      </c>
      <c r="E837" s="387" t="s">
        <v>11391</v>
      </c>
      <c r="F837" s="387" t="s">
        <v>11392</v>
      </c>
      <c r="G837" s="293"/>
      <c r="H837" s="389"/>
      <c r="I837" s="389" t="s">
        <v>489</v>
      </c>
      <c r="J837" s="247">
        <v>1740</v>
      </c>
      <c r="K837" s="264">
        <v>1566</v>
      </c>
      <c r="L837" s="258" t="s">
        <v>11388</v>
      </c>
      <c r="M837" s="192" t="s">
        <v>162</v>
      </c>
      <c r="N837" s="192"/>
    </row>
    <row r="838" s="115" customFormat="1" ht="75" spans="1:14">
      <c r="A838" s="235" t="s">
        <v>270</v>
      </c>
      <c r="B838" s="385" t="s">
        <v>169</v>
      </c>
      <c r="C838" s="386" t="s">
        <v>11393</v>
      </c>
      <c r="D838" s="387" t="s">
        <v>11394</v>
      </c>
      <c r="E838" s="387" t="s">
        <v>11395</v>
      </c>
      <c r="F838" s="387" t="s">
        <v>11396</v>
      </c>
      <c r="G838" s="293"/>
      <c r="H838" s="389"/>
      <c r="I838" s="389" t="s">
        <v>161</v>
      </c>
      <c r="J838" s="247">
        <v>3328</v>
      </c>
      <c r="K838" s="264">
        <v>2829</v>
      </c>
      <c r="L838" s="258" t="s">
        <v>11388</v>
      </c>
      <c r="M838" s="192" t="s">
        <v>162</v>
      </c>
      <c r="N838" s="192"/>
    </row>
    <row r="839" s="115" customFormat="1" ht="75" spans="1:14">
      <c r="A839" s="235" t="s">
        <v>270</v>
      </c>
      <c r="B839" s="385" t="s">
        <v>169</v>
      </c>
      <c r="C839" s="386" t="s">
        <v>11397</v>
      </c>
      <c r="D839" s="387" t="s">
        <v>11398</v>
      </c>
      <c r="E839" s="387" t="s">
        <v>11399</v>
      </c>
      <c r="F839" s="387" t="s">
        <v>11400</v>
      </c>
      <c r="G839" s="293"/>
      <c r="H839" s="389"/>
      <c r="I839" s="389" t="s">
        <v>489</v>
      </c>
      <c r="J839" s="264">
        <v>2025</v>
      </c>
      <c r="K839" s="264">
        <v>1823</v>
      </c>
      <c r="L839" s="258" t="s">
        <v>11388</v>
      </c>
      <c r="M839" s="192" t="s">
        <v>162</v>
      </c>
      <c r="N839" s="192"/>
    </row>
    <row r="840" s="115" customFormat="1" ht="60" spans="1:14">
      <c r="A840" s="235" t="s">
        <v>270</v>
      </c>
      <c r="B840" s="385" t="s">
        <v>169</v>
      </c>
      <c r="C840" s="386" t="s">
        <v>11401</v>
      </c>
      <c r="D840" s="387" t="s">
        <v>11402</v>
      </c>
      <c r="E840" s="387" t="s">
        <v>11403</v>
      </c>
      <c r="F840" s="387" t="s">
        <v>11404</v>
      </c>
      <c r="G840" s="293"/>
      <c r="H840" s="389"/>
      <c r="I840" s="389" t="s">
        <v>489</v>
      </c>
      <c r="J840" s="247">
        <v>2220</v>
      </c>
      <c r="K840" s="264">
        <v>1998</v>
      </c>
      <c r="L840" s="258" t="s">
        <v>11388</v>
      </c>
      <c r="M840" s="192" t="s">
        <v>162</v>
      </c>
      <c r="N840" s="192"/>
    </row>
    <row r="841" s="115" customFormat="1" ht="75" spans="1:14">
      <c r="A841" s="235" t="s">
        <v>270</v>
      </c>
      <c r="B841" s="385" t="s">
        <v>169</v>
      </c>
      <c r="C841" s="386" t="s">
        <v>11405</v>
      </c>
      <c r="D841" s="387" t="s">
        <v>11406</v>
      </c>
      <c r="E841" s="387" t="s">
        <v>11407</v>
      </c>
      <c r="F841" s="387" t="s">
        <v>11408</v>
      </c>
      <c r="G841" s="293" t="s">
        <v>11409</v>
      </c>
      <c r="H841" s="389"/>
      <c r="I841" s="389" t="s">
        <v>489</v>
      </c>
      <c r="J841" s="247">
        <v>2380</v>
      </c>
      <c r="K841" s="264">
        <v>2142</v>
      </c>
      <c r="L841" s="258" t="s">
        <v>11410</v>
      </c>
      <c r="M841" s="192" t="s">
        <v>162</v>
      </c>
      <c r="N841" s="192"/>
    </row>
    <row r="842" s="115" customFormat="1" ht="75" spans="1:14">
      <c r="A842" s="235" t="s">
        <v>270</v>
      </c>
      <c r="B842" s="385" t="s">
        <v>169</v>
      </c>
      <c r="C842" s="386" t="s">
        <v>11411</v>
      </c>
      <c r="D842" s="387" t="s">
        <v>11412</v>
      </c>
      <c r="E842" s="387" t="s">
        <v>11413</v>
      </c>
      <c r="F842" s="387" t="s">
        <v>11414</v>
      </c>
      <c r="G842" s="293"/>
      <c r="H842" s="389"/>
      <c r="I842" s="389" t="s">
        <v>489</v>
      </c>
      <c r="J842" s="247">
        <v>2780</v>
      </c>
      <c r="K842" s="264">
        <v>2502</v>
      </c>
      <c r="L842" s="258" t="s">
        <v>9164</v>
      </c>
      <c r="M842" s="192" t="s">
        <v>162</v>
      </c>
      <c r="N842" s="192"/>
    </row>
    <row r="843" s="115" customFormat="1" ht="75" spans="1:14">
      <c r="A843" s="235" t="s">
        <v>270</v>
      </c>
      <c r="B843" s="385" t="s">
        <v>169</v>
      </c>
      <c r="C843" s="386" t="s">
        <v>11415</v>
      </c>
      <c r="D843" s="387" t="s">
        <v>11416</v>
      </c>
      <c r="E843" s="387" t="s">
        <v>11417</v>
      </c>
      <c r="F843" s="387" t="s">
        <v>11418</v>
      </c>
      <c r="G843" s="293" t="s">
        <v>11419</v>
      </c>
      <c r="H843" s="393"/>
      <c r="I843" s="389" t="s">
        <v>489</v>
      </c>
      <c r="J843" s="247">
        <v>2760</v>
      </c>
      <c r="K843" s="264">
        <v>2484</v>
      </c>
      <c r="L843" s="258" t="s">
        <v>9164</v>
      </c>
      <c r="M843" s="192" t="s">
        <v>162</v>
      </c>
      <c r="N843" s="192"/>
    </row>
    <row r="844" s="115" customFormat="1" ht="75" spans="1:14">
      <c r="A844" s="235" t="s">
        <v>270</v>
      </c>
      <c r="B844" s="385" t="s">
        <v>169</v>
      </c>
      <c r="C844" s="386" t="s">
        <v>11420</v>
      </c>
      <c r="D844" s="387" t="s">
        <v>11421</v>
      </c>
      <c r="E844" s="387" t="s">
        <v>11422</v>
      </c>
      <c r="F844" s="387" t="s">
        <v>11423</v>
      </c>
      <c r="G844" s="293" t="s">
        <v>11424</v>
      </c>
      <c r="H844" s="393"/>
      <c r="I844" s="389" t="s">
        <v>489</v>
      </c>
      <c r="J844" s="247">
        <v>2770</v>
      </c>
      <c r="K844" s="264">
        <v>2493</v>
      </c>
      <c r="L844" s="258" t="s">
        <v>9164</v>
      </c>
      <c r="M844" s="192" t="s">
        <v>162</v>
      </c>
      <c r="N844" s="192"/>
    </row>
    <row r="845" s="115" customFormat="1" ht="75" spans="1:14">
      <c r="A845" s="235" t="s">
        <v>270</v>
      </c>
      <c r="B845" s="385" t="s">
        <v>169</v>
      </c>
      <c r="C845" s="386" t="s">
        <v>11425</v>
      </c>
      <c r="D845" s="387" t="s">
        <v>11426</v>
      </c>
      <c r="E845" s="387" t="s">
        <v>11427</v>
      </c>
      <c r="F845" s="387" t="s">
        <v>11428</v>
      </c>
      <c r="G845" s="293"/>
      <c r="H845" s="387" t="s">
        <v>11429</v>
      </c>
      <c r="I845" s="389" t="s">
        <v>161</v>
      </c>
      <c r="J845" s="247">
        <v>3800</v>
      </c>
      <c r="K845" s="264">
        <v>3230</v>
      </c>
      <c r="L845" s="258" t="s">
        <v>9164</v>
      </c>
      <c r="M845" s="192" t="s">
        <v>118</v>
      </c>
      <c r="N845" s="192"/>
    </row>
    <row r="846" s="115" customFormat="1" ht="75" spans="1:14">
      <c r="A846" s="235" t="s">
        <v>270</v>
      </c>
      <c r="B846" s="385" t="s">
        <v>169</v>
      </c>
      <c r="C846" s="386" t="s">
        <v>11430</v>
      </c>
      <c r="D846" s="387" t="s">
        <v>11431</v>
      </c>
      <c r="E846" s="387" t="s">
        <v>11432</v>
      </c>
      <c r="F846" s="387" t="s">
        <v>11433</v>
      </c>
      <c r="G846" s="293"/>
      <c r="H846" s="389"/>
      <c r="I846" s="389" t="s">
        <v>161</v>
      </c>
      <c r="J846" s="247">
        <v>2500</v>
      </c>
      <c r="K846" s="264">
        <v>2250</v>
      </c>
      <c r="L846" s="258" t="s">
        <v>9164</v>
      </c>
      <c r="M846" s="192" t="s">
        <v>162</v>
      </c>
      <c r="N846" s="192"/>
    </row>
    <row r="847" s="115" customFormat="1" ht="75" spans="1:14">
      <c r="A847" s="235" t="s">
        <v>270</v>
      </c>
      <c r="B847" s="385" t="s">
        <v>169</v>
      </c>
      <c r="C847" s="386" t="s">
        <v>11434</v>
      </c>
      <c r="D847" s="387" t="s">
        <v>11435</v>
      </c>
      <c r="E847" s="387" t="s">
        <v>11436</v>
      </c>
      <c r="F847" s="387" t="s">
        <v>11437</v>
      </c>
      <c r="G847" s="293"/>
      <c r="H847" s="389"/>
      <c r="I847" s="389" t="s">
        <v>161</v>
      </c>
      <c r="J847" s="247">
        <v>3960</v>
      </c>
      <c r="K847" s="264">
        <v>3564</v>
      </c>
      <c r="L847" s="258" t="s">
        <v>9164</v>
      </c>
      <c r="M847" s="192" t="s">
        <v>162</v>
      </c>
      <c r="N847" s="192"/>
    </row>
    <row r="848" s="115" customFormat="1" ht="75" spans="1:14">
      <c r="A848" s="235" t="s">
        <v>270</v>
      </c>
      <c r="B848" s="385" t="s">
        <v>169</v>
      </c>
      <c r="C848" s="386" t="s">
        <v>11438</v>
      </c>
      <c r="D848" s="387" t="s">
        <v>11439</v>
      </c>
      <c r="E848" s="387" t="s">
        <v>11440</v>
      </c>
      <c r="F848" s="387" t="s">
        <v>11441</v>
      </c>
      <c r="G848" s="293"/>
      <c r="H848" s="389"/>
      <c r="I848" s="389" t="s">
        <v>161</v>
      </c>
      <c r="J848" s="247">
        <v>1030</v>
      </c>
      <c r="K848" s="264">
        <v>1030</v>
      </c>
      <c r="L848" s="258" t="s">
        <v>9164</v>
      </c>
      <c r="M848" s="192" t="s">
        <v>162</v>
      </c>
      <c r="N848" s="192"/>
    </row>
    <row r="849" s="115" customFormat="1" ht="60" spans="1:14">
      <c r="A849" s="235" t="s">
        <v>270</v>
      </c>
      <c r="B849" s="385" t="s">
        <v>169</v>
      </c>
      <c r="C849" s="386" t="s">
        <v>11442</v>
      </c>
      <c r="D849" s="387" t="s">
        <v>11443</v>
      </c>
      <c r="E849" s="387" t="s">
        <v>11444</v>
      </c>
      <c r="F849" s="387" t="s">
        <v>11445</v>
      </c>
      <c r="G849" s="293"/>
      <c r="H849" s="389"/>
      <c r="I849" s="389" t="s">
        <v>161</v>
      </c>
      <c r="J849" s="247">
        <v>1100</v>
      </c>
      <c r="K849" s="264">
        <v>1100</v>
      </c>
      <c r="L849" s="258" t="s">
        <v>9164</v>
      </c>
      <c r="M849" s="192" t="s">
        <v>162</v>
      </c>
      <c r="N849" s="192"/>
    </row>
    <row r="850" s="115" customFormat="1" ht="75" spans="1:14">
      <c r="A850" s="235" t="s">
        <v>270</v>
      </c>
      <c r="B850" s="385" t="s">
        <v>169</v>
      </c>
      <c r="C850" s="386" t="s">
        <v>11446</v>
      </c>
      <c r="D850" s="387" t="s">
        <v>11447</v>
      </c>
      <c r="E850" s="387" t="s">
        <v>11448</v>
      </c>
      <c r="F850" s="387" t="s">
        <v>11449</v>
      </c>
      <c r="G850" s="293"/>
      <c r="H850" s="389"/>
      <c r="I850" s="389" t="s">
        <v>161</v>
      </c>
      <c r="J850" s="247">
        <v>1490</v>
      </c>
      <c r="K850" s="264">
        <v>1341</v>
      </c>
      <c r="L850" s="258" t="s">
        <v>9164</v>
      </c>
      <c r="M850" s="192" t="s">
        <v>162</v>
      </c>
      <c r="N850" s="192"/>
    </row>
    <row r="851" s="115" customFormat="1" ht="60" spans="1:14">
      <c r="A851" s="235" t="s">
        <v>270</v>
      </c>
      <c r="B851" s="385" t="s">
        <v>169</v>
      </c>
      <c r="C851" s="386" t="s">
        <v>11450</v>
      </c>
      <c r="D851" s="289" t="s">
        <v>11451</v>
      </c>
      <c r="E851" s="387" t="s">
        <v>11452</v>
      </c>
      <c r="F851" s="387" t="s">
        <v>11453</v>
      </c>
      <c r="G851" s="293"/>
      <c r="H851" s="387"/>
      <c r="I851" s="389" t="s">
        <v>161</v>
      </c>
      <c r="J851" s="247">
        <v>25</v>
      </c>
      <c r="K851" s="264">
        <v>25</v>
      </c>
      <c r="L851" s="258" t="s">
        <v>9164</v>
      </c>
      <c r="M851" s="192" t="s">
        <v>162</v>
      </c>
      <c r="N851" s="192"/>
    </row>
    <row r="852" s="115" customFormat="1" ht="60" spans="1:14">
      <c r="A852" s="235" t="s">
        <v>270</v>
      </c>
      <c r="B852" s="385" t="s">
        <v>169</v>
      </c>
      <c r="C852" s="386" t="s">
        <v>11454</v>
      </c>
      <c r="D852" s="387" t="s">
        <v>11455</v>
      </c>
      <c r="E852" s="387" t="s">
        <v>11456</v>
      </c>
      <c r="F852" s="387" t="s">
        <v>10243</v>
      </c>
      <c r="G852" s="293"/>
      <c r="H852" s="389"/>
      <c r="I852" s="389" t="s">
        <v>161</v>
      </c>
      <c r="J852" s="247">
        <v>1710</v>
      </c>
      <c r="K852" s="264">
        <v>1539</v>
      </c>
      <c r="L852" s="258" t="s">
        <v>9164</v>
      </c>
      <c r="M852" s="192" t="s">
        <v>162</v>
      </c>
      <c r="N852" s="192"/>
    </row>
    <row r="853" s="115" customFormat="1" ht="75" spans="1:14">
      <c r="A853" s="235" t="s">
        <v>270</v>
      </c>
      <c r="B853" s="385" t="s">
        <v>169</v>
      </c>
      <c r="C853" s="386" t="s">
        <v>11457</v>
      </c>
      <c r="D853" s="387" t="s">
        <v>11458</v>
      </c>
      <c r="E853" s="387" t="s">
        <v>11459</v>
      </c>
      <c r="F853" s="387" t="s">
        <v>11460</v>
      </c>
      <c r="G853" s="293"/>
      <c r="H853" s="389"/>
      <c r="I853" s="389" t="s">
        <v>161</v>
      </c>
      <c r="J853" s="247">
        <v>1850</v>
      </c>
      <c r="K853" s="264">
        <v>1665</v>
      </c>
      <c r="L853" s="258" t="s">
        <v>9164</v>
      </c>
      <c r="M853" s="192" t="s">
        <v>162</v>
      </c>
      <c r="N853" s="192"/>
    </row>
    <row r="854" s="115" customFormat="1" ht="60" spans="1:14">
      <c r="A854" s="235" t="s">
        <v>270</v>
      </c>
      <c r="B854" s="385" t="s">
        <v>169</v>
      </c>
      <c r="C854" s="386" t="s">
        <v>11461</v>
      </c>
      <c r="D854" s="387" t="s">
        <v>11462</v>
      </c>
      <c r="E854" s="387" t="s">
        <v>11463</v>
      </c>
      <c r="F854" s="387" t="s">
        <v>10888</v>
      </c>
      <c r="G854" s="293" t="s">
        <v>11464</v>
      </c>
      <c r="H854" s="267"/>
      <c r="I854" s="389" t="s">
        <v>161</v>
      </c>
      <c r="J854" s="247">
        <v>1960</v>
      </c>
      <c r="K854" s="264">
        <v>1764</v>
      </c>
      <c r="L854" s="258" t="s">
        <v>9164</v>
      </c>
      <c r="M854" s="192" t="s">
        <v>162</v>
      </c>
      <c r="N854" s="192"/>
    </row>
    <row r="855" s="115" customFormat="1" ht="60" spans="1:14">
      <c r="A855" s="235" t="s">
        <v>270</v>
      </c>
      <c r="B855" s="385" t="s">
        <v>169</v>
      </c>
      <c r="C855" s="847" t="s">
        <v>11465</v>
      </c>
      <c r="D855" s="387" t="s">
        <v>11466</v>
      </c>
      <c r="E855" s="387" t="s">
        <v>11467</v>
      </c>
      <c r="F855" s="387" t="s">
        <v>10888</v>
      </c>
      <c r="G855" s="293"/>
      <c r="H855" s="389"/>
      <c r="I855" s="389" t="s">
        <v>161</v>
      </c>
      <c r="J855" s="247">
        <v>2620</v>
      </c>
      <c r="K855" s="264">
        <v>2620</v>
      </c>
      <c r="L855" s="258" t="s">
        <v>9164</v>
      </c>
      <c r="M855" s="192" t="s">
        <v>162</v>
      </c>
      <c r="N855" s="192"/>
    </row>
    <row r="856" s="115" customFormat="1" ht="90" spans="1:14">
      <c r="A856" s="235" t="s">
        <v>270</v>
      </c>
      <c r="B856" s="385" t="s">
        <v>169</v>
      </c>
      <c r="C856" s="386" t="s">
        <v>11468</v>
      </c>
      <c r="D856" s="387" t="s">
        <v>11469</v>
      </c>
      <c r="E856" s="387" t="s">
        <v>11470</v>
      </c>
      <c r="F856" s="387" t="s">
        <v>11471</v>
      </c>
      <c r="G856" s="293" t="s">
        <v>11472</v>
      </c>
      <c r="H856" s="389"/>
      <c r="I856" s="389" t="s">
        <v>161</v>
      </c>
      <c r="J856" s="247">
        <v>3520</v>
      </c>
      <c r="K856" s="264">
        <v>3520</v>
      </c>
      <c r="L856" s="258" t="s">
        <v>11473</v>
      </c>
      <c r="M856" s="192" t="s">
        <v>162</v>
      </c>
      <c r="N856" s="192"/>
    </row>
    <row r="857" s="115" customFormat="1" ht="75" spans="1:14">
      <c r="A857" s="235" t="s">
        <v>270</v>
      </c>
      <c r="B857" s="385" t="s">
        <v>169</v>
      </c>
      <c r="C857" s="386" t="s">
        <v>11474</v>
      </c>
      <c r="D857" s="387" t="s">
        <v>11475</v>
      </c>
      <c r="E857" s="387" t="s">
        <v>11476</v>
      </c>
      <c r="F857" s="387" t="s">
        <v>11477</v>
      </c>
      <c r="G857" s="293"/>
      <c r="H857" s="389"/>
      <c r="I857" s="389" t="s">
        <v>161</v>
      </c>
      <c r="J857" s="247">
        <v>1160</v>
      </c>
      <c r="K857" s="264">
        <v>1044</v>
      </c>
      <c r="L857" s="258" t="s">
        <v>9164</v>
      </c>
      <c r="M857" s="192" t="s">
        <v>162</v>
      </c>
      <c r="N857" s="192"/>
    </row>
    <row r="858" s="115" customFormat="1" ht="60" spans="1:14">
      <c r="A858" s="235" t="s">
        <v>270</v>
      </c>
      <c r="B858" s="385" t="s">
        <v>169</v>
      </c>
      <c r="C858" s="386" t="s">
        <v>11478</v>
      </c>
      <c r="D858" s="387" t="s">
        <v>11479</v>
      </c>
      <c r="E858" s="387" t="s">
        <v>11480</v>
      </c>
      <c r="F858" s="387" t="s">
        <v>11445</v>
      </c>
      <c r="G858" s="293"/>
      <c r="H858" s="389"/>
      <c r="I858" s="389" t="s">
        <v>161</v>
      </c>
      <c r="J858" s="247">
        <v>1160</v>
      </c>
      <c r="K858" s="264">
        <v>1044</v>
      </c>
      <c r="L858" s="258" t="s">
        <v>9164</v>
      </c>
      <c r="M858" s="192" t="s">
        <v>162</v>
      </c>
      <c r="N858" s="192"/>
    </row>
    <row r="859" s="115" customFormat="1" ht="75" spans="1:14">
      <c r="A859" s="235" t="s">
        <v>270</v>
      </c>
      <c r="B859" s="385" t="s">
        <v>169</v>
      </c>
      <c r="C859" s="386" t="s">
        <v>11481</v>
      </c>
      <c r="D859" s="387" t="s">
        <v>11482</v>
      </c>
      <c r="E859" s="387" t="s">
        <v>11483</v>
      </c>
      <c r="F859" s="387" t="s">
        <v>11484</v>
      </c>
      <c r="G859" s="293"/>
      <c r="H859" s="389"/>
      <c r="I859" s="389" t="s">
        <v>161</v>
      </c>
      <c r="J859" s="247">
        <v>1670</v>
      </c>
      <c r="K859" s="264">
        <v>1530</v>
      </c>
      <c r="L859" s="258" t="s">
        <v>9164</v>
      </c>
      <c r="M859" s="192" t="s">
        <v>162</v>
      </c>
      <c r="N859" s="192"/>
    </row>
    <row r="860" s="115" customFormat="1" ht="75" spans="1:14">
      <c r="A860" s="235" t="s">
        <v>270</v>
      </c>
      <c r="B860" s="385" t="s">
        <v>169</v>
      </c>
      <c r="C860" s="386" t="s">
        <v>11485</v>
      </c>
      <c r="D860" s="387" t="s">
        <v>11486</v>
      </c>
      <c r="E860" s="387" t="s">
        <v>11487</v>
      </c>
      <c r="F860" s="387" t="s">
        <v>11488</v>
      </c>
      <c r="G860" s="293"/>
      <c r="H860" s="389"/>
      <c r="I860" s="389" t="s">
        <v>161</v>
      </c>
      <c r="J860" s="247">
        <v>2560</v>
      </c>
      <c r="K860" s="264">
        <v>2304</v>
      </c>
      <c r="L860" s="258" t="s">
        <v>9164</v>
      </c>
      <c r="M860" s="192" t="s">
        <v>162</v>
      </c>
      <c r="N860" s="192"/>
    </row>
    <row r="861" s="115" customFormat="1" ht="75" spans="1:14">
      <c r="A861" s="235" t="s">
        <v>270</v>
      </c>
      <c r="B861" s="385" t="s">
        <v>169</v>
      </c>
      <c r="C861" s="386" t="s">
        <v>11489</v>
      </c>
      <c r="D861" s="387" t="s">
        <v>11490</v>
      </c>
      <c r="E861" s="387" t="s">
        <v>11491</v>
      </c>
      <c r="F861" s="387" t="s">
        <v>11492</v>
      </c>
      <c r="G861" s="293"/>
      <c r="H861" s="389"/>
      <c r="I861" s="389" t="s">
        <v>161</v>
      </c>
      <c r="J861" s="247">
        <v>80</v>
      </c>
      <c r="K861" s="264">
        <v>80</v>
      </c>
      <c r="L861" s="258" t="s">
        <v>11493</v>
      </c>
      <c r="M861" s="192" t="s">
        <v>162</v>
      </c>
      <c r="N861" s="192"/>
    </row>
    <row r="862" s="115" customFormat="1" ht="75" spans="1:14">
      <c r="A862" s="235" t="s">
        <v>270</v>
      </c>
      <c r="B862" s="385" t="s">
        <v>169</v>
      </c>
      <c r="C862" s="386" t="s">
        <v>11494</v>
      </c>
      <c r="D862" s="387" t="s">
        <v>11495</v>
      </c>
      <c r="E862" s="387" t="s">
        <v>11496</v>
      </c>
      <c r="F862" s="387" t="s">
        <v>11497</v>
      </c>
      <c r="G862" s="293"/>
      <c r="H862" s="387"/>
      <c r="I862" s="389" t="s">
        <v>161</v>
      </c>
      <c r="J862" s="247">
        <v>1960</v>
      </c>
      <c r="K862" s="264">
        <v>1764</v>
      </c>
      <c r="L862" s="258" t="s">
        <v>9164</v>
      </c>
      <c r="M862" s="192" t="s">
        <v>162</v>
      </c>
      <c r="N862" s="192"/>
    </row>
    <row r="863" s="115" customFormat="1" ht="75" spans="1:14">
      <c r="A863" s="235" t="s">
        <v>270</v>
      </c>
      <c r="B863" s="385" t="s">
        <v>169</v>
      </c>
      <c r="C863" s="386" t="s">
        <v>11498</v>
      </c>
      <c r="D863" s="387" t="s">
        <v>11499</v>
      </c>
      <c r="E863" s="387" t="s">
        <v>11500</v>
      </c>
      <c r="F863" s="387" t="s">
        <v>11497</v>
      </c>
      <c r="G863" s="293"/>
      <c r="H863" s="387"/>
      <c r="I863" s="389" t="s">
        <v>161</v>
      </c>
      <c r="J863" s="247">
        <v>2550</v>
      </c>
      <c r="K863" s="264">
        <v>2025</v>
      </c>
      <c r="L863" s="258" t="s">
        <v>11501</v>
      </c>
      <c r="M863" s="192" t="s">
        <v>162</v>
      </c>
      <c r="N863" s="192"/>
    </row>
    <row r="864" s="115" customFormat="1" ht="75" spans="1:14">
      <c r="A864" s="235" t="s">
        <v>270</v>
      </c>
      <c r="B864" s="385" t="s">
        <v>169</v>
      </c>
      <c r="C864" s="386" t="s">
        <v>11502</v>
      </c>
      <c r="D864" s="387" t="s">
        <v>11503</v>
      </c>
      <c r="E864" s="387" t="s">
        <v>11504</v>
      </c>
      <c r="F864" s="387" t="s">
        <v>11505</v>
      </c>
      <c r="G864" s="293" t="s">
        <v>11506</v>
      </c>
      <c r="H864" s="389"/>
      <c r="I864" s="389" t="s">
        <v>161</v>
      </c>
      <c r="J864" s="247">
        <v>2940</v>
      </c>
      <c r="K864" s="264">
        <v>2646</v>
      </c>
      <c r="L864" s="258" t="s">
        <v>9164</v>
      </c>
      <c r="M864" s="192" t="s">
        <v>162</v>
      </c>
      <c r="N864" s="192"/>
    </row>
    <row r="865" s="115" customFormat="1" ht="75" spans="1:14">
      <c r="A865" s="235" t="s">
        <v>270</v>
      </c>
      <c r="B865" s="385" t="s">
        <v>169</v>
      </c>
      <c r="C865" s="386" t="s">
        <v>11507</v>
      </c>
      <c r="D865" s="387" t="s">
        <v>11508</v>
      </c>
      <c r="E865" s="387" t="s">
        <v>11509</v>
      </c>
      <c r="F865" s="387" t="s">
        <v>11510</v>
      </c>
      <c r="G865" s="293"/>
      <c r="H865" s="389"/>
      <c r="I865" s="389" t="s">
        <v>161</v>
      </c>
      <c r="J865" s="247">
        <v>2140</v>
      </c>
      <c r="K865" s="264">
        <v>1926</v>
      </c>
      <c r="L865" s="258" t="s">
        <v>9164</v>
      </c>
      <c r="M865" s="192" t="s">
        <v>162</v>
      </c>
      <c r="N865" s="192"/>
    </row>
    <row r="866" s="115" customFormat="1" ht="135" spans="1:14">
      <c r="A866" s="235" t="s">
        <v>270</v>
      </c>
      <c r="B866" s="385" t="s">
        <v>169</v>
      </c>
      <c r="C866" s="386" t="s">
        <v>11511</v>
      </c>
      <c r="D866" s="387" t="s">
        <v>11512</v>
      </c>
      <c r="E866" s="387" t="s">
        <v>11513</v>
      </c>
      <c r="F866" s="387" t="s">
        <v>11510</v>
      </c>
      <c r="G866" s="293"/>
      <c r="H866" s="389"/>
      <c r="I866" s="389" t="s">
        <v>161</v>
      </c>
      <c r="J866" s="247">
        <v>2770</v>
      </c>
      <c r="K866" s="264">
        <v>2493</v>
      </c>
      <c r="L866" s="258" t="s">
        <v>11514</v>
      </c>
      <c r="M866" s="192" t="s">
        <v>162</v>
      </c>
      <c r="N866" s="192"/>
    </row>
    <row r="867" s="115" customFormat="1" ht="60" spans="1:14">
      <c r="A867" s="235" t="s">
        <v>270</v>
      </c>
      <c r="B867" s="385" t="s">
        <v>169</v>
      </c>
      <c r="C867" s="386" t="s">
        <v>11515</v>
      </c>
      <c r="D867" s="387" t="s">
        <v>11516</v>
      </c>
      <c r="E867" s="387" t="s">
        <v>11517</v>
      </c>
      <c r="F867" s="387" t="s">
        <v>11518</v>
      </c>
      <c r="G867" s="293"/>
      <c r="H867" s="389"/>
      <c r="I867" s="389" t="s">
        <v>161</v>
      </c>
      <c r="J867" s="247">
        <v>1700</v>
      </c>
      <c r="K867" s="264">
        <v>1530</v>
      </c>
      <c r="L867" s="258" t="s">
        <v>11519</v>
      </c>
      <c r="M867" s="192" t="s">
        <v>128</v>
      </c>
      <c r="N867" s="192"/>
    </row>
    <row r="868" s="115" customFormat="1" ht="60" spans="1:14">
      <c r="A868" s="235" t="s">
        <v>270</v>
      </c>
      <c r="B868" s="385" t="s">
        <v>169</v>
      </c>
      <c r="C868" s="386" t="s">
        <v>11520</v>
      </c>
      <c r="D868" s="387" t="s">
        <v>11521</v>
      </c>
      <c r="E868" s="387" t="s">
        <v>11522</v>
      </c>
      <c r="F868" s="387" t="s">
        <v>11523</v>
      </c>
      <c r="G868" s="293"/>
      <c r="H868" s="389"/>
      <c r="I868" s="389" t="s">
        <v>161</v>
      </c>
      <c r="J868" s="247">
        <v>1700</v>
      </c>
      <c r="K868" s="264">
        <v>1530</v>
      </c>
      <c r="L868" s="258" t="s">
        <v>11519</v>
      </c>
      <c r="M868" s="192" t="s">
        <v>128</v>
      </c>
      <c r="N868" s="192"/>
    </row>
    <row r="869" s="115" customFormat="1" ht="75" spans="1:14">
      <c r="A869" s="235" t="s">
        <v>270</v>
      </c>
      <c r="B869" s="385" t="s">
        <v>169</v>
      </c>
      <c r="C869" s="386" t="s">
        <v>11524</v>
      </c>
      <c r="D869" s="387" t="s">
        <v>11525</v>
      </c>
      <c r="E869" s="387" t="s">
        <v>11526</v>
      </c>
      <c r="F869" s="387" t="s">
        <v>11518</v>
      </c>
      <c r="G869" s="293"/>
      <c r="H869" s="389"/>
      <c r="I869" s="389" t="s">
        <v>161</v>
      </c>
      <c r="J869" s="247">
        <v>1700</v>
      </c>
      <c r="K869" s="264">
        <v>1530</v>
      </c>
      <c r="L869" s="258" t="s">
        <v>11527</v>
      </c>
      <c r="M869" s="192" t="s">
        <v>128</v>
      </c>
      <c r="N869" s="192"/>
    </row>
    <row r="870" s="115" customFormat="1" ht="75" spans="1:14">
      <c r="A870" s="235" t="s">
        <v>270</v>
      </c>
      <c r="B870" s="385" t="s">
        <v>169</v>
      </c>
      <c r="C870" s="386" t="s">
        <v>11528</v>
      </c>
      <c r="D870" s="387" t="s">
        <v>11529</v>
      </c>
      <c r="E870" s="387" t="s">
        <v>11530</v>
      </c>
      <c r="F870" s="387" t="s">
        <v>11531</v>
      </c>
      <c r="G870" s="293"/>
      <c r="H870" s="387" t="s">
        <v>11532</v>
      </c>
      <c r="I870" s="389" t="s">
        <v>489</v>
      </c>
      <c r="J870" s="247">
        <v>2290</v>
      </c>
      <c r="K870" s="264">
        <v>1947</v>
      </c>
      <c r="L870" s="258" t="s">
        <v>9164</v>
      </c>
      <c r="M870" s="192" t="s">
        <v>118</v>
      </c>
      <c r="N870" s="192"/>
    </row>
    <row r="871" s="115" customFormat="1" ht="75" spans="1:14">
      <c r="A871" s="235" t="s">
        <v>270</v>
      </c>
      <c r="B871" s="385" t="s">
        <v>169</v>
      </c>
      <c r="C871" s="386" t="s">
        <v>11533</v>
      </c>
      <c r="D871" s="387" t="s">
        <v>11534</v>
      </c>
      <c r="E871" s="387" t="s">
        <v>11535</v>
      </c>
      <c r="F871" s="387" t="s">
        <v>11536</v>
      </c>
      <c r="G871" s="293" t="s">
        <v>11537</v>
      </c>
      <c r="H871" s="389"/>
      <c r="I871" s="389" t="s">
        <v>489</v>
      </c>
      <c r="J871" s="247">
        <v>900</v>
      </c>
      <c r="K871" s="264">
        <v>810</v>
      </c>
      <c r="L871" s="258" t="s">
        <v>11538</v>
      </c>
      <c r="M871" s="192" t="s">
        <v>128</v>
      </c>
      <c r="N871" s="192"/>
    </row>
    <row r="872" s="115" customFormat="1" ht="75" spans="1:14">
      <c r="A872" s="235" t="s">
        <v>270</v>
      </c>
      <c r="B872" s="385" t="s">
        <v>169</v>
      </c>
      <c r="C872" s="386" t="s">
        <v>11539</v>
      </c>
      <c r="D872" s="387" t="s">
        <v>11540</v>
      </c>
      <c r="E872" s="387" t="s">
        <v>11541</v>
      </c>
      <c r="F872" s="387" t="s">
        <v>11542</v>
      </c>
      <c r="G872" s="293" t="s">
        <v>11543</v>
      </c>
      <c r="H872" s="387" t="s">
        <v>11544</v>
      </c>
      <c r="I872" s="389" t="s">
        <v>489</v>
      </c>
      <c r="J872" s="247">
        <v>800</v>
      </c>
      <c r="K872" s="264">
        <v>800</v>
      </c>
      <c r="L872" s="258" t="s">
        <v>9164</v>
      </c>
      <c r="M872" s="192" t="s">
        <v>162</v>
      </c>
      <c r="N872" s="192"/>
    </row>
    <row r="873" s="115" customFormat="1" ht="75" spans="1:14">
      <c r="A873" s="235" t="s">
        <v>270</v>
      </c>
      <c r="B873" s="385" t="s">
        <v>169</v>
      </c>
      <c r="C873" s="386" t="s">
        <v>11545</v>
      </c>
      <c r="D873" s="387" t="s">
        <v>11546</v>
      </c>
      <c r="E873" s="387" t="s">
        <v>11547</v>
      </c>
      <c r="F873" s="387" t="s">
        <v>11548</v>
      </c>
      <c r="G873" s="293"/>
      <c r="H873" s="389"/>
      <c r="I873" s="389" t="s">
        <v>489</v>
      </c>
      <c r="J873" s="247">
        <v>1030</v>
      </c>
      <c r="K873" s="264">
        <v>927</v>
      </c>
      <c r="L873" s="258" t="s">
        <v>11549</v>
      </c>
      <c r="M873" s="192" t="s">
        <v>162</v>
      </c>
      <c r="N873" s="192"/>
    </row>
    <row r="874" s="115" customFormat="1" ht="75" spans="1:14">
      <c r="A874" s="235" t="s">
        <v>270</v>
      </c>
      <c r="B874" s="385" t="s">
        <v>169</v>
      </c>
      <c r="C874" s="386" t="s">
        <v>11550</v>
      </c>
      <c r="D874" s="387" t="s">
        <v>11551</v>
      </c>
      <c r="E874" s="387" t="s">
        <v>11552</v>
      </c>
      <c r="F874" s="387" t="s">
        <v>11553</v>
      </c>
      <c r="G874" s="293"/>
      <c r="H874" s="389"/>
      <c r="I874" s="389" t="s">
        <v>489</v>
      </c>
      <c r="J874" s="247">
        <v>1090</v>
      </c>
      <c r="K874" s="264">
        <v>1036</v>
      </c>
      <c r="L874" s="258" t="s">
        <v>9164</v>
      </c>
      <c r="M874" s="192" t="s">
        <v>162</v>
      </c>
      <c r="N874" s="192"/>
    </row>
    <row r="875" s="115" customFormat="1" ht="75" spans="1:14">
      <c r="A875" s="235" t="s">
        <v>270</v>
      </c>
      <c r="B875" s="385" t="s">
        <v>169</v>
      </c>
      <c r="C875" s="386" t="s">
        <v>11554</v>
      </c>
      <c r="D875" s="387" t="s">
        <v>11555</v>
      </c>
      <c r="E875" s="387" t="s">
        <v>11556</v>
      </c>
      <c r="F875" s="387" t="s">
        <v>11557</v>
      </c>
      <c r="G875" s="293"/>
      <c r="H875" s="389"/>
      <c r="I875" s="389" t="s">
        <v>489</v>
      </c>
      <c r="J875" s="247">
        <v>1300</v>
      </c>
      <c r="K875" s="264">
        <v>1170</v>
      </c>
      <c r="L875" s="258" t="s">
        <v>9164</v>
      </c>
      <c r="M875" s="192" t="s">
        <v>162</v>
      </c>
      <c r="N875" s="192"/>
    </row>
    <row r="876" s="115" customFormat="1" ht="60" spans="1:14">
      <c r="A876" s="235" t="s">
        <v>270</v>
      </c>
      <c r="B876" s="385" t="s">
        <v>169</v>
      </c>
      <c r="C876" s="386" t="s">
        <v>11558</v>
      </c>
      <c r="D876" s="387" t="s">
        <v>11559</v>
      </c>
      <c r="E876" s="387" t="s">
        <v>11560</v>
      </c>
      <c r="F876" s="387" t="s">
        <v>11561</v>
      </c>
      <c r="G876" s="293"/>
      <c r="H876" s="387"/>
      <c r="I876" s="389" t="s">
        <v>161</v>
      </c>
      <c r="J876" s="247">
        <v>104</v>
      </c>
      <c r="K876" s="264">
        <v>104</v>
      </c>
      <c r="L876" s="258" t="s">
        <v>9164</v>
      </c>
      <c r="M876" s="192" t="s">
        <v>162</v>
      </c>
      <c r="N876" s="192"/>
    </row>
    <row r="877" s="115" customFormat="1" ht="75" spans="1:14">
      <c r="A877" s="235" t="s">
        <v>270</v>
      </c>
      <c r="B877" s="385" t="s">
        <v>169</v>
      </c>
      <c r="C877" s="386" t="s">
        <v>11562</v>
      </c>
      <c r="D877" s="387" t="s">
        <v>11563</v>
      </c>
      <c r="E877" s="387" t="s">
        <v>11564</v>
      </c>
      <c r="F877" s="387" t="s">
        <v>11565</v>
      </c>
      <c r="G877" s="293"/>
      <c r="H877" s="389"/>
      <c r="I877" s="389" t="s">
        <v>489</v>
      </c>
      <c r="J877" s="247">
        <v>510</v>
      </c>
      <c r="K877" s="264">
        <v>500</v>
      </c>
      <c r="L877" s="258" t="s">
        <v>9164</v>
      </c>
      <c r="M877" s="192" t="s">
        <v>162</v>
      </c>
      <c r="N877" s="192" t="s">
        <v>1820</v>
      </c>
    </row>
    <row r="878" s="115" customFormat="1" ht="90" spans="1:14">
      <c r="A878" s="235" t="s">
        <v>270</v>
      </c>
      <c r="B878" s="385" t="s">
        <v>169</v>
      </c>
      <c r="C878" s="386" t="s">
        <v>11566</v>
      </c>
      <c r="D878" s="387" t="s">
        <v>11567</v>
      </c>
      <c r="E878" s="387" t="s">
        <v>11568</v>
      </c>
      <c r="F878" s="387" t="s">
        <v>11569</v>
      </c>
      <c r="G878" s="293" t="s">
        <v>11570</v>
      </c>
      <c r="H878" s="389"/>
      <c r="I878" s="389" t="s">
        <v>489</v>
      </c>
      <c r="J878" s="247">
        <v>1220</v>
      </c>
      <c r="K878" s="264">
        <v>1200</v>
      </c>
      <c r="L878" s="258" t="s">
        <v>9164</v>
      </c>
      <c r="M878" s="192" t="s">
        <v>162</v>
      </c>
      <c r="N878" s="192"/>
    </row>
    <row r="879" s="115" customFormat="1" ht="75" spans="1:14">
      <c r="A879" s="235" t="s">
        <v>270</v>
      </c>
      <c r="B879" s="385" t="s">
        <v>169</v>
      </c>
      <c r="C879" s="386" t="s">
        <v>11571</v>
      </c>
      <c r="D879" s="387" t="s">
        <v>11572</v>
      </c>
      <c r="E879" s="387" t="s">
        <v>11573</v>
      </c>
      <c r="F879" s="387" t="s">
        <v>11574</v>
      </c>
      <c r="G879" s="293"/>
      <c r="H879" s="389"/>
      <c r="I879" s="389" t="s">
        <v>161</v>
      </c>
      <c r="J879" s="247">
        <v>1050</v>
      </c>
      <c r="K879" s="264">
        <v>945</v>
      </c>
      <c r="L879" s="258" t="s">
        <v>9164</v>
      </c>
      <c r="M879" s="192" t="s">
        <v>162</v>
      </c>
      <c r="N879" s="192"/>
    </row>
    <row r="880" s="115" customFormat="1" ht="60" spans="1:14">
      <c r="A880" s="235" t="s">
        <v>270</v>
      </c>
      <c r="B880" s="385" t="s">
        <v>169</v>
      </c>
      <c r="C880" s="386" t="s">
        <v>11575</v>
      </c>
      <c r="D880" s="387" t="s">
        <v>11576</v>
      </c>
      <c r="E880" s="387" t="s">
        <v>11577</v>
      </c>
      <c r="F880" s="387" t="s">
        <v>11578</v>
      </c>
      <c r="G880" s="293"/>
      <c r="H880" s="389"/>
      <c r="I880" s="389" t="s">
        <v>161</v>
      </c>
      <c r="J880" s="247">
        <v>420</v>
      </c>
      <c r="K880" s="264">
        <v>399</v>
      </c>
      <c r="L880" s="258" t="s">
        <v>9164</v>
      </c>
      <c r="M880" s="192" t="s">
        <v>128</v>
      </c>
      <c r="N880" s="192"/>
    </row>
    <row r="881" s="115" customFormat="1" ht="75" spans="1:14">
      <c r="A881" s="235" t="s">
        <v>270</v>
      </c>
      <c r="B881" s="385" t="s">
        <v>169</v>
      </c>
      <c r="C881" s="386" t="s">
        <v>11579</v>
      </c>
      <c r="D881" s="387" t="s">
        <v>11580</v>
      </c>
      <c r="E881" s="387" t="s">
        <v>11581</v>
      </c>
      <c r="F881" s="387" t="s">
        <v>11582</v>
      </c>
      <c r="G881" s="293" t="s">
        <v>11543</v>
      </c>
      <c r="H881" s="389"/>
      <c r="I881" s="389" t="s">
        <v>161</v>
      </c>
      <c r="J881" s="247">
        <v>1712</v>
      </c>
      <c r="K881" s="264">
        <v>1541</v>
      </c>
      <c r="L881" s="258" t="s">
        <v>9164</v>
      </c>
      <c r="M881" s="192" t="s">
        <v>162</v>
      </c>
      <c r="N881" s="192"/>
    </row>
    <row r="882" s="115" customFormat="1" ht="75" spans="1:14">
      <c r="A882" s="235" t="s">
        <v>270</v>
      </c>
      <c r="B882" s="385" t="s">
        <v>169</v>
      </c>
      <c r="C882" s="386" t="s">
        <v>11583</v>
      </c>
      <c r="D882" s="387" t="s">
        <v>11584</v>
      </c>
      <c r="E882" s="387" t="s">
        <v>11585</v>
      </c>
      <c r="F882" s="387" t="s">
        <v>11586</v>
      </c>
      <c r="G882" s="293"/>
      <c r="H882" s="387" t="s">
        <v>11587</v>
      </c>
      <c r="I882" s="389" t="s">
        <v>489</v>
      </c>
      <c r="J882" s="247">
        <v>1230</v>
      </c>
      <c r="K882" s="264">
        <v>1107</v>
      </c>
      <c r="L882" s="258" t="s">
        <v>9164</v>
      </c>
      <c r="M882" s="192" t="s">
        <v>162</v>
      </c>
      <c r="N882" s="192"/>
    </row>
    <row r="883" s="115" customFormat="1" ht="75" spans="1:14">
      <c r="A883" s="235" t="s">
        <v>270</v>
      </c>
      <c r="B883" s="385" t="s">
        <v>169</v>
      </c>
      <c r="C883" s="386" t="s">
        <v>11588</v>
      </c>
      <c r="D883" s="387" t="s">
        <v>11589</v>
      </c>
      <c r="E883" s="387" t="s">
        <v>11590</v>
      </c>
      <c r="F883" s="387" t="s">
        <v>11591</v>
      </c>
      <c r="G883" s="293"/>
      <c r="H883" s="389"/>
      <c r="I883" s="389" t="s">
        <v>161</v>
      </c>
      <c r="J883" s="247">
        <v>1083</v>
      </c>
      <c r="K883" s="264">
        <v>1029</v>
      </c>
      <c r="L883" s="258" t="s">
        <v>9164</v>
      </c>
      <c r="M883" s="192" t="s">
        <v>162</v>
      </c>
      <c r="N883" s="192"/>
    </row>
    <row r="884" s="115" customFormat="1" ht="45" spans="1:14">
      <c r="A884" s="235" t="s">
        <v>270</v>
      </c>
      <c r="B884" s="385" t="s">
        <v>60</v>
      </c>
      <c r="C884" s="386" t="s">
        <v>11592</v>
      </c>
      <c r="D884" s="387" t="s">
        <v>11593</v>
      </c>
      <c r="E884" s="387" t="s">
        <v>11594</v>
      </c>
      <c r="F884" s="387" t="s">
        <v>11595</v>
      </c>
      <c r="G884" s="293"/>
      <c r="H884" s="387"/>
      <c r="I884" s="389" t="s">
        <v>161</v>
      </c>
      <c r="J884" s="247">
        <v>26</v>
      </c>
      <c r="K884" s="264">
        <v>26</v>
      </c>
      <c r="L884" s="258"/>
      <c r="M884" s="192" t="s">
        <v>162</v>
      </c>
      <c r="N884" s="192"/>
    </row>
    <row r="885" s="115" customFormat="1" ht="45" spans="1:14">
      <c r="A885" s="235" t="s">
        <v>270</v>
      </c>
      <c r="B885" s="385" t="s">
        <v>60</v>
      </c>
      <c r="C885" s="386" t="s">
        <v>11596</v>
      </c>
      <c r="D885" s="387" t="s">
        <v>11597</v>
      </c>
      <c r="E885" s="387" t="s">
        <v>11598</v>
      </c>
      <c r="F885" s="387" t="s">
        <v>11599</v>
      </c>
      <c r="G885" s="293"/>
      <c r="H885" s="387"/>
      <c r="I885" s="389" t="s">
        <v>161</v>
      </c>
      <c r="J885" s="247">
        <v>39</v>
      </c>
      <c r="K885" s="264">
        <v>39</v>
      </c>
      <c r="L885" s="258"/>
      <c r="M885" s="192" t="s">
        <v>162</v>
      </c>
      <c r="N885" s="192"/>
    </row>
    <row r="886" s="115" customFormat="1" ht="75" spans="1:14">
      <c r="A886" s="235" t="s">
        <v>270</v>
      </c>
      <c r="B886" s="385" t="s">
        <v>169</v>
      </c>
      <c r="C886" s="386" t="s">
        <v>11600</v>
      </c>
      <c r="D886" s="387" t="s">
        <v>11601</v>
      </c>
      <c r="E886" s="387" t="s">
        <v>11602</v>
      </c>
      <c r="F886" s="387" t="s">
        <v>11603</v>
      </c>
      <c r="G886" s="293"/>
      <c r="H886" s="389"/>
      <c r="I886" s="389" t="s">
        <v>161</v>
      </c>
      <c r="J886" s="247">
        <v>3860</v>
      </c>
      <c r="K886" s="264">
        <v>3474</v>
      </c>
      <c r="L886" s="258" t="s">
        <v>9164</v>
      </c>
      <c r="M886" s="192" t="s">
        <v>162</v>
      </c>
      <c r="N886" s="192"/>
    </row>
    <row r="887" s="115" customFormat="1" ht="75" spans="1:14">
      <c r="A887" s="235" t="s">
        <v>270</v>
      </c>
      <c r="B887" s="385" t="s">
        <v>169</v>
      </c>
      <c r="C887" s="386" t="s">
        <v>11604</v>
      </c>
      <c r="D887" s="387" t="s">
        <v>11605</v>
      </c>
      <c r="E887" s="387" t="s">
        <v>11606</v>
      </c>
      <c r="F887" s="387" t="s">
        <v>11607</v>
      </c>
      <c r="G887" s="293" t="s">
        <v>11472</v>
      </c>
      <c r="H887" s="389"/>
      <c r="I887" s="389" t="s">
        <v>161</v>
      </c>
      <c r="J887" s="247">
        <v>3890</v>
      </c>
      <c r="K887" s="264">
        <v>3306</v>
      </c>
      <c r="L887" s="258" t="s">
        <v>9164</v>
      </c>
      <c r="M887" s="192" t="s">
        <v>162</v>
      </c>
      <c r="N887" s="192"/>
    </row>
    <row r="888" s="115" customFormat="1" ht="75" spans="1:14">
      <c r="A888" s="235" t="s">
        <v>270</v>
      </c>
      <c r="B888" s="385" t="s">
        <v>169</v>
      </c>
      <c r="C888" s="386" t="s">
        <v>11608</v>
      </c>
      <c r="D888" s="387" t="s">
        <v>11609</v>
      </c>
      <c r="E888" s="387" t="s">
        <v>11610</v>
      </c>
      <c r="F888" s="387" t="s">
        <v>11611</v>
      </c>
      <c r="G888" s="293" t="s">
        <v>11612</v>
      </c>
      <c r="H888" s="267"/>
      <c r="I888" s="389" t="s">
        <v>161</v>
      </c>
      <c r="J888" s="247">
        <v>964</v>
      </c>
      <c r="K888" s="264">
        <v>868</v>
      </c>
      <c r="L888" s="258" t="s">
        <v>9164</v>
      </c>
      <c r="M888" s="192" t="s">
        <v>162</v>
      </c>
      <c r="N888" s="192"/>
    </row>
    <row r="889" s="115" customFormat="1" ht="75" spans="1:14">
      <c r="A889" s="235" t="s">
        <v>270</v>
      </c>
      <c r="B889" s="385" t="s">
        <v>169</v>
      </c>
      <c r="C889" s="386" t="s">
        <v>11613</v>
      </c>
      <c r="D889" s="387" t="s">
        <v>11614</v>
      </c>
      <c r="E889" s="387" t="s">
        <v>11615</v>
      </c>
      <c r="F889" s="387" t="s">
        <v>11616</v>
      </c>
      <c r="G889" s="293" t="s">
        <v>11543</v>
      </c>
      <c r="H889" s="267"/>
      <c r="I889" s="389" t="s">
        <v>161</v>
      </c>
      <c r="J889" s="247">
        <v>640</v>
      </c>
      <c r="K889" s="264">
        <v>608</v>
      </c>
      <c r="L889" s="258" t="s">
        <v>9164</v>
      </c>
      <c r="M889" s="192" t="s">
        <v>162</v>
      </c>
      <c r="N889" s="192"/>
    </row>
    <row r="890" s="115" customFormat="1" ht="75" spans="1:14">
      <c r="A890" s="235" t="s">
        <v>270</v>
      </c>
      <c r="B890" s="385" t="s">
        <v>169</v>
      </c>
      <c r="C890" s="386" t="s">
        <v>11617</v>
      </c>
      <c r="D890" s="387" t="s">
        <v>11618</v>
      </c>
      <c r="E890" s="387" t="s">
        <v>11619</v>
      </c>
      <c r="F890" s="387" t="s">
        <v>10986</v>
      </c>
      <c r="G890" s="293"/>
      <c r="H890" s="389"/>
      <c r="I890" s="389" t="s">
        <v>161</v>
      </c>
      <c r="J890" s="247">
        <v>520</v>
      </c>
      <c r="K890" s="264">
        <v>468</v>
      </c>
      <c r="L890" s="258" t="s">
        <v>9164</v>
      </c>
      <c r="M890" s="192" t="s">
        <v>162</v>
      </c>
      <c r="N890" s="192"/>
    </row>
    <row r="891" s="115" customFormat="1" ht="60" spans="1:14">
      <c r="A891" s="235" t="s">
        <v>270</v>
      </c>
      <c r="B891" s="385" t="s">
        <v>60</v>
      </c>
      <c r="C891" s="386" t="s">
        <v>11620</v>
      </c>
      <c r="D891" s="387" t="s">
        <v>11621</v>
      </c>
      <c r="E891" s="387" t="s">
        <v>11622</v>
      </c>
      <c r="F891" s="387" t="s">
        <v>11623</v>
      </c>
      <c r="G891" s="293"/>
      <c r="H891" s="387"/>
      <c r="I891" s="389" t="s">
        <v>161</v>
      </c>
      <c r="J891" s="247">
        <v>38</v>
      </c>
      <c r="K891" s="264">
        <v>38</v>
      </c>
      <c r="L891" s="258"/>
      <c r="M891" s="192" t="s">
        <v>118</v>
      </c>
      <c r="N891" s="192"/>
    </row>
    <row r="892" s="115" customFormat="1" ht="45" spans="1:14">
      <c r="A892" s="235" t="s">
        <v>270</v>
      </c>
      <c r="B892" s="385" t="s">
        <v>60</v>
      </c>
      <c r="C892" s="386" t="s">
        <v>11624</v>
      </c>
      <c r="D892" s="387" t="s">
        <v>11625</v>
      </c>
      <c r="E892" s="387" t="s">
        <v>11626</v>
      </c>
      <c r="F892" s="387" t="s">
        <v>11627</v>
      </c>
      <c r="G892" s="293"/>
      <c r="H892" s="387"/>
      <c r="I892" s="389" t="s">
        <v>161</v>
      </c>
      <c r="J892" s="247">
        <v>150</v>
      </c>
      <c r="K892" s="264">
        <v>150</v>
      </c>
      <c r="L892" s="258"/>
      <c r="M892" s="192" t="s">
        <v>118</v>
      </c>
      <c r="N892" s="192"/>
    </row>
    <row r="893" s="115" customFormat="1" ht="75" spans="1:14">
      <c r="A893" s="235" t="s">
        <v>270</v>
      </c>
      <c r="B893" s="385" t="s">
        <v>169</v>
      </c>
      <c r="C893" s="386" t="s">
        <v>11628</v>
      </c>
      <c r="D893" s="387" t="s">
        <v>11629</v>
      </c>
      <c r="E893" s="387" t="s">
        <v>11630</v>
      </c>
      <c r="F893" s="387" t="s">
        <v>11631</v>
      </c>
      <c r="G893" s="293"/>
      <c r="H893" s="389"/>
      <c r="I893" s="389" t="s">
        <v>161</v>
      </c>
      <c r="J893" s="247">
        <v>830</v>
      </c>
      <c r="K893" s="264">
        <v>747</v>
      </c>
      <c r="L893" s="258" t="s">
        <v>9164</v>
      </c>
      <c r="M893" s="192" t="s">
        <v>162</v>
      </c>
      <c r="N893" s="192"/>
    </row>
    <row r="894" s="115" customFormat="1" ht="90" spans="1:14">
      <c r="A894" s="247" t="s">
        <v>9117</v>
      </c>
      <c r="B894" s="385" t="s">
        <v>169</v>
      </c>
      <c r="C894" s="386" t="s">
        <v>11632</v>
      </c>
      <c r="D894" s="387" t="s">
        <v>11633</v>
      </c>
      <c r="E894" s="387" t="s">
        <v>11634</v>
      </c>
      <c r="F894" s="387" t="s">
        <v>11635</v>
      </c>
      <c r="G894" s="293" t="s">
        <v>11636</v>
      </c>
      <c r="H894" s="389"/>
      <c r="I894" s="389" t="s">
        <v>161</v>
      </c>
      <c r="J894" s="394">
        <v>2240</v>
      </c>
      <c r="K894" s="264">
        <v>2016</v>
      </c>
      <c r="L894" s="300" t="s">
        <v>9164</v>
      </c>
      <c r="M894" s="192" t="s">
        <v>162</v>
      </c>
      <c r="N894" s="192"/>
    </row>
    <row r="895" s="115" customFormat="1" ht="75" spans="1:14">
      <c r="A895" s="235" t="s">
        <v>270</v>
      </c>
      <c r="B895" s="385" t="s">
        <v>169</v>
      </c>
      <c r="C895" s="386" t="s">
        <v>11637</v>
      </c>
      <c r="D895" s="387" t="s">
        <v>11638</v>
      </c>
      <c r="E895" s="387" t="s">
        <v>11639</v>
      </c>
      <c r="F895" s="387" t="s">
        <v>11640</v>
      </c>
      <c r="G895" s="293"/>
      <c r="H895" s="267"/>
      <c r="I895" s="389" t="s">
        <v>161</v>
      </c>
      <c r="J895" s="247">
        <v>1483</v>
      </c>
      <c r="K895" s="264">
        <v>1261</v>
      </c>
      <c r="L895" s="258" t="s">
        <v>11641</v>
      </c>
      <c r="M895" s="192" t="s">
        <v>118</v>
      </c>
      <c r="N895" s="192"/>
    </row>
    <row r="896" s="115" customFormat="1" ht="75" spans="1:14">
      <c r="A896" s="235" t="s">
        <v>270</v>
      </c>
      <c r="B896" s="385" t="s">
        <v>169</v>
      </c>
      <c r="C896" s="386" t="s">
        <v>11642</v>
      </c>
      <c r="D896" s="387" t="s">
        <v>11643</v>
      </c>
      <c r="E896" s="387" t="s">
        <v>11644</v>
      </c>
      <c r="F896" s="387" t="s">
        <v>11645</v>
      </c>
      <c r="G896" s="293"/>
      <c r="H896" s="389"/>
      <c r="I896" s="389" t="s">
        <v>161</v>
      </c>
      <c r="J896" s="247">
        <v>1483</v>
      </c>
      <c r="K896" s="264">
        <v>1261</v>
      </c>
      <c r="L896" s="258" t="s">
        <v>11641</v>
      </c>
      <c r="M896" s="192" t="s">
        <v>118</v>
      </c>
      <c r="N896" s="192"/>
    </row>
    <row r="897" s="115" customFormat="1" ht="75" spans="1:14">
      <c r="A897" s="235" t="s">
        <v>270</v>
      </c>
      <c r="B897" s="385" t="s">
        <v>169</v>
      </c>
      <c r="C897" s="386" t="s">
        <v>11646</v>
      </c>
      <c r="D897" s="387" t="s">
        <v>11647</v>
      </c>
      <c r="E897" s="387" t="s">
        <v>11648</v>
      </c>
      <c r="F897" s="387" t="s">
        <v>11649</v>
      </c>
      <c r="G897" s="293"/>
      <c r="H897" s="389"/>
      <c r="I897" s="389" t="s">
        <v>161</v>
      </c>
      <c r="J897" s="247">
        <v>2230</v>
      </c>
      <c r="K897" s="264">
        <v>1892</v>
      </c>
      <c r="L897" s="258" t="s">
        <v>11650</v>
      </c>
      <c r="M897" s="192" t="s">
        <v>118</v>
      </c>
      <c r="N897" s="192"/>
    </row>
    <row r="898" s="115" customFormat="1" ht="75" spans="1:14">
      <c r="A898" s="235" t="s">
        <v>270</v>
      </c>
      <c r="B898" s="385" t="s">
        <v>169</v>
      </c>
      <c r="C898" s="386" t="s">
        <v>11651</v>
      </c>
      <c r="D898" s="387" t="s">
        <v>11652</v>
      </c>
      <c r="E898" s="387" t="s">
        <v>11653</v>
      </c>
      <c r="F898" s="387" t="s">
        <v>11654</v>
      </c>
      <c r="G898" s="293"/>
      <c r="H898" s="387" t="s">
        <v>11429</v>
      </c>
      <c r="I898" s="389" t="s">
        <v>161</v>
      </c>
      <c r="J898" s="247">
        <v>2460</v>
      </c>
      <c r="K898" s="264">
        <v>2091</v>
      </c>
      <c r="L898" s="258" t="s">
        <v>9164</v>
      </c>
      <c r="M898" s="192" t="s">
        <v>118</v>
      </c>
      <c r="N898" s="192"/>
    </row>
    <row r="899" s="115" customFormat="1" ht="90" spans="1:14">
      <c r="A899" s="235" t="s">
        <v>270</v>
      </c>
      <c r="B899" s="385" t="s">
        <v>169</v>
      </c>
      <c r="C899" s="386" t="s">
        <v>11655</v>
      </c>
      <c r="D899" s="387" t="s">
        <v>11656</v>
      </c>
      <c r="E899" s="387" t="s">
        <v>11657</v>
      </c>
      <c r="F899" s="387" t="s">
        <v>11658</v>
      </c>
      <c r="G899" s="293"/>
      <c r="H899" s="389"/>
      <c r="I899" s="389" t="s">
        <v>161</v>
      </c>
      <c r="J899" s="247">
        <v>1790</v>
      </c>
      <c r="K899" s="264">
        <v>1611</v>
      </c>
      <c r="L899" s="258" t="s">
        <v>9164</v>
      </c>
      <c r="M899" s="192" t="s">
        <v>118</v>
      </c>
      <c r="N899" s="192"/>
    </row>
    <row r="900" s="115" customFormat="1" ht="75" spans="1:14">
      <c r="A900" s="235" t="s">
        <v>270</v>
      </c>
      <c r="B900" s="385" t="s">
        <v>169</v>
      </c>
      <c r="C900" s="386" t="s">
        <v>11659</v>
      </c>
      <c r="D900" s="387" t="s">
        <v>11660</v>
      </c>
      <c r="E900" s="387" t="s">
        <v>11661</v>
      </c>
      <c r="F900" s="387" t="s">
        <v>11662</v>
      </c>
      <c r="G900" s="293"/>
      <c r="H900" s="389"/>
      <c r="I900" s="389" t="s">
        <v>161</v>
      </c>
      <c r="J900" s="247">
        <v>1100</v>
      </c>
      <c r="K900" s="264">
        <v>990</v>
      </c>
      <c r="L900" s="258" t="s">
        <v>9164</v>
      </c>
      <c r="M900" s="192" t="s">
        <v>118</v>
      </c>
      <c r="N900" s="192"/>
    </row>
    <row r="901" s="115" customFormat="1" ht="75" spans="1:14">
      <c r="A901" s="235" t="s">
        <v>270</v>
      </c>
      <c r="B901" s="385" t="s">
        <v>169</v>
      </c>
      <c r="C901" s="386" t="s">
        <v>11663</v>
      </c>
      <c r="D901" s="387" t="s">
        <v>11664</v>
      </c>
      <c r="E901" s="387" t="s">
        <v>11665</v>
      </c>
      <c r="F901" s="387" t="s">
        <v>11666</v>
      </c>
      <c r="G901" s="293"/>
      <c r="H901" s="389"/>
      <c r="I901" s="389" t="s">
        <v>161</v>
      </c>
      <c r="J901" s="247">
        <v>311</v>
      </c>
      <c r="K901" s="264">
        <v>311</v>
      </c>
      <c r="L901" s="258" t="s">
        <v>9164</v>
      </c>
      <c r="M901" s="192" t="s">
        <v>162</v>
      </c>
      <c r="N901" s="192"/>
    </row>
    <row r="902" s="115" customFormat="1" ht="60" spans="1:14">
      <c r="A902" s="235" t="s">
        <v>270</v>
      </c>
      <c r="B902" s="385" t="s">
        <v>60</v>
      </c>
      <c r="C902" s="386" t="s">
        <v>11667</v>
      </c>
      <c r="D902" s="387" t="s">
        <v>11668</v>
      </c>
      <c r="E902" s="387" t="s">
        <v>11669</v>
      </c>
      <c r="F902" s="387" t="s">
        <v>11670</v>
      </c>
      <c r="G902" s="293"/>
      <c r="H902" s="389"/>
      <c r="I902" s="389" t="s">
        <v>161</v>
      </c>
      <c r="J902" s="247">
        <v>120</v>
      </c>
      <c r="K902" s="264">
        <v>120</v>
      </c>
      <c r="L902" s="258"/>
      <c r="M902" s="192" t="s">
        <v>162</v>
      </c>
      <c r="N902" s="192"/>
    </row>
    <row r="903" s="115" customFormat="1" ht="60" spans="1:14">
      <c r="A903" s="235" t="s">
        <v>270</v>
      </c>
      <c r="B903" s="385" t="s">
        <v>169</v>
      </c>
      <c r="C903" s="386" t="s">
        <v>11671</v>
      </c>
      <c r="D903" s="387" t="s">
        <v>11672</v>
      </c>
      <c r="E903" s="387" t="s">
        <v>11673</v>
      </c>
      <c r="F903" s="387" t="s">
        <v>11674</v>
      </c>
      <c r="G903" s="293"/>
      <c r="H903" s="387"/>
      <c r="I903" s="389" t="s">
        <v>161</v>
      </c>
      <c r="J903" s="247">
        <v>321</v>
      </c>
      <c r="K903" s="264">
        <v>305</v>
      </c>
      <c r="L903" s="258" t="s">
        <v>9164</v>
      </c>
      <c r="M903" s="192" t="s">
        <v>162</v>
      </c>
      <c r="N903" s="192"/>
    </row>
    <row r="904" s="115" customFormat="1" ht="75" spans="1:14">
      <c r="A904" s="235" t="s">
        <v>270</v>
      </c>
      <c r="B904" s="385" t="s">
        <v>169</v>
      </c>
      <c r="C904" s="386" t="s">
        <v>11675</v>
      </c>
      <c r="D904" s="387" t="s">
        <v>11676</v>
      </c>
      <c r="E904" s="387" t="s">
        <v>11677</v>
      </c>
      <c r="F904" s="387" t="s">
        <v>11678</v>
      </c>
      <c r="G904" s="293"/>
      <c r="H904" s="389"/>
      <c r="I904" s="389" t="s">
        <v>161</v>
      </c>
      <c r="J904" s="247">
        <v>370</v>
      </c>
      <c r="K904" s="264">
        <v>370</v>
      </c>
      <c r="L904" s="258" t="s">
        <v>9164</v>
      </c>
      <c r="M904" s="192" t="s">
        <v>118</v>
      </c>
      <c r="N904" s="192"/>
    </row>
    <row r="905" s="115" customFormat="1" ht="75" spans="1:14">
      <c r="A905" s="235" t="s">
        <v>270</v>
      </c>
      <c r="B905" s="385" t="s">
        <v>169</v>
      </c>
      <c r="C905" s="386" t="s">
        <v>11679</v>
      </c>
      <c r="D905" s="387" t="s">
        <v>11680</v>
      </c>
      <c r="E905" s="387" t="s">
        <v>11681</v>
      </c>
      <c r="F905" s="387" t="s">
        <v>11607</v>
      </c>
      <c r="G905" s="293" t="s">
        <v>11682</v>
      </c>
      <c r="H905" s="389"/>
      <c r="I905" s="389" t="s">
        <v>161</v>
      </c>
      <c r="J905" s="247">
        <v>4200</v>
      </c>
      <c r="K905" s="264">
        <v>3571</v>
      </c>
      <c r="L905" s="258" t="s">
        <v>9164</v>
      </c>
      <c r="M905" s="192" t="s">
        <v>162</v>
      </c>
      <c r="N905" s="192"/>
    </row>
    <row r="906" s="105" customFormat="1" ht="258" customHeight="1" spans="1:14">
      <c r="A906" s="247" t="s">
        <v>695</v>
      </c>
      <c r="B906" s="266"/>
      <c r="C906" s="266"/>
      <c r="D906" s="395" t="s">
        <v>11683</v>
      </c>
      <c r="E906" s="396" t="s">
        <v>11684</v>
      </c>
      <c r="F906" s="397"/>
      <c r="G906" s="398"/>
      <c r="H906" s="397"/>
      <c r="I906" s="397"/>
      <c r="J906" s="397"/>
      <c r="K906" s="397"/>
      <c r="L906" s="399"/>
      <c r="M906" s="297"/>
      <c r="N906" s="297"/>
    </row>
    <row r="907" s="113" customFormat="1" ht="75" spans="1:14">
      <c r="A907" s="247" t="s">
        <v>695</v>
      </c>
      <c r="B907" s="400" t="s">
        <v>71</v>
      </c>
      <c r="C907" s="400" t="s">
        <v>11685</v>
      </c>
      <c r="D907" s="401" t="s">
        <v>11686</v>
      </c>
      <c r="E907" s="289" t="s">
        <v>11687</v>
      </c>
      <c r="F907" s="289" t="s">
        <v>11688</v>
      </c>
      <c r="G907" s="293"/>
      <c r="H907" s="266"/>
      <c r="I907" s="266" t="s">
        <v>161</v>
      </c>
      <c r="J907" s="402">
        <v>76.4</v>
      </c>
      <c r="K907" s="402">
        <v>76</v>
      </c>
      <c r="L907" s="289"/>
      <c r="M907" s="294" t="s">
        <v>162</v>
      </c>
      <c r="N907" s="294"/>
    </row>
    <row r="908" s="113" customFormat="1" ht="60" spans="1:14">
      <c r="A908" s="247" t="s">
        <v>695</v>
      </c>
      <c r="B908" s="403" t="s">
        <v>71</v>
      </c>
      <c r="C908" s="403" t="s">
        <v>11689</v>
      </c>
      <c r="D908" s="404" t="s">
        <v>11690</v>
      </c>
      <c r="E908" s="303" t="s">
        <v>11691</v>
      </c>
      <c r="F908" s="303" t="s">
        <v>11692</v>
      </c>
      <c r="G908" s="405"/>
      <c r="H908" s="294"/>
      <c r="I908" s="266" t="s">
        <v>161</v>
      </c>
      <c r="J908" s="317">
        <v>37</v>
      </c>
      <c r="K908" s="317">
        <v>37</v>
      </c>
      <c r="L908" s="406"/>
      <c r="M908" s="294" t="s">
        <v>162</v>
      </c>
      <c r="N908" s="294"/>
    </row>
    <row r="909" s="113" customFormat="1" ht="75" spans="1:14">
      <c r="A909" s="247" t="s">
        <v>695</v>
      </c>
      <c r="B909" s="294" t="s">
        <v>71</v>
      </c>
      <c r="C909" s="294" t="s">
        <v>11693</v>
      </c>
      <c r="D909" s="303" t="s">
        <v>11694</v>
      </c>
      <c r="E909" s="303" t="s">
        <v>11695</v>
      </c>
      <c r="F909" s="303" t="s">
        <v>11688</v>
      </c>
      <c r="G909" s="405"/>
      <c r="H909" s="294"/>
      <c r="I909" s="294" t="s">
        <v>161</v>
      </c>
      <c r="J909" s="317">
        <v>410</v>
      </c>
      <c r="K909" s="317">
        <v>287</v>
      </c>
      <c r="L909" s="289"/>
      <c r="M909" s="317" t="s">
        <v>162</v>
      </c>
      <c r="N909" s="266"/>
    </row>
    <row r="910" s="113" customFormat="1" ht="75" spans="1:14">
      <c r="A910" s="247" t="s">
        <v>695</v>
      </c>
      <c r="B910" s="407" t="s">
        <v>71</v>
      </c>
      <c r="C910" s="407" t="s">
        <v>11696</v>
      </c>
      <c r="D910" s="396" t="s">
        <v>11697</v>
      </c>
      <c r="E910" s="289" t="s">
        <v>11698</v>
      </c>
      <c r="F910" s="289" t="s">
        <v>11688</v>
      </c>
      <c r="G910" s="290"/>
      <c r="H910" s="396"/>
      <c r="I910" s="266" t="s">
        <v>489</v>
      </c>
      <c r="J910" s="266">
        <v>510</v>
      </c>
      <c r="K910" s="266">
        <v>357</v>
      </c>
      <c r="L910" s="289"/>
      <c r="M910" s="266" t="s">
        <v>118</v>
      </c>
      <c r="N910" s="297"/>
    </row>
    <row r="911" s="113" customFormat="1" ht="75" spans="1:14">
      <c r="A911" s="247" t="s">
        <v>695</v>
      </c>
      <c r="B911" s="408" t="s">
        <v>71</v>
      </c>
      <c r="C911" s="408" t="s">
        <v>11699</v>
      </c>
      <c r="D911" s="395" t="s">
        <v>11700</v>
      </c>
      <c r="E911" s="303" t="s">
        <v>11701</v>
      </c>
      <c r="F911" s="303" t="s">
        <v>11702</v>
      </c>
      <c r="G911" s="409"/>
      <c r="H911" s="408"/>
      <c r="I911" s="408" t="s">
        <v>161</v>
      </c>
      <c r="J911" s="294">
        <v>10</v>
      </c>
      <c r="K911" s="294">
        <v>10</v>
      </c>
      <c r="L911" s="410"/>
      <c r="M911" s="294" t="s">
        <v>162</v>
      </c>
      <c r="N911" s="408"/>
    </row>
    <row r="912" s="113" customFormat="1" ht="90" spans="1:14">
      <c r="A912" s="247" t="s">
        <v>695</v>
      </c>
      <c r="B912" s="403" t="s">
        <v>60</v>
      </c>
      <c r="C912" s="403" t="s">
        <v>11703</v>
      </c>
      <c r="D912" s="404" t="s">
        <v>11704</v>
      </c>
      <c r="E912" s="289" t="s">
        <v>11705</v>
      </c>
      <c r="F912" s="289" t="s">
        <v>11706</v>
      </c>
      <c r="G912" s="290"/>
      <c r="H912" s="411"/>
      <c r="I912" s="266" t="s">
        <v>471</v>
      </c>
      <c r="J912" s="294">
        <v>53</v>
      </c>
      <c r="K912" s="294">
        <v>53</v>
      </c>
      <c r="L912" s="289" t="s">
        <v>11707</v>
      </c>
      <c r="M912" s="266" t="s">
        <v>162</v>
      </c>
      <c r="N912" s="266"/>
    </row>
    <row r="913" s="113" customFormat="1" ht="105" spans="1:14">
      <c r="A913" s="247" t="s">
        <v>695</v>
      </c>
      <c r="B913" s="403" t="s">
        <v>60</v>
      </c>
      <c r="C913" s="403" t="s">
        <v>11708</v>
      </c>
      <c r="D913" s="404" t="s">
        <v>11709</v>
      </c>
      <c r="E913" s="289" t="s">
        <v>11710</v>
      </c>
      <c r="F913" s="289" t="s">
        <v>11706</v>
      </c>
      <c r="G913" s="290"/>
      <c r="H913" s="411"/>
      <c r="I913" s="266" t="s">
        <v>471</v>
      </c>
      <c r="J913" s="294">
        <v>66</v>
      </c>
      <c r="K913" s="294">
        <v>66</v>
      </c>
      <c r="L913" s="406" t="s">
        <v>11711</v>
      </c>
      <c r="M913" s="294" t="s">
        <v>128</v>
      </c>
      <c r="N913" s="294"/>
    </row>
    <row r="914" s="113" customFormat="1" ht="75" spans="1:14">
      <c r="A914" s="247" t="s">
        <v>695</v>
      </c>
      <c r="B914" s="294" t="s">
        <v>60</v>
      </c>
      <c r="C914" s="294" t="s">
        <v>11712</v>
      </c>
      <c r="D914" s="303" t="s">
        <v>11713</v>
      </c>
      <c r="E914" s="303" t="s">
        <v>11714</v>
      </c>
      <c r="F914" s="404" t="s">
        <v>11715</v>
      </c>
      <c r="G914" s="293" t="s">
        <v>9597</v>
      </c>
      <c r="H914" s="397"/>
      <c r="I914" s="266" t="s">
        <v>161</v>
      </c>
      <c r="J914" s="266">
        <v>260</v>
      </c>
      <c r="K914" s="266">
        <v>247</v>
      </c>
      <c r="L914" s="397" t="s">
        <v>11716</v>
      </c>
      <c r="M914" s="294" t="s">
        <v>162</v>
      </c>
      <c r="N914" s="297"/>
    </row>
    <row r="915" s="113" customFormat="1" ht="60" spans="1:14">
      <c r="A915" s="247" t="s">
        <v>695</v>
      </c>
      <c r="B915" s="407" t="s">
        <v>60</v>
      </c>
      <c r="C915" s="407" t="s">
        <v>11717</v>
      </c>
      <c r="D915" s="396" t="s">
        <v>11718</v>
      </c>
      <c r="E915" s="289" t="s">
        <v>11719</v>
      </c>
      <c r="F915" s="289" t="s">
        <v>11720</v>
      </c>
      <c r="G915" s="290"/>
      <c r="H915" s="396"/>
      <c r="I915" s="266" t="s">
        <v>161</v>
      </c>
      <c r="J915" s="317">
        <v>36</v>
      </c>
      <c r="K915" s="317">
        <v>36</v>
      </c>
      <c r="L915" s="289"/>
      <c r="M915" s="266" t="s">
        <v>162</v>
      </c>
      <c r="N915" s="297"/>
    </row>
    <row r="916" s="113" customFormat="1" ht="60" spans="1:14">
      <c r="A916" s="247" t="s">
        <v>695</v>
      </c>
      <c r="B916" s="407" t="s">
        <v>60</v>
      </c>
      <c r="C916" s="247" t="s">
        <v>11721</v>
      </c>
      <c r="D916" s="396" t="s">
        <v>11722</v>
      </c>
      <c r="E916" s="289" t="s">
        <v>11723</v>
      </c>
      <c r="F916" s="289" t="s">
        <v>11724</v>
      </c>
      <c r="G916" s="412"/>
      <c r="H916" s="396"/>
      <c r="I916" s="266" t="s">
        <v>161</v>
      </c>
      <c r="J916" s="317">
        <v>65</v>
      </c>
      <c r="K916" s="317">
        <v>65</v>
      </c>
      <c r="L916" s="297"/>
      <c r="M916" s="266" t="s">
        <v>162</v>
      </c>
      <c r="N916" s="297"/>
    </row>
    <row r="917" s="113" customFormat="1" ht="60" spans="1:14">
      <c r="A917" s="247" t="s">
        <v>695</v>
      </c>
      <c r="B917" s="403" t="s">
        <v>60</v>
      </c>
      <c r="C917" s="403" t="s">
        <v>11725</v>
      </c>
      <c r="D917" s="404" t="s">
        <v>11726</v>
      </c>
      <c r="E917" s="289" t="s">
        <v>11727</v>
      </c>
      <c r="F917" s="289" t="s">
        <v>11724</v>
      </c>
      <c r="G917" s="413"/>
      <c r="H917" s="266"/>
      <c r="I917" s="266" t="s">
        <v>489</v>
      </c>
      <c r="J917" s="408">
        <v>390</v>
      </c>
      <c r="K917" s="408">
        <v>390</v>
      </c>
      <c r="L917" s="266"/>
      <c r="M917" s="294" t="s">
        <v>162</v>
      </c>
      <c r="N917" s="294"/>
    </row>
    <row r="918" s="113" customFormat="1" ht="75" spans="1:14">
      <c r="A918" s="247" t="s">
        <v>695</v>
      </c>
      <c r="B918" s="407" t="s">
        <v>60</v>
      </c>
      <c r="C918" s="407" t="s">
        <v>11728</v>
      </c>
      <c r="D918" s="396" t="s">
        <v>11729</v>
      </c>
      <c r="E918" s="289" t="s">
        <v>11730</v>
      </c>
      <c r="F918" s="289" t="s">
        <v>11731</v>
      </c>
      <c r="G918" s="290"/>
      <c r="H918" s="396"/>
      <c r="I918" s="266" t="s">
        <v>161</v>
      </c>
      <c r="J918" s="266">
        <v>90</v>
      </c>
      <c r="K918" s="266">
        <v>90</v>
      </c>
      <c r="L918" s="289"/>
      <c r="M918" s="266" t="s">
        <v>118</v>
      </c>
      <c r="N918" s="297"/>
    </row>
    <row r="919" s="113" customFormat="1" ht="60" spans="1:14">
      <c r="A919" s="247" t="s">
        <v>695</v>
      </c>
      <c r="B919" s="407" t="s">
        <v>60</v>
      </c>
      <c r="C919" s="407" t="s">
        <v>11732</v>
      </c>
      <c r="D919" s="396" t="s">
        <v>11733</v>
      </c>
      <c r="E919" s="289" t="s">
        <v>11734</v>
      </c>
      <c r="F919" s="289" t="s">
        <v>11735</v>
      </c>
      <c r="G919" s="290"/>
      <c r="H919" s="407"/>
      <c r="I919" s="266" t="s">
        <v>161</v>
      </c>
      <c r="J919" s="407">
        <v>195</v>
      </c>
      <c r="K919" s="266">
        <v>195</v>
      </c>
      <c r="L919" s="289"/>
      <c r="M919" s="414" t="s">
        <v>162</v>
      </c>
      <c r="N919" s="415"/>
    </row>
    <row r="920" s="113" customFormat="1" ht="75" spans="1:14">
      <c r="A920" s="247" t="s">
        <v>695</v>
      </c>
      <c r="B920" s="407" t="s">
        <v>60</v>
      </c>
      <c r="C920" s="407" t="s">
        <v>11736</v>
      </c>
      <c r="D920" s="396" t="s">
        <v>11737</v>
      </c>
      <c r="E920" s="289" t="s">
        <v>11738</v>
      </c>
      <c r="F920" s="289" t="s">
        <v>11739</v>
      </c>
      <c r="G920" s="290"/>
      <c r="H920" s="407"/>
      <c r="I920" s="317" t="s">
        <v>161</v>
      </c>
      <c r="J920" s="414">
        <v>1200</v>
      </c>
      <c r="K920" s="414">
        <v>1140</v>
      </c>
      <c r="L920" s="399" t="s">
        <v>11740</v>
      </c>
      <c r="M920" s="266" t="s">
        <v>118</v>
      </c>
      <c r="N920" s="415"/>
    </row>
    <row r="921" s="113" customFormat="1" ht="75" spans="1:14">
      <c r="A921" s="247" t="s">
        <v>695</v>
      </c>
      <c r="B921" s="407" t="s">
        <v>60</v>
      </c>
      <c r="C921" s="407" t="s">
        <v>11741</v>
      </c>
      <c r="D921" s="396" t="s">
        <v>11742</v>
      </c>
      <c r="E921" s="289" t="s">
        <v>11743</v>
      </c>
      <c r="F921" s="289" t="s">
        <v>11744</v>
      </c>
      <c r="G921" s="290"/>
      <c r="H921" s="407"/>
      <c r="I921" s="317" t="s">
        <v>11148</v>
      </c>
      <c r="J921" s="414">
        <v>90</v>
      </c>
      <c r="K921" s="414">
        <v>90</v>
      </c>
      <c r="L921" s="399" t="s">
        <v>11745</v>
      </c>
      <c r="M921" s="266" t="s">
        <v>118</v>
      </c>
      <c r="N921" s="415"/>
    </row>
    <row r="922" s="113" customFormat="1" ht="60" spans="1:14">
      <c r="A922" s="247" t="s">
        <v>695</v>
      </c>
      <c r="B922" s="407" t="s">
        <v>60</v>
      </c>
      <c r="C922" s="407" t="s">
        <v>11746</v>
      </c>
      <c r="D922" s="396" t="s">
        <v>11747</v>
      </c>
      <c r="E922" s="289" t="s">
        <v>11748</v>
      </c>
      <c r="F922" s="289" t="s">
        <v>11749</v>
      </c>
      <c r="G922" s="290"/>
      <c r="H922" s="407"/>
      <c r="I922" s="317" t="s">
        <v>161</v>
      </c>
      <c r="J922" s="416">
        <v>500</v>
      </c>
      <c r="K922" s="416">
        <v>475</v>
      </c>
      <c r="L922" s="289"/>
      <c r="M922" s="266" t="s">
        <v>118</v>
      </c>
      <c r="N922" s="415"/>
    </row>
    <row r="923" s="113" customFormat="1" ht="150" spans="1:14">
      <c r="A923" s="247" t="s">
        <v>695</v>
      </c>
      <c r="B923" s="294" t="s">
        <v>60</v>
      </c>
      <c r="C923" s="294" t="s">
        <v>11750</v>
      </c>
      <c r="D923" s="303" t="s">
        <v>11751</v>
      </c>
      <c r="E923" s="303" t="s">
        <v>11752</v>
      </c>
      <c r="F923" s="303" t="s">
        <v>11753</v>
      </c>
      <c r="G923" s="417"/>
      <c r="H923" s="403"/>
      <c r="I923" s="266" t="s">
        <v>11754</v>
      </c>
      <c r="J923" s="266">
        <v>105</v>
      </c>
      <c r="K923" s="266">
        <v>95</v>
      </c>
      <c r="L923" s="303" t="s">
        <v>11755</v>
      </c>
      <c r="M923" s="266" t="s">
        <v>118</v>
      </c>
      <c r="N923" s="294"/>
    </row>
    <row r="924" s="113" customFormat="1" ht="60" spans="1:14">
      <c r="A924" s="247" t="s">
        <v>695</v>
      </c>
      <c r="B924" s="266" t="s">
        <v>169</v>
      </c>
      <c r="C924" s="266" t="s">
        <v>11756</v>
      </c>
      <c r="D924" s="289" t="s">
        <v>11757</v>
      </c>
      <c r="E924" s="289" t="s">
        <v>11758</v>
      </c>
      <c r="F924" s="289" t="s">
        <v>11759</v>
      </c>
      <c r="G924" s="290"/>
      <c r="H924" s="407"/>
      <c r="I924" s="296" t="s">
        <v>161</v>
      </c>
      <c r="J924" s="418">
        <v>423</v>
      </c>
      <c r="K924" s="418">
        <v>402</v>
      </c>
      <c r="L924" s="289" t="s">
        <v>11760</v>
      </c>
      <c r="M924" s="266" t="s">
        <v>162</v>
      </c>
      <c r="N924" s="266"/>
    </row>
    <row r="925" s="113" customFormat="1" ht="90" spans="1:14">
      <c r="A925" s="247" t="s">
        <v>695</v>
      </c>
      <c r="B925" s="407" t="s">
        <v>169</v>
      </c>
      <c r="C925" s="407" t="s">
        <v>11761</v>
      </c>
      <c r="D925" s="396" t="s">
        <v>11762</v>
      </c>
      <c r="E925" s="289" t="s">
        <v>11763</v>
      </c>
      <c r="F925" s="289" t="s">
        <v>11759</v>
      </c>
      <c r="G925" s="293"/>
      <c r="H925" s="396"/>
      <c r="I925" s="266" t="s">
        <v>161</v>
      </c>
      <c r="J925" s="266">
        <v>1302</v>
      </c>
      <c r="K925" s="266">
        <v>1172</v>
      </c>
      <c r="L925" s="289" t="s">
        <v>11764</v>
      </c>
      <c r="M925" s="266" t="s">
        <v>162</v>
      </c>
      <c r="N925" s="297"/>
    </row>
    <row r="926" s="113" customFormat="1" ht="75" spans="1:14">
      <c r="A926" s="247" t="s">
        <v>695</v>
      </c>
      <c r="B926" s="403" t="s">
        <v>169</v>
      </c>
      <c r="C926" s="403" t="s">
        <v>11765</v>
      </c>
      <c r="D926" s="404" t="s">
        <v>11766</v>
      </c>
      <c r="E926" s="289" t="s">
        <v>11767</v>
      </c>
      <c r="F926" s="289" t="s">
        <v>11768</v>
      </c>
      <c r="G926" s="293"/>
      <c r="H926" s="407"/>
      <c r="I926" s="266" t="s">
        <v>161</v>
      </c>
      <c r="J926" s="402">
        <v>514</v>
      </c>
      <c r="K926" s="402">
        <v>488.3</v>
      </c>
      <c r="L926" s="289"/>
      <c r="M926" s="266" t="s">
        <v>162</v>
      </c>
      <c r="N926" s="266"/>
    </row>
    <row r="927" s="113" customFormat="1" ht="75" spans="1:14">
      <c r="A927" s="247" t="s">
        <v>695</v>
      </c>
      <c r="B927" s="403" t="s">
        <v>169</v>
      </c>
      <c r="C927" s="403" t="s">
        <v>11769</v>
      </c>
      <c r="D927" s="404" t="s">
        <v>11770</v>
      </c>
      <c r="E927" s="289" t="s">
        <v>11771</v>
      </c>
      <c r="F927" s="289" t="s">
        <v>11772</v>
      </c>
      <c r="G927" s="293"/>
      <c r="H927" s="407"/>
      <c r="I927" s="266" t="s">
        <v>161</v>
      </c>
      <c r="J927" s="402">
        <v>588</v>
      </c>
      <c r="K927" s="402">
        <v>558.6</v>
      </c>
      <c r="L927" s="289"/>
      <c r="M927" s="266" t="s">
        <v>162</v>
      </c>
      <c r="N927" s="266"/>
    </row>
    <row r="928" s="113" customFormat="1" ht="90" spans="1:14">
      <c r="A928" s="247" t="s">
        <v>695</v>
      </c>
      <c r="B928" s="403" t="s">
        <v>169</v>
      </c>
      <c r="C928" s="403" t="s">
        <v>11773</v>
      </c>
      <c r="D928" s="404" t="s">
        <v>11774</v>
      </c>
      <c r="E928" s="289" t="s">
        <v>11775</v>
      </c>
      <c r="F928" s="289" t="s">
        <v>11776</v>
      </c>
      <c r="G928" s="293"/>
      <c r="H928" s="407"/>
      <c r="I928" s="294" t="s">
        <v>161</v>
      </c>
      <c r="J928" s="294">
        <v>1822</v>
      </c>
      <c r="K928" s="294">
        <v>1639</v>
      </c>
      <c r="L928" s="289"/>
      <c r="M928" s="266" t="s">
        <v>162</v>
      </c>
      <c r="N928" s="266"/>
    </row>
    <row r="929" s="113" customFormat="1" ht="60" spans="1:14">
      <c r="A929" s="247" t="s">
        <v>695</v>
      </c>
      <c r="B929" s="403" t="s">
        <v>169</v>
      </c>
      <c r="C929" s="403" t="s">
        <v>11777</v>
      </c>
      <c r="D929" s="404" t="s">
        <v>11778</v>
      </c>
      <c r="E929" s="289" t="s">
        <v>11779</v>
      </c>
      <c r="F929" s="289" t="s">
        <v>11780</v>
      </c>
      <c r="G929" s="293"/>
      <c r="H929" s="407"/>
      <c r="I929" s="266" t="s">
        <v>161</v>
      </c>
      <c r="J929" s="294">
        <v>832</v>
      </c>
      <c r="K929" s="294">
        <v>790</v>
      </c>
      <c r="L929" s="289"/>
      <c r="M929" s="266" t="s">
        <v>118</v>
      </c>
      <c r="N929" s="266"/>
    </row>
    <row r="930" s="113" customFormat="1" ht="60" spans="1:14">
      <c r="A930" s="247" t="s">
        <v>695</v>
      </c>
      <c r="B930" s="407" t="s">
        <v>169</v>
      </c>
      <c r="C930" s="407" t="s">
        <v>11781</v>
      </c>
      <c r="D930" s="396" t="s">
        <v>11782</v>
      </c>
      <c r="E930" s="289" t="s">
        <v>11783</v>
      </c>
      <c r="F930" s="289" t="s">
        <v>11780</v>
      </c>
      <c r="G930" s="293"/>
      <c r="H930" s="396"/>
      <c r="I930" s="266" t="s">
        <v>489</v>
      </c>
      <c r="J930" s="294">
        <v>1166</v>
      </c>
      <c r="K930" s="294">
        <v>1108</v>
      </c>
      <c r="L930" s="289"/>
      <c r="M930" s="266" t="s">
        <v>118</v>
      </c>
      <c r="N930" s="297"/>
    </row>
    <row r="931" s="113" customFormat="1" ht="60" spans="1:14">
      <c r="A931" s="247" t="s">
        <v>695</v>
      </c>
      <c r="B931" s="407" t="s">
        <v>169</v>
      </c>
      <c r="C931" s="407" t="s">
        <v>11784</v>
      </c>
      <c r="D931" s="396" t="s">
        <v>11785</v>
      </c>
      <c r="E931" s="396" t="s">
        <v>11786</v>
      </c>
      <c r="F931" s="396" t="s">
        <v>11787</v>
      </c>
      <c r="G931" s="419"/>
      <c r="H931" s="407"/>
      <c r="I931" s="266" t="s">
        <v>161</v>
      </c>
      <c r="J931" s="317">
        <v>400</v>
      </c>
      <c r="K931" s="317">
        <v>400</v>
      </c>
      <c r="L931" s="289"/>
      <c r="M931" s="266" t="s">
        <v>118</v>
      </c>
      <c r="N931" s="266"/>
    </row>
    <row r="932" s="113" customFormat="1" ht="60" spans="1:14">
      <c r="A932" s="247" t="s">
        <v>695</v>
      </c>
      <c r="B932" s="407" t="s">
        <v>169</v>
      </c>
      <c r="C932" s="407" t="s">
        <v>11788</v>
      </c>
      <c r="D932" s="396" t="s">
        <v>11789</v>
      </c>
      <c r="E932" s="289" t="s">
        <v>11790</v>
      </c>
      <c r="F932" s="289" t="s">
        <v>10982</v>
      </c>
      <c r="G932" s="293"/>
      <c r="H932" s="396"/>
      <c r="I932" s="266" t="s">
        <v>161</v>
      </c>
      <c r="J932" s="296">
        <v>278</v>
      </c>
      <c r="K932" s="317">
        <v>264</v>
      </c>
      <c r="L932" s="289"/>
      <c r="M932" s="266" t="s">
        <v>128</v>
      </c>
      <c r="N932" s="297"/>
    </row>
    <row r="933" s="113" customFormat="1" ht="60" spans="1:14">
      <c r="A933" s="247" t="s">
        <v>695</v>
      </c>
      <c r="B933" s="266" t="s">
        <v>169</v>
      </c>
      <c r="C933" s="266" t="s">
        <v>11791</v>
      </c>
      <c r="D933" s="289" t="s">
        <v>11792</v>
      </c>
      <c r="E933" s="289" t="s">
        <v>11793</v>
      </c>
      <c r="F933" s="289" t="s">
        <v>11794</v>
      </c>
      <c r="G933" s="293"/>
      <c r="H933" s="289"/>
      <c r="I933" s="266" t="s">
        <v>161</v>
      </c>
      <c r="J933" s="266">
        <v>800</v>
      </c>
      <c r="K933" s="266">
        <v>760</v>
      </c>
      <c r="L933" s="289"/>
      <c r="M933" s="266" t="s">
        <v>118</v>
      </c>
      <c r="N933" s="297"/>
    </row>
    <row r="934" s="113" customFormat="1" ht="60" spans="1:14">
      <c r="A934" s="247" t="s">
        <v>695</v>
      </c>
      <c r="B934" s="403" t="s">
        <v>169</v>
      </c>
      <c r="C934" s="403" t="s">
        <v>11795</v>
      </c>
      <c r="D934" s="404" t="s">
        <v>11796</v>
      </c>
      <c r="E934" s="303" t="s">
        <v>11797</v>
      </c>
      <c r="F934" s="303" t="s">
        <v>11798</v>
      </c>
      <c r="G934" s="405" t="s">
        <v>11799</v>
      </c>
      <c r="H934" s="294"/>
      <c r="I934" s="294" t="s">
        <v>161</v>
      </c>
      <c r="J934" s="294">
        <v>3200</v>
      </c>
      <c r="K934" s="294">
        <v>2880</v>
      </c>
      <c r="L934" s="303"/>
      <c r="M934" s="294" t="s">
        <v>162</v>
      </c>
      <c r="N934" s="294"/>
    </row>
    <row r="935" s="113" customFormat="1" ht="75" spans="1:14">
      <c r="A935" s="247" t="s">
        <v>695</v>
      </c>
      <c r="B935" s="403" t="s">
        <v>169</v>
      </c>
      <c r="C935" s="403" t="s">
        <v>11800</v>
      </c>
      <c r="D935" s="404" t="s">
        <v>11801</v>
      </c>
      <c r="E935" s="289" t="s">
        <v>11802</v>
      </c>
      <c r="F935" s="289" t="s">
        <v>11803</v>
      </c>
      <c r="G935" s="405" t="s">
        <v>11804</v>
      </c>
      <c r="H935" s="396"/>
      <c r="I935" s="266" t="s">
        <v>161</v>
      </c>
      <c r="J935" s="317">
        <v>930</v>
      </c>
      <c r="K935" s="317">
        <v>837</v>
      </c>
      <c r="L935" s="289"/>
      <c r="M935" s="294" t="s">
        <v>162</v>
      </c>
      <c r="N935" s="294"/>
    </row>
    <row r="936" s="113" customFormat="1" ht="75" spans="1:14">
      <c r="A936" s="247" t="s">
        <v>695</v>
      </c>
      <c r="B936" s="403" t="s">
        <v>169</v>
      </c>
      <c r="C936" s="403" t="s">
        <v>11805</v>
      </c>
      <c r="D936" s="404" t="s">
        <v>11806</v>
      </c>
      <c r="E936" s="289" t="s">
        <v>11807</v>
      </c>
      <c r="F936" s="289" t="s">
        <v>11808</v>
      </c>
      <c r="G936" s="293" t="s">
        <v>11809</v>
      </c>
      <c r="H936" s="407"/>
      <c r="I936" s="266" t="s">
        <v>10220</v>
      </c>
      <c r="J936" s="294">
        <v>2257</v>
      </c>
      <c r="K936" s="294">
        <v>2031</v>
      </c>
      <c r="L936" s="289" t="s">
        <v>11810</v>
      </c>
      <c r="M936" s="294" t="s">
        <v>162</v>
      </c>
      <c r="N936" s="294"/>
    </row>
    <row r="937" s="113" customFormat="1" ht="90" spans="1:14">
      <c r="A937" s="247" t="s">
        <v>695</v>
      </c>
      <c r="B937" s="403" t="s">
        <v>169</v>
      </c>
      <c r="C937" s="403" t="s">
        <v>11811</v>
      </c>
      <c r="D937" s="404" t="s">
        <v>11812</v>
      </c>
      <c r="E937" s="289" t="s">
        <v>11813</v>
      </c>
      <c r="F937" s="289" t="s">
        <v>11814</v>
      </c>
      <c r="G937" s="293"/>
      <c r="H937" s="407"/>
      <c r="I937" s="266" t="s">
        <v>161</v>
      </c>
      <c r="J937" s="294">
        <v>722</v>
      </c>
      <c r="K937" s="294">
        <v>686</v>
      </c>
      <c r="L937" s="289"/>
      <c r="M937" s="266" t="s">
        <v>162</v>
      </c>
      <c r="N937" s="266"/>
    </row>
    <row r="938" s="113" customFormat="1" ht="60" spans="1:14">
      <c r="A938" s="247" t="s">
        <v>695</v>
      </c>
      <c r="B938" s="403" t="s">
        <v>169</v>
      </c>
      <c r="C938" s="247" t="s">
        <v>11815</v>
      </c>
      <c r="D938" s="396" t="s">
        <v>11816</v>
      </c>
      <c r="E938" s="289" t="s">
        <v>11817</v>
      </c>
      <c r="F938" s="289" t="s">
        <v>11818</v>
      </c>
      <c r="G938" s="293"/>
      <c r="H938" s="396"/>
      <c r="I938" s="266" t="s">
        <v>161</v>
      </c>
      <c r="J938" s="266" t="s">
        <v>8243</v>
      </c>
      <c r="K938" s="266" t="s">
        <v>8243</v>
      </c>
      <c r="L938" s="297"/>
      <c r="M938" s="266" t="s">
        <v>118</v>
      </c>
      <c r="N938" s="297"/>
    </row>
    <row r="939" s="113" customFormat="1" ht="90" spans="1:14">
      <c r="A939" s="247" t="s">
        <v>695</v>
      </c>
      <c r="B939" s="403" t="s">
        <v>169</v>
      </c>
      <c r="C939" s="403" t="s">
        <v>11819</v>
      </c>
      <c r="D939" s="404" t="s">
        <v>11820</v>
      </c>
      <c r="E939" s="289" t="s">
        <v>11821</v>
      </c>
      <c r="F939" s="289" t="s">
        <v>11814</v>
      </c>
      <c r="G939" s="293"/>
      <c r="H939" s="266"/>
      <c r="I939" s="266" t="s">
        <v>161</v>
      </c>
      <c r="J939" s="294">
        <v>2011</v>
      </c>
      <c r="K939" s="294">
        <v>1810</v>
      </c>
      <c r="L939" s="289"/>
      <c r="M939" s="266" t="s">
        <v>162</v>
      </c>
      <c r="N939" s="266"/>
    </row>
    <row r="940" s="113" customFormat="1" ht="90" spans="1:14">
      <c r="A940" s="247" t="s">
        <v>695</v>
      </c>
      <c r="B940" s="407" t="s">
        <v>169</v>
      </c>
      <c r="C940" s="407" t="s">
        <v>11822</v>
      </c>
      <c r="D940" s="396" t="s">
        <v>11823</v>
      </c>
      <c r="E940" s="289" t="s">
        <v>11824</v>
      </c>
      <c r="F940" s="289" t="s">
        <v>11825</v>
      </c>
      <c r="G940" s="293"/>
      <c r="H940" s="396"/>
      <c r="I940" s="266" t="s">
        <v>161</v>
      </c>
      <c r="J940" s="266">
        <v>2208</v>
      </c>
      <c r="K940" s="266">
        <v>1987</v>
      </c>
      <c r="L940" s="289"/>
      <c r="M940" s="266" t="s">
        <v>162</v>
      </c>
      <c r="N940" s="297"/>
    </row>
    <row r="941" s="113" customFormat="1" ht="60" spans="1:14">
      <c r="A941" s="247" t="s">
        <v>695</v>
      </c>
      <c r="B941" s="407" t="s">
        <v>169</v>
      </c>
      <c r="C941" s="407" t="s">
        <v>11826</v>
      </c>
      <c r="D941" s="396" t="s">
        <v>11827</v>
      </c>
      <c r="E941" s="289" t="s">
        <v>11828</v>
      </c>
      <c r="F941" s="289" t="s">
        <v>11829</v>
      </c>
      <c r="G941" s="293"/>
      <c r="H941" s="396"/>
      <c r="I941" s="266" t="s">
        <v>161</v>
      </c>
      <c r="J941" s="266">
        <v>748</v>
      </c>
      <c r="K941" s="266">
        <v>673</v>
      </c>
      <c r="L941" s="289"/>
      <c r="M941" s="266" t="s">
        <v>118</v>
      </c>
      <c r="N941" s="297"/>
    </row>
    <row r="942" s="113" customFormat="1" ht="60" spans="1:14">
      <c r="A942" s="247" t="s">
        <v>695</v>
      </c>
      <c r="B942" s="403" t="s">
        <v>169</v>
      </c>
      <c r="C942" s="403" t="s">
        <v>11830</v>
      </c>
      <c r="D942" s="404" t="s">
        <v>11831</v>
      </c>
      <c r="E942" s="303" t="s">
        <v>11832</v>
      </c>
      <c r="F942" s="303" t="s">
        <v>11798</v>
      </c>
      <c r="G942" s="405"/>
      <c r="H942" s="294"/>
      <c r="I942" s="294" t="s">
        <v>161</v>
      </c>
      <c r="J942" s="294">
        <v>1293</v>
      </c>
      <c r="K942" s="294">
        <v>1164</v>
      </c>
      <c r="L942" s="289"/>
      <c r="M942" s="266" t="s">
        <v>162</v>
      </c>
      <c r="N942" s="266"/>
    </row>
    <row r="943" s="113" customFormat="1" ht="60" spans="1:14">
      <c r="A943" s="247" t="s">
        <v>695</v>
      </c>
      <c r="B943" s="294" t="s">
        <v>169</v>
      </c>
      <c r="C943" s="294" t="s">
        <v>11833</v>
      </c>
      <c r="D943" s="303" t="s">
        <v>11834</v>
      </c>
      <c r="E943" s="303" t="s">
        <v>11835</v>
      </c>
      <c r="F943" s="303" t="s">
        <v>11836</v>
      </c>
      <c r="G943" s="405"/>
      <c r="H943" s="294"/>
      <c r="I943" s="294" t="s">
        <v>161</v>
      </c>
      <c r="J943" s="266">
        <v>4480</v>
      </c>
      <c r="K943" s="317">
        <v>3808</v>
      </c>
      <c r="L943" s="303"/>
      <c r="M943" s="294" t="s">
        <v>162</v>
      </c>
      <c r="N943" s="294"/>
    </row>
    <row r="944" s="113" customFormat="1" ht="75" spans="1:14">
      <c r="A944" s="247" t="s">
        <v>695</v>
      </c>
      <c r="B944" s="403" t="s">
        <v>169</v>
      </c>
      <c r="C944" s="403" t="s">
        <v>11837</v>
      </c>
      <c r="D944" s="404" t="s">
        <v>11838</v>
      </c>
      <c r="E944" s="289" t="s">
        <v>11839</v>
      </c>
      <c r="F944" s="289" t="s">
        <v>11840</v>
      </c>
      <c r="G944" s="420"/>
      <c r="H944" s="403"/>
      <c r="I944" s="403" t="s">
        <v>161</v>
      </c>
      <c r="J944" s="266">
        <v>1653</v>
      </c>
      <c r="K944" s="294">
        <v>1488</v>
      </c>
      <c r="L944" s="404"/>
      <c r="M944" s="403" t="s">
        <v>162</v>
      </c>
      <c r="N944" s="403"/>
    </row>
    <row r="945" s="113" customFormat="1" ht="75" spans="1:14">
      <c r="A945" s="247" t="s">
        <v>695</v>
      </c>
      <c r="B945" s="403" t="s">
        <v>169</v>
      </c>
      <c r="C945" s="403" t="s">
        <v>11841</v>
      </c>
      <c r="D945" s="404" t="s">
        <v>11842</v>
      </c>
      <c r="E945" s="289" t="s">
        <v>11843</v>
      </c>
      <c r="F945" s="289" t="s">
        <v>11840</v>
      </c>
      <c r="G945" s="420"/>
      <c r="H945" s="403"/>
      <c r="I945" s="403" t="s">
        <v>161</v>
      </c>
      <c r="J945" s="294">
        <v>2150</v>
      </c>
      <c r="K945" s="294">
        <v>1935</v>
      </c>
      <c r="L945" s="404" t="s">
        <v>11844</v>
      </c>
      <c r="M945" s="403" t="s">
        <v>162</v>
      </c>
      <c r="N945" s="403"/>
    </row>
    <row r="946" s="113" customFormat="1" ht="90" spans="1:14">
      <c r="A946" s="247" t="s">
        <v>695</v>
      </c>
      <c r="B946" s="407" t="s">
        <v>169</v>
      </c>
      <c r="C946" s="407" t="s">
        <v>11845</v>
      </c>
      <c r="D946" s="396" t="s">
        <v>11846</v>
      </c>
      <c r="E946" s="289" t="s">
        <v>11847</v>
      </c>
      <c r="F946" s="289" t="s">
        <v>11848</v>
      </c>
      <c r="G946" s="293"/>
      <c r="H946" s="396"/>
      <c r="I946" s="266" t="s">
        <v>161</v>
      </c>
      <c r="J946" s="266">
        <v>180</v>
      </c>
      <c r="K946" s="266">
        <v>180</v>
      </c>
      <c r="L946" s="289"/>
      <c r="M946" s="266" t="s">
        <v>162</v>
      </c>
      <c r="N946" s="266" t="s">
        <v>1820</v>
      </c>
    </row>
    <row r="947" s="113" customFormat="1" ht="90" spans="1:14">
      <c r="A947" s="247" t="s">
        <v>695</v>
      </c>
      <c r="B947" s="403" t="s">
        <v>169</v>
      </c>
      <c r="C947" s="403" t="s">
        <v>11849</v>
      </c>
      <c r="D947" s="404" t="s">
        <v>11850</v>
      </c>
      <c r="E947" s="289" t="s">
        <v>11851</v>
      </c>
      <c r="F947" s="289" t="s">
        <v>11848</v>
      </c>
      <c r="G947" s="293"/>
      <c r="H947" s="407"/>
      <c r="I947" s="266" t="s">
        <v>161</v>
      </c>
      <c r="J947" s="294">
        <v>265</v>
      </c>
      <c r="K947" s="294">
        <v>265</v>
      </c>
      <c r="L947" s="289" t="s">
        <v>11852</v>
      </c>
      <c r="M947" s="266" t="s">
        <v>162</v>
      </c>
      <c r="N947" s="294" t="s">
        <v>1820</v>
      </c>
    </row>
    <row r="948" s="113" customFormat="1" ht="75" spans="1:14">
      <c r="A948" s="247" t="s">
        <v>695</v>
      </c>
      <c r="B948" s="407" t="s">
        <v>169</v>
      </c>
      <c r="C948" s="407" t="s">
        <v>11853</v>
      </c>
      <c r="D948" s="396" t="s">
        <v>11854</v>
      </c>
      <c r="E948" s="289" t="s">
        <v>11855</v>
      </c>
      <c r="F948" s="289" t="s">
        <v>11856</v>
      </c>
      <c r="G948" s="293"/>
      <c r="H948" s="404" t="s">
        <v>11857</v>
      </c>
      <c r="I948" s="266" t="s">
        <v>161</v>
      </c>
      <c r="J948" s="266">
        <v>148</v>
      </c>
      <c r="K948" s="266">
        <v>148</v>
      </c>
      <c r="L948" s="289" t="s">
        <v>11858</v>
      </c>
      <c r="M948" s="294" t="s">
        <v>128</v>
      </c>
      <c r="N948" s="294"/>
    </row>
    <row r="949" s="113" customFormat="1" ht="135" spans="1:14">
      <c r="A949" s="247" t="s">
        <v>695</v>
      </c>
      <c r="B949" s="403" t="s">
        <v>169</v>
      </c>
      <c r="C949" s="403" t="s">
        <v>11859</v>
      </c>
      <c r="D949" s="404" t="s">
        <v>11860</v>
      </c>
      <c r="E949" s="289" t="s">
        <v>11861</v>
      </c>
      <c r="F949" s="289" t="s">
        <v>11856</v>
      </c>
      <c r="G949" s="293"/>
      <c r="H949" s="266" t="s">
        <v>11862</v>
      </c>
      <c r="I949" s="266" t="s">
        <v>161</v>
      </c>
      <c r="J949" s="294">
        <v>435</v>
      </c>
      <c r="K949" s="294">
        <v>435</v>
      </c>
      <c r="L949" s="289" t="s">
        <v>11863</v>
      </c>
      <c r="M949" s="266" t="s">
        <v>128</v>
      </c>
      <c r="N949" s="266"/>
    </row>
    <row r="950" s="113" customFormat="1" ht="60" spans="1:14">
      <c r="A950" s="247" t="s">
        <v>695</v>
      </c>
      <c r="B950" s="407" t="s">
        <v>169</v>
      </c>
      <c r="C950" s="407" t="s">
        <v>11864</v>
      </c>
      <c r="D950" s="396" t="s">
        <v>11865</v>
      </c>
      <c r="E950" s="289" t="s">
        <v>11866</v>
      </c>
      <c r="F950" s="289" t="s">
        <v>11867</v>
      </c>
      <c r="G950" s="405" t="s">
        <v>11868</v>
      </c>
      <c r="H950" s="266"/>
      <c r="I950" s="294" t="s">
        <v>161</v>
      </c>
      <c r="J950" s="294">
        <v>903</v>
      </c>
      <c r="K950" s="294">
        <v>813</v>
      </c>
      <c r="L950" s="406" t="s">
        <v>11869</v>
      </c>
      <c r="M950" s="266" t="s">
        <v>162</v>
      </c>
      <c r="N950" s="266"/>
    </row>
    <row r="951" s="113" customFormat="1" ht="60" spans="1:14">
      <c r="A951" s="247" t="s">
        <v>695</v>
      </c>
      <c r="B951" s="403" t="s">
        <v>169</v>
      </c>
      <c r="C951" s="403" t="s">
        <v>11870</v>
      </c>
      <c r="D951" s="404" t="s">
        <v>11871</v>
      </c>
      <c r="E951" s="289" t="s">
        <v>11872</v>
      </c>
      <c r="F951" s="289" t="s">
        <v>11873</v>
      </c>
      <c r="G951" s="420"/>
      <c r="H951" s="403"/>
      <c r="I951" s="403" t="s">
        <v>161</v>
      </c>
      <c r="J951" s="294">
        <v>1016</v>
      </c>
      <c r="K951" s="294">
        <v>914</v>
      </c>
      <c r="L951" s="404" t="s">
        <v>11874</v>
      </c>
      <c r="M951" s="294" t="s">
        <v>128</v>
      </c>
      <c r="N951" s="294"/>
    </row>
    <row r="952" s="113" customFormat="1" ht="75" spans="1:14">
      <c r="A952" s="247" t="s">
        <v>695</v>
      </c>
      <c r="B952" s="407" t="s">
        <v>169</v>
      </c>
      <c r="C952" s="407" t="s">
        <v>11875</v>
      </c>
      <c r="D952" s="396" t="s">
        <v>11876</v>
      </c>
      <c r="E952" s="289" t="s">
        <v>11877</v>
      </c>
      <c r="F952" s="289" t="s">
        <v>11878</v>
      </c>
      <c r="G952" s="405" t="s">
        <v>11879</v>
      </c>
      <c r="H952" s="407"/>
      <c r="I952" s="266" t="s">
        <v>161</v>
      </c>
      <c r="J952" s="266">
        <v>60</v>
      </c>
      <c r="K952" s="294">
        <v>60</v>
      </c>
      <c r="L952" s="397"/>
      <c r="M952" s="266" t="s">
        <v>162</v>
      </c>
      <c r="N952" s="406" t="s">
        <v>1820</v>
      </c>
    </row>
    <row r="953" s="113" customFormat="1" ht="75" spans="1:14">
      <c r="A953" s="247" t="s">
        <v>695</v>
      </c>
      <c r="B953" s="403" t="s">
        <v>169</v>
      </c>
      <c r="C953" s="403" t="s">
        <v>11880</v>
      </c>
      <c r="D953" s="404" t="s">
        <v>11881</v>
      </c>
      <c r="E953" s="289" t="s">
        <v>11882</v>
      </c>
      <c r="F953" s="289" t="s">
        <v>11883</v>
      </c>
      <c r="G953" s="293"/>
      <c r="H953" s="407"/>
      <c r="I953" s="266" t="s">
        <v>161</v>
      </c>
      <c r="J953" s="266">
        <v>60</v>
      </c>
      <c r="K953" s="294">
        <v>60</v>
      </c>
      <c r="L953" s="289" t="s">
        <v>11884</v>
      </c>
      <c r="M953" s="266" t="s">
        <v>162</v>
      </c>
      <c r="N953" s="297" t="s">
        <v>1820</v>
      </c>
    </row>
    <row r="954" s="113" customFormat="1" ht="60" spans="1:14">
      <c r="A954" s="247" t="s">
        <v>695</v>
      </c>
      <c r="B954" s="294" t="s">
        <v>169</v>
      </c>
      <c r="C954" s="294" t="s">
        <v>11885</v>
      </c>
      <c r="D954" s="303" t="s">
        <v>11886</v>
      </c>
      <c r="E954" s="303" t="s">
        <v>11887</v>
      </c>
      <c r="F954" s="303" t="s">
        <v>11888</v>
      </c>
      <c r="G954" s="417"/>
      <c r="H954" s="294"/>
      <c r="I954" s="294" t="s">
        <v>161</v>
      </c>
      <c r="J954" s="294">
        <v>103</v>
      </c>
      <c r="K954" s="294">
        <v>103</v>
      </c>
      <c r="L954" s="406" t="s">
        <v>11889</v>
      </c>
      <c r="M954" s="266" t="s">
        <v>162</v>
      </c>
      <c r="N954" s="266"/>
    </row>
    <row r="955" s="113" customFormat="1" ht="75" spans="1:14">
      <c r="A955" s="247" t="s">
        <v>695</v>
      </c>
      <c r="B955" s="294" t="s">
        <v>169</v>
      </c>
      <c r="C955" s="266" t="s">
        <v>11890</v>
      </c>
      <c r="D955" s="289" t="s">
        <v>11891</v>
      </c>
      <c r="E955" s="289" t="s">
        <v>11892</v>
      </c>
      <c r="F955" s="289" t="s">
        <v>11893</v>
      </c>
      <c r="G955" s="421"/>
      <c r="H955" s="294" t="s">
        <v>11894</v>
      </c>
      <c r="I955" s="294" t="s">
        <v>161</v>
      </c>
      <c r="J955" s="294">
        <v>1740</v>
      </c>
      <c r="K955" s="294">
        <v>1566</v>
      </c>
      <c r="L955" s="294" t="s">
        <v>11895</v>
      </c>
      <c r="M955" s="294" t="s">
        <v>128</v>
      </c>
      <c r="N955" s="294"/>
    </row>
    <row r="956" s="113" customFormat="1" ht="75" spans="1:14">
      <c r="A956" s="247" t="s">
        <v>695</v>
      </c>
      <c r="B956" s="422" t="s">
        <v>169</v>
      </c>
      <c r="C956" s="422" t="s">
        <v>11896</v>
      </c>
      <c r="D956" s="423" t="s">
        <v>11897</v>
      </c>
      <c r="E956" s="424" t="s">
        <v>11898</v>
      </c>
      <c r="F956" s="424" t="s">
        <v>11899</v>
      </c>
      <c r="G956" s="293"/>
      <c r="H956" s="266"/>
      <c r="I956" s="266" t="s">
        <v>161</v>
      </c>
      <c r="J956" s="266">
        <v>1740</v>
      </c>
      <c r="K956" s="266">
        <v>1566</v>
      </c>
      <c r="L956" s="289"/>
      <c r="M956" s="266" t="s">
        <v>162</v>
      </c>
      <c r="N956" s="297"/>
    </row>
    <row r="957" s="113" customFormat="1" ht="60" spans="1:14">
      <c r="A957" s="247" t="s">
        <v>695</v>
      </c>
      <c r="B957" s="407" t="s">
        <v>169</v>
      </c>
      <c r="C957" s="407" t="s">
        <v>11900</v>
      </c>
      <c r="D957" s="396" t="s">
        <v>11901</v>
      </c>
      <c r="E957" s="289" t="s">
        <v>11902</v>
      </c>
      <c r="F957" s="289" t="s">
        <v>11903</v>
      </c>
      <c r="G957" s="425" t="s">
        <v>11904</v>
      </c>
      <c r="H957" s="426"/>
      <c r="I957" s="296" t="s">
        <v>161</v>
      </c>
      <c r="J957" s="266">
        <v>525</v>
      </c>
      <c r="K957" s="266">
        <v>525</v>
      </c>
      <c r="L957" s="289"/>
      <c r="M957" s="294" t="s">
        <v>162</v>
      </c>
      <c r="N957" s="297"/>
    </row>
    <row r="958" s="113" customFormat="1" ht="75" spans="1:14">
      <c r="A958" s="247" t="s">
        <v>695</v>
      </c>
      <c r="B958" s="407" t="s">
        <v>169</v>
      </c>
      <c r="C958" s="407" t="s">
        <v>11905</v>
      </c>
      <c r="D958" s="396" t="s">
        <v>11906</v>
      </c>
      <c r="E958" s="289" t="s">
        <v>11907</v>
      </c>
      <c r="F958" s="289" t="s">
        <v>11840</v>
      </c>
      <c r="G958" s="293"/>
      <c r="H958" s="266" t="s">
        <v>11908</v>
      </c>
      <c r="I958" s="266" t="s">
        <v>161</v>
      </c>
      <c r="J958" s="294">
        <v>1799</v>
      </c>
      <c r="K958" s="294">
        <v>1709</v>
      </c>
      <c r="L958" s="303"/>
      <c r="M958" s="294" t="s">
        <v>162</v>
      </c>
      <c r="N958" s="294"/>
    </row>
    <row r="959" s="113" customFormat="1" ht="75" spans="1:14">
      <c r="A959" s="247" t="s">
        <v>695</v>
      </c>
      <c r="B959" s="403" t="s">
        <v>169</v>
      </c>
      <c r="C959" s="403" t="s">
        <v>11909</v>
      </c>
      <c r="D959" s="404" t="s">
        <v>11910</v>
      </c>
      <c r="E959" s="289" t="s">
        <v>11911</v>
      </c>
      <c r="F959" s="289" t="s">
        <v>11840</v>
      </c>
      <c r="G959" s="405"/>
      <c r="H959" s="294"/>
      <c r="I959" s="294" t="s">
        <v>161</v>
      </c>
      <c r="J959" s="294">
        <v>2339</v>
      </c>
      <c r="K959" s="294">
        <v>2222</v>
      </c>
      <c r="L959" s="289" t="s">
        <v>11912</v>
      </c>
      <c r="M959" s="266" t="s">
        <v>162</v>
      </c>
      <c r="N959" s="266"/>
    </row>
    <row r="960" s="113" customFormat="1" ht="60" spans="1:14">
      <c r="A960" s="247" t="s">
        <v>695</v>
      </c>
      <c r="B960" s="403" t="s">
        <v>169</v>
      </c>
      <c r="C960" s="403" t="s">
        <v>11913</v>
      </c>
      <c r="D960" s="404" t="s">
        <v>11914</v>
      </c>
      <c r="E960" s="289" t="s">
        <v>11915</v>
      </c>
      <c r="F960" s="289" t="s">
        <v>11916</v>
      </c>
      <c r="G960" s="405"/>
      <c r="H960" s="294"/>
      <c r="I960" s="294" t="s">
        <v>489</v>
      </c>
      <c r="J960" s="294">
        <v>1241</v>
      </c>
      <c r="K960" s="294">
        <v>1117</v>
      </c>
      <c r="L960" s="303"/>
      <c r="M960" s="294" t="s">
        <v>162</v>
      </c>
      <c r="N960" s="294"/>
    </row>
    <row r="961" s="113" customFormat="1" ht="75" spans="1:14">
      <c r="A961" s="247" t="s">
        <v>695</v>
      </c>
      <c r="B961" s="403" t="s">
        <v>169</v>
      </c>
      <c r="C961" s="403" t="s">
        <v>11917</v>
      </c>
      <c r="D961" s="404" t="s">
        <v>11918</v>
      </c>
      <c r="E961" s="289" t="s">
        <v>11919</v>
      </c>
      <c r="F961" s="289" t="s">
        <v>11920</v>
      </c>
      <c r="G961" s="405"/>
      <c r="H961" s="294"/>
      <c r="I961" s="294" t="s">
        <v>161</v>
      </c>
      <c r="J961" s="266">
        <v>1919</v>
      </c>
      <c r="K961" s="266">
        <v>1727</v>
      </c>
      <c r="L961" s="303"/>
      <c r="M961" s="294" t="s">
        <v>162</v>
      </c>
      <c r="N961" s="294"/>
    </row>
    <row r="962" s="113" customFormat="1" ht="75" spans="1:14">
      <c r="A962" s="247" t="s">
        <v>695</v>
      </c>
      <c r="B962" s="403" t="s">
        <v>169</v>
      </c>
      <c r="C962" s="403" t="s">
        <v>11921</v>
      </c>
      <c r="D962" s="404" t="s">
        <v>11922</v>
      </c>
      <c r="E962" s="289" t="s">
        <v>11923</v>
      </c>
      <c r="F962" s="289" t="s">
        <v>11920</v>
      </c>
      <c r="G962" s="405"/>
      <c r="H962" s="294"/>
      <c r="I962" s="294" t="s">
        <v>161</v>
      </c>
      <c r="J962" s="294">
        <v>2644</v>
      </c>
      <c r="K962" s="294">
        <v>2380</v>
      </c>
      <c r="L962" s="303"/>
      <c r="M962" s="294" t="s">
        <v>162</v>
      </c>
      <c r="N962" s="294"/>
    </row>
    <row r="963" s="113" customFormat="1" ht="90" spans="1:14">
      <c r="A963" s="247" t="s">
        <v>695</v>
      </c>
      <c r="B963" s="403" t="s">
        <v>169</v>
      </c>
      <c r="C963" s="403" t="s">
        <v>11924</v>
      </c>
      <c r="D963" s="404" t="s">
        <v>11925</v>
      </c>
      <c r="E963" s="289" t="s">
        <v>11926</v>
      </c>
      <c r="F963" s="289" t="s">
        <v>11927</v>
      </c>
      <c r="G963" s="405"/>
      <c r="H963" s="294"/>
      <c r="I963" s="294" t="s">
        <v>161</v>
      </c>
      <c r="J963" s="294" t="s">
        <v>11928</v>
      </c>
      <c r="K963" s="294">
        <v>2528</v>
      </c>
      <c r="L963" s="303"/>
      <c r="M963" s="294" t="s">
        <v>162</v>
      </c>
      <c r="N963" s="294"/>
    </row>
    <row r="964" s="113" customFormat="1" ht="90" spans="1:14">
      <c r="A964" s="247" t="s">
        <v>695</v>
      </c>
      <c r="B964" s="403" t="s">
        <v>169</v>
      </c>
      <c r="C964" s="403" t="s">
        <v>11929</v>
      </c>
      <c r="D964" s="404" t="s">
        <v>11930</v>
      </c>
      <c r="E964" s="289" t="s">
        <v>11931</v>
      </c>
      <c r="F964" s="289" t="s">
        <v>11927</v>
      </c>
      <c r="G964" s="405"/>
      <c r="H964" s="294"/>
      <c r="I964" s="294" t="s">
        <v>161</v>
      </c>
      <c r="J964" s="266">
        <v>3568</v>
      </c>
      <c r="K964" s="294">
        <v>3033</v>
      </c>
      <c r="L964" s="303"/>
      <c r="M964" s="294" t="s">
        <v>162</v>
      </c>
      <c r="N964" s="294"/>
    </row>
    <row r="965" s="113" customFormat="1" ht="75" spans="1:14">
      <c r="A965" s="247" t="s">
        <v>695</v>
      </c>
      <c r="B965" s="403" t="s">
        <v>169</v>
      </c>
      <c r="C965" s="403" t="s">
        <v>11932</v>
      </c>
      <c r="D965" s="404" t="s">
        <v>11933</v>
      </c>
      <c r="E965" s="289" t="s">
        <v>11934</v>
      </c>
      <c r="F965" s="289" t="s">
        <v>11935</v>
      </c>
      <c r="G965" s="405"/>
      <c r="H965" s="294"/>
      <c r="I965" s="294" t="s">
        <v>161</v>
      </c>
      <c r="J965" s="266">
        <v>1550</v>
      </c>
      <c r="K965" s="266">
        <v>1473</v>
      </c>
      <c r="L965" s="303"/>
      <c r="M965" s="294" t="s">
        <v>162</v>
      </c>
      <c r="N965" s="294"/>
    </row>
    <row r="966" s="113" customFormat="1" ht="75" spans="1:14">
      <c r="A966" s="247" t="s">
        <v>695</v>
      </c>
      <c r="B966" s="403" t="s">
        <v>169</v>
      </c>
      <c r="C966" s="403" t="s">
        <v>11936</v>
      </c>
      <c r="D966" s="404" t="s">
        <v>11937</v>
      </c>
      <c r="E966" s="289" t="s">
        <v>11938</v>
      </c>
      <c r="F966" s="289" t="s">
        <v>11939</v>
      </c>
      <c r="G966" s="293"/>
      <c r="H966" s="266"/>
      <c r="I966" s="266" t="s">
        <v>161</v>
      </c>
      <c r="J966" s="294">
        <v>1688</v>
      </c>
      <c r="K966" s="294">
        <v>1519</v>
      </c>
      <c r="L966" s="289"/>
      <c r="M966" s="294" t="s">
        <v>162</v>
      </c>
      <c r="N966" s="294"/>
    </row>
    <row r="967" s="113" customFormat="1" ht="75" spans="1:14">
      <c r="A967" s="247" t="s">
        <v>695</v>
      </c>
      <c r="B967" s="403" t="s">
        <v>169</v>
      </c>
      <c r="C967" s="403" t="s">
        <v>11940</v>
      </c>
      <c r="D967" s="404" t="s">
        <v>11941</v>
      </c>
      <c r="E967" s="404" t="s">
        <v>11942</v>
      </c>
      <c r="F967" s="303" t="s">
        <v>11943</v>
      </c>
      <c r="G967" s="405"/>
      <c r="H967" s="294"/>
      <c r="I967" s="294" t="s">
        <v>161</v>
      </c>
      <c r="J967" s="294">
        <v>1696</v>
      </c>
      <c r="K967" s="294">
        <v>1526</v>
      </c>
      <c r="L967" s="303"/>
      <c r="M967" s="294" t="s">
        <v>162</v>
      </c>
      <c r="N967" s="294"/>
    </row>
    <row r="968" s="113" customFormat="1" ht="75" spans="1:14">
      <c r="A968" s="247" t="s">
        <v>695</v>
      </c>
      <c r="B968" s="407" t="s">
        <v>169</v>
      </c>
      <c r="C968" s="407" t="s">
        <v>11944</v>
      </c>
      <c r="D968" s="396" t="s">
        <v>11945</v>
      </c>
      <c r="E968" s="289" t="s">
        <v>11946</v>
      </c>
      <c r="F968" s="289" t="s">
        <v>11947</v>
      </c>
      <c r="G968" s="293"/>
      <c r="H968" s="396"/>
      <c r="I968" s="266" t="s">
        <v>489</v>
      </c>
      <c r="J968" s="266">
        <v>390</v>
      </c>
      <c r="K968" s="266">
        <v>390</v>
      </c>
      <c r="L968" s="289"/>
      <c r="M968" s="266" t="s">
        <v>128</v>
      </c>
      <c r="N968" s="297" t="s">
        <v>1820</v>
      </c>
    </row>
    <row r="969" s="113" customFormat="1" ht="90" spans="1:14">
      <c r="A969" s="247" t="s">
        <v>695</v>
      </c>
      <c r="B969" s="294" t="s">
        <v>169</v>
      </c>
      <c r="C969" s="294" t="s">
        <v>11948</v>
      </c>
      <c r="D969" s="303" t="s">
        <v>11949</v>
      </c>
      <c r="E969" s="303" t="s">
        <v>11950</v>
      </c>
      <c r="F969" s="303" t="s">
        <v>11951</v>
      </c>
      <c r="G969" s="405"/>
      <c r="H969" s="294"/>
      <c r="I969" s="294" t="s">
        <v>489</v>
      </c>
      <c r="J969" s="294">
        <v>489</v>
      </c>
      <c r="K969" s="294">
        <v>465</v>
      </c>
      <c r="L969" s="303" t="s">
        <v>11952</v>
      </c>
      <c r="M969" s="294" t="s">
        <v>128</v>
      </c>
      <c r="N969" s="294" t="s">
        <v>1820</v>
      </c>
    </row>
    <row r="970" s="113" customFormat="1" ht="60" spans="1:14">
      <c r="A970" s="247" t="s">
        <v>695</v>
      </c>
      <c r="B970" s="403" t="s">
        <v>169</v>
      </c>
      <c r="C970" s="403" t="s">
        <v>11953</v>
      </c>
      <c r="D970" s="404" t="s">
        <v>11954</v>
      </c>
      <c r="E970" s="289" t="s">
        <v>11955</v>
      </c>
      <c r="F970" s="289" t="s">
        <v>10724</v>
      </c>
      <c r="G970" s="405"/>
      <c r="H970" s="294"/>
      <c r="I970" s="294" t="s">
        <v>489</v>
      </c>
      <c r="J970" s="294">
        <v>2000</v>
      </c>
      <c r="K970" s="294">
        <v>1800</v>
      </c>
      <c r="L970" s="303"/>
      <c r="M970" s="294" t="s">
        <v>162</v>
      </c>
      <c r="N970" s="294"/>
    </row>
    <row r="971" s="113" customFormat="1" ht="75" spans="1:14">
      <c r="A971" s="247" t="s">
        <v>695</v>
      </c>
      <c r="B971" s="266" t="s">
        <v>169</v>
      </c>
      <c r="C971" s="266" t="s">
        <v>11956</v>
      </c>
      <c r="D971" s="289" t="s">
        <v>11957</v>
      </c>
      <c r="E971" s="289" t="s">
        <v>11958</v>
      </c>
      <c r="F971" s="289" t="s">
        <v>11959</v>
      </c>
      <c r="G971" s="293"/>
      <c r="H971" s="266"/>
      <c r="I971" s="266" t="s">
        <v>489</v>
      </c>
      <c r="J971" s="266">
        <v>2000</v>
      </c>
      <c r="K971" s="266">
        <v>1800</v>
      </c>
      <c r="L971" s="289"/>
      <c r="M971" s="266" t="s">
        <v>128</v>
      </c>
      <c r="N971" s="266"/>
    </row>
    <row r="972" s="113" customFormat="1" ht="60" spans="1:14">
      <c r="A972" s="247" t="s">
        <v>695</v>
      </c>
      <c r="B972" s="403" t="s">
        <v>169</v>
      </c>
      <c r="C972" s="403" t="s">
        <v>11960</v>
      </c>
      <c r="D972" s="404" t="s">
        <v>11961</v>
      </c>
      <c r="E972" s="289" t="s">
        <v>11962</v>
      </c>
      <c r="F972" s="303" t="s">
        <v>11963</v>
      </c>
      <c r="G972" s="405"/>
      <c r="H972" s="294"/>
      <c r="I972" s="294" t="s">
        <v>489</v>
      </c>
      <c r="J972" s="294">
        <v>1953</v>
      </c>
      <c r="K972" s="294">
        <v>1758</v>
      </c>
      <c r="L972" s="303"/>
      <c r="M972" s="294" t="s">
        <v>118</v>
      </c>
      <c r="N972" s="294"/>
    </row>
    <row r="973" s="113" customFormat="1" ht="75" spans="1:14">
      <c r="A973" s="247" t="s">
        <v>695</v>
      </c>
      <c r="B973" s="403" t="s">
        <v>169</v>
      </c>
      <c r="C973" s="403" t="s">
        <v>11964</v>
      </c>
      <c r="D973" s="404" t="s">
        <v>11965</v>
      </c>
      <c r="E973" s="289" t="s">
        <v>11966</v>
      </c>
      <c r="F973" s="289" t="s">
        <v>11607</v>
      </c>
      <c r="G973" s="405"/>
      <c r="H973" s="294"/>
      <c r="I973" s="294" t="s">
        <v>489</v>
      </c>
      <c r="J973" s="294">
        <v>1096</v>
      </c>
      <c r="K973" s="294">
        <v>1041</v>
      </c>
      <c r="L973" s="303"/>
      <c r="M973" s="294" t="s">
        <v>162</v>
      </c>
      <c r="N973" s="294"/>
    </row>
    <row r="974" s="113" customFormat="1" ht="75" spans="1:14">
      <c r="A974" s="247" t="s">
        <v>695</v>
      </c>
      <c r="B974" s="403" t="s">
        <v>169</v>
      </c>
      <c r="C974" s="403" t="s">
        <v>11967</v>
      </c>
      <c r="D974" s="404" t="s">
        <v>11968</v>
      </c>
      <c r="E974" s="289" t="s">
        <v>11969</v>
      </c>
      <c r="F974" s="303" t="s">
        <v>11970</v>
      </c>
      <c r="G974" s="405"/>
      <c r="H974" s="294"/>
      <c r="I974" s="294" t="s">
        <v>489</v>
      </c>
      <c r="J974" s="266">
        <v>1096</v>
      </c>
      <c r="K974" s="294">
        <v>1041</v>
      </c>
      <c r="L974" s="303"/>
      <c r="M974" s="294" t="s">
        <v>162</v>
      </c>
      <c r="N974" s="294"/>
    </row>
    <row r="975" s="113" customFormat="1" ht="75" spans="1:14">
      <c r="A975" s="247" t="s">
        <v>695</v>
      </c>
      <c r="B975" s="294" t="s">
        <v>169</v>
      </c>
      <c r="C975" s="294" t="s">
        <v>11971</v>
      </c>
      <c r="D975" s="303" t="s">
        <v>11972</v>
      </c>
      <c r="E975" s="303" t="s">
        <v>11973</v>
      </c>
      <c r="F975" s="303" t="s">
        <v>11974</v>
      </c>
      <c r="G975" s="427"/>
      <c r="H975" s="294"/>
      <c r="I975" s="294" t="s">
        <v>489</v>
      </c>
      <c r="J975" s="262">
        <v>812</v>
      </c>
      <c r="K975" s="294">
        <v>796</v>
      </c>
      <c r="L975" s="294"/>
      <c r="M975" s="294" t="s">
        <v>162</v>
      </c>
      <c r="N975" s="294"/>
    </row>
    <row r="976" s="113" customFormat="1" ht="60" spans="1:14">
      <c r="A976" s="247" t="s">
        <v>695</v>
      </c>
      <c r="B976" s="403" t="s">
        <v>169</v>
      </c>
      <c r="C976" s="403" t="s">
        <v>11975</v>
      </c>
      <c r="D976" s="404" t="s">
        <v>11976</v>
      </c>
      <c r="E976" s="289" t="s">
        <v>11977</v>
      </c>
      <c r="F976" s="289" t="s">
        <v>11978</v>
      </c>
      <c r="G976" s="405"/>
      <c r="H976" s="294"/>
      <c r="I976" s="294" t="s">
        <v>489</v>
      </c>
      <c r="J976" s="294">
        <v>1144</v>
      </c>
      <c r="K976" s="294">
        <v>1087</v>
      </c>
      <c r="L976" s="303"/>
      <c r="M976" s="294" t="s">
        <v>162</v>
      </c>
      <c r="N976" s="294"/>
    </row>
    <row r="977" s="113" customFormat="1" ht="75" spans="1:14">
      <c r="A977" s="247" t="s">
        <v>695</v>
      </c>
      <c r="B977" s="403" t="s">
        <v>169</v>
      </c>
      <c r="C977" s="403" t="s">
        <v>11979</v>
      </c>
      <c r="D977" s="404" t="s">
        <v>11980</v>
      </c>
      <c r="E977" s="289" t="s">
        <v>11981</v>
      </c>
      <c r="F977" s="289" t="s">
        <v>11982</v>
      </c>
      <c r="G977" s="405"/>
      <c r="H977" s="294"/>
      <c r="I977" s="294" t="s">
        <v>489</v>
      </c>
      <c r="J977" s="294">
        <v>1144</v>
      </c>
      <c r="K977" s="294">
        <v>1087</v>
      </c>
      <c r="L977" s="303" t="s">
        <v>11983</v>
      </c>
      <c r="M977" s="294" t="s">
        <v>162</v>
      </c>
      <c r="N977" s="294"/>
    </row>
    <row r="978" s="113" customFormat="1" ht="75" spans="1:14">
      <c r="A978" s="247" t="s">
        <v>695</v>
      </c>
      <c r="B978" s="407" t="s">
        <v>169</v>
      </c>
      <c r="C978" s="407" t="s">
        <v>11984</v>
      </c>
      <c r="D978" s="396" t="s">
        <v>11985</v>
      </c>
      <c r="E978" s="289" t="s">
        <v>11986</v>
      </c>
      <c r="F978" s="289" t="s">
        <v>11987</v>
      </c>
      <c r="G978" s="405"/>
      <c r="H978" s="294" t="s">
        <v>11988</v>
      </c>
      <c r="I978" s="294" t="s">
        <v>489</v>
      </c>
      <c r="J978" s="294">
        <v>1281</v>
      </c>
      <c r="K978" s="294">
        <v>1217</v>
      </c>
      <c r="L978" s="303"/>
      <c r="M978" s="294" t="s">
        <v>162</v>
      </c>
      <c r="N978" s="294"/>
    </row>
    <row r="979" s="113" customFormat="1" ht="60" spans="1:14">
      <c r="A979" s="247" t="s">
        <v>695</v>
      </c>
      <c r="B979" s="403" t="s">
        <v>169</v>
      </c>
      <c r="C979" s="403" t="s">
        <v>11989</v>
      </c>
      <c r="D979" s="404" t="s">
        <v>11990</v>
      </c>
      <c r="E979" s="289" t="s">
        <v>11991</v>
      </c>
      <c r="F979" s="289" t="s">
        <v>10638</v>
      </c>
      <c r="G979" s="405"/>
      <c r="H979" s="294"/>
      <c r="I979" s="294" t="s">
        <v>489</v>
      </c>
      <c r="J979" s="294">
        <v>1146</v>
      </c>
      <c r="K979" s="294">
        <v>1089</v>
      </c>
      <c r="L979" s="303"/>
      <c r="M979" s="294" t="s">
        <v>162</v>
      </c>
      <c r="N979" s="294"/>
    </row>
    <row r="980" s="113" customFormat="1" ht="60" spans="1:14">
      <c r="A980" s="247" t="s">
        <v>695</v>
      </c>
      <c r="B980" s="403" t="s">
        <v>169</v>
      </c>
      <c r="C980" s="403" t="s">
        <v>11992</v>
      </c>
      <c r="D980" s="404" t="s">
        <v>11993</v>
      </c>
      <c r="E980" s="289" t="s">
        <v>11994</v>
      </c>
      <c r="F980" s="289" t="s">
        <v>10638</v>
      </c>
      <c r="G980" s="293"/>
      <c r="H980" s="266"/>
      <c r="I980" s="266" t="s">
        <v>161</v>
      </c>
      <c r="J980" s="266">
        <v>3836</v>
      </c>
      <c r="K980" s="294">
        <v>3261</v>
      </c>
      <c r="L980" s="289"/>
      <c r="M980" s="294" t="s">
        <v>162</v>
      </c>
      <c r="N980" s="294"/>
    </row>
    <row r="981" s="113" customFormat="1" ht="75" spans="1:14">
      <c r="A981" s="247" t="s">
        <v>695</v>
      </c>
      <c r="B981" s="266" t="s">
        <v>169</v>
      </c>
      <c r="C981" s="266" t="s">
        <v>11995</v>
      </c>
      <c r="D981" s="289" t="s">
        <v>11996</v>
      </c>
      <c r="E981" s="289" t="s">
        <v>11997</v>
      </c>
      <c r="F981" s="289" t="s">
        <v>11998</v>
      </c>
      <c r="G981" s="293"/>
      <c r="H981" s="396"/>
      <c r="I981" s="266" t="s">
        <v>489</v>
      </c>
      <c r="J981" s="266">
        <v>1300</v>
      </c>
      <c r="K981" s="266">
        <v>1170</v>
      </c>
      <c r="L981" s="289"/>
      <c r="M981" s="266" t="s">
        <v>162</v>
      </c>
      <c r="N981" s="297"/>
    </row>
    <row r="982" s="113" customFormat="1" ht="75" spans="1:14">
      <c r="A982" s="247" t="s">
        <v>695</v>
      </c>
      <c r="B982" s="403" t="s">
        <v>169</v>
      </c>
      <c r="C982" s="403" t="s">
        <v>11999</v>
      </c>
      <c r="D982" s="404" t="s">
        <v>12000</v>
      </c>
      <c r="E982" s="289" t="s">
        <v>12001</v>
      </c>
      <c r="F982" s="289" t="s">
        <v>12002</v>
      </c>
      <c r="G982" s="405"/>
      <c r="H982" s="294"/>
      <c r="I982" s="294" t="s">
        <v>489</v>
      </c>
      <c r="J982" s="266">
        <v>3218</v>
      </c>
      <c r="K982" s="266">
        <v>2735</v>
      </c>
      <c r="L982" s="303"/>
      <c r="M982" s="294" t="s">
        <v>118</v>
      </c>
      <c r="N982" s="294"/>
    </row>
    <row r="983" s="113" customFormat="1" ht="75" spans="1:14">
      <c r="A983" s="247" t="s">
        <v>695</v>
      </c>
      <c r="B983" s="403" t="s">
        <v>169</v>
      </c>
      <c r="C983" s="403" t="s">
        <v>12003</v>
      </c>
      <c r="D983" s="404" t="s">
        <v>12004</v>
      </c>
      <c r="E983" s="289" t="s">
        <v>12005</v>
      </c>
      <c r="F983" s="289" t="s">
        <v>11982</v>
      </c>
      <c r="G983" s="405"/>
      <c r="H983" s="294"/>
      <c r="I983" s="294" t="s">
        <v>161</v>
      </c>
      <c r="J983" s="266">
        <v>1456</v>
      </c>
      <c r="K983" s="266">
        <v>1310</v>
      </c>
      <c r="L983" s="303" t="s">
        <v>11983</v>
      </c>
      <c r="M983" s="294" t="s">
        <v>118</v>
      </c>
      <c r="N983" s="294"/>
    </row>
    <row r="984" s="113" customFormat="1" ht="90" spans="1:14">
      <c r="A984" s="247" t="s">
        <v>695</v>
      </c>
      <c r="B984" s="403" t="s">
        <v>169</v>
      </c>
      <c r="C984" s="403" t="s">
        <v>12006</v>
      </c>
      <c r="D984" s="404" t="s">
        <v>12007</v>
      </c>
      <c r="E984" s="289" t="s">
        <v>12008</v>
      </c>
      <c r="F984" s="289" t="s">
        <v>12009</v>
      </c>
      <c r="G984" s="405"/>
      <c r="H984" s="294"/>
      <c r="I984" s="294" t="s">
        <v>161</v>
      </c>
      <c r="J984" s="294">
        <v>1521</v>
      </c>
      <c r="K984" s="294">
        <v>1445</v>
      </c>
      <c r="L984" s="303"/>
      <c r="M984" s="294" t="s">
        <v>162</v>
      </c>
      <c r="N984" s="294"/>
    </row>
    <row r="985" s="113" customFormat="1" ht="90" spans="1:14">
      <c r="A985" s="247" t="s">
        <v>695</v>
      </c>
      <c r="B985" s="407" t="s">
        <v>169</v>
      </c>
      <c r="C985" s="407" t="s">
        <v>12010</v>
      </c>
      <c r="D985" s="396" t="s">
        <v>12011</v>
      </c>
      <c r="E985" s="289" t="s">
        <v>12012</v>
      </c>
      <c r="F985" s="289" t="s">
        <v>12009</v>
      </c>
      <c r="G985" s="293"/>
      <c r="H985" s="396"/>
      <c r="I985" s="266" t="s">
        <v>161</v>
      </c>
      <c r="J985" s="266">
        <v>1977</v>
      </c>
      <c r="K985" s="266">
        <v>1879</v>
      </c>
      <c r="L985" s="289" t="s">
        <v>12013</v>
      </c>
      <c r="M985" s="266" t="s">
        <v>162</v>
      </c>
      <c r="N985" s="297"/>
    </row>
    <row r="986" s="113" customFormat="1" ht="60" spans="1:14">
      <c r="A986" s="247" t="s">
        <v>695</v>
      </c>
      <c r="B986" s="407" t="s">
        <v>169</v>
      </c>
      <c r="C986" s="407" t="s">
        <v>12014</v>
      </c>
      <c r="D986" s="396" t="s">
        <v>12015</v>
      </c>
      <c r="E986" s="289" t="s">
        <v>12016</v>
      </c>
      <c r="F986" s="289" t="s">
        <v>10638</v>
      </c>
      <c r="G986" s="293"/>
      <c r="H986" s="428"/>
      <c r="I986" s="317" t="s">
        <v>161</v>
      </c>
      <c r="J986" s="266">
        <v>1800</v>
      </c>
      <c r="K986" s="266">
        <v>1530</v>
      </c>
      <c r="L986" s="289"/>
      <c r="M986" s="266" t="s">
        <v>162</v>
      </c>
      <c r="N986" s="297"/>
    </row>
    <row r="987" s="113" customFormat="1" ht="60" spans="1:14">
      <c r="A987" s="247" t="s">
        <v>695</v>
      </c>
      <c r="B987" s="407" t="s">
        <v>169</v>
      </c>
      <c r="C987" s="407" t="s">
        <v>12017</v>
      </c>
      <c r="D987" s="396" t="s">
        <v>12018</v>
      </c>
      <c r="E987" s="289" t="s">
        <v>12019</v>
      </c>
      <c r="F987" s="289" t="s">
        <v>12020</v>
      </c>
      <c r="G987" s="293"/>
      <c r="H987" s="396"/>
      <c r="I987" s="266" t="s">
        <v>161</v>
      </c>
      <c r="J987" s="266">
        <v>1051</v>
      </c>
      <c r="K987" s="266">
        <v>886</v>
      </c>
      <c r="L987" s="289"/>
      <c r="M987" s="266" t="s">
        <v>162</v>
      </c>
      <c r="N987" s="297"/>
    </row>
    <row r="988" s="113" customFormat="1" ht="60" spans="1:14">
      <c r="A988" s="247" t="s">
        <v>695</v>
      </c>
      <c r="B988" s="403" t="s">
        <v>169</v>
      </c>
      <c r="C988" s="403" t="s">
        <v>12021</v>
      </c>
      <c r="D988" s="404" t="s">
        <v>12022</v>
      </c>
      <c r="E988" s="289" t="s">
        <v>12023</v>
      </c>
      <c r="F988" s="289" t="s">
        <v>12024</v>
      </c>
      <c r="G988" s="405"/>
      <c r="H988" s="294"/>
      <c r="I988" s="294" t="s">
        <v>161</v>
      </c>
      <c r="J988" s="294">
        <v>2234</v>
      </c>
      <c r="K988" s="294">
        <v>2011</v>
      </c>
      <c r="L988" s="303"/>
      <c r="M988" s="294" t="s">
        <v>162</v>
      </c>
      <c r="N988" s="294"/>
    </row>
    <row r="989" s="113" customFormat="1" ht="60" spans="1:14">
      <c r="A989" s="247" t="s">
        <v>695</v>
      </c>
      <c r="B989" s="407" t="s">
        <v>169</v>
      </c>
      <c r="C989" s="407" t="s">
        <v>12025</v>
      </c>
      <c r="D989" s="396" t="s">
        <v>12026</v>
      </c>
      <c r="E989" s="289" t="s">
        <v>12027</v>
      </c>
      <c r="F989" s="289" t="s">
        <v>10982</v>
      </c>
      <c r="G989" s="293"/>
      <c r="H989" s="396"/>
      <c r="I989" s="266" t="s">
        <v>161</v>
      </c>
      <c r="J989" s="266">
        <v>2860</v>
      </c>
      <c r="K989" s="266">
        <v>2574</v>
      </c>
      <c r="L989" s="289"/>
      <c r="M989" s="266" t="s">
        <v>162</v>
      </c>
      <c r="N989" s="297"/>
    </row>
    <row r="990" s="113" customFormat="1" ht="75" spans="1:14">
      <c r="A990" s="247" t="s">
        <v>695</v>
      </c>
      <c r="B990" s="403" t="s">
        <v>169</v>
      </c>
      <c r="C990" s="403" t="s">
        <v>12028</v>
      </c>
      <c r="D990" s="404" t="s">
        <v>12029</v>
      </c>
      <c r="E990" s="303" t="s">
        <v>12030</v>
      </c>
      <c r="F990" s="303" t="s">
        <v>12031</v>
      </c>
      <c r="G990" s="405"/>
      <c r="H990" s="404"/>
      <c r="I990" s="294" t="s">
        <v>161</v>
      </c>
      <c r="J990" s="266">
        <v>75</v>
      </c>
      <c r="K990" s="266">
        <v>75</v>
      </c>
      <c r="L990" s="289"/>
      <c r="M990" s="266" t="s">
        <v>162</v>
      </c>
      <c r="N990" s="294" t="s">
        <v>1820</v>
      </c>
    </row>
    <row r="991" s="113" customFormat="1" ht="75" spans="1:14">
      <c r="A991" s="247" t="s">
        <v>695</v>
      </c>
      <c r="B991" s="408" t="s">
        <v>169</v>
      </c>
      <c r="C991" s="408" t="s">
        <v>12032</v>
      </c>
      <c r="D991" s="410" t="s">
        <v>12033</v>
      </c>
      <c r="E991" s="289" t="s">
        <v>12034</v>
      </c>
      <c r="F991" s="289" t="s">
        <v>12035</v>
      </c>
      <c r="G991" s="412"/>
      <c r="H991" s="410"/>
      <c r="I991" s="266" t="s">
        <v>161</v>
      </c>
      <c r="J991" s="266">
        <v>75</v>
      </c>
      <c r="K991" s="266">
        <v>75</v>
      </c>
      <c r="L991" s="289"/>
      <c r="M991" s="266" t="s">
        <v>162</v>
      </c>
      <c r="N991" s="297" t="s">
        <v>1820</v>
      </c>
    </row>
    <row r="992" ht="14" spans="1:14">
      <c r="A992" s="429" t="s">
        <v>12036</v>
      </c>
      <c r="B992" s="430"/>
      <c r="C992" s="431" t="s">
        <v>12037</v>
      </c>
      <c r="D992" s="430" t="s">
        <v>8156</v>
      </c>
      <c r="E992" s="432" t="s">
        <v>12038</v>
      </c>
      <c r="F992" s="432"/>
      <c r="G992" s="433"/>
      <c r="H992" s="432"/>
      <c r="I992" s="432"/>
      <c r="J992" s="432"/>
      <c r="K992" s="430"/>
      <c r="L992" s="432"/>
      <c r="M992" s="434"/>
      <c r="N992" s="435"/>
    </row>
    <row r="993" ht="126" spans="1:14">
      <c r="A993" s="429" t="s">
        <v>12036</v>
      </c>
      <c r="B993" s="436" t="s">
        <v>71</v>
      </c>
      <c r="C993" s="437" t="s">
        <v>12039</v>
      </c>
      <c r="D993" s="438" t="s">
        <v>12040</v>
      </c>
      <c r="E993" s="439" t="s">
        <v>12041</v>
      </c>
      <c r="F993" s="439" t="s">
        <v>12042</v>
      </c>
      <c r="G993" s="440"/>
      <c r="H993" s="254"/>
      <c r="I993" s="254" t="s">
        <v>161</v>
      </c>
      <c r="J993" s="254">
        <v>28</v>
      </c>
      <c r="K993" s="254">
        <v>28</v>
      </c>
      <c r="L993" s="439" t="s">
        <v>12043</v>
      </c>
      <c r="M993" s="254" t="s">
        <v>128</v>
      </c>
      <c r="N993" s="441"/>
    </row>
    <row r="994" ht="84" spans="1:14">
      <c r="A994" s="429" t="s">
        <v>12036</v>
      </c>
      <c r="B994" s="436" t="s">
        <v>71</v>
      </c>
      <c r="C994" s="442" t="s">
        <v>12044</v>
      </c>
      <c r="D994" s="438" t="s">
        <v>3690</v>
      </c>
      <c r="E994" s="439" t="s">
        <v>12045</v>
      </c>
      <c r="F994" s="439" t="s">
        <v>12046</v>
      </c>
      <c r="G994" s="440"/>
      <c r="H994" s="438"/>
      <c r="I994" s="438" t="s">
        <v>12047</v>
      </c>
      <c r="J994" s="438">
        <v>38</v>
      </c>
      <c r="K994" s="438">
        <v>38</v>
      </c>
      <c r="L994" s="439" t="s">
        <v>12048</v>
      </c>
      <c r="M994" s="254" t="s">
        <v>128</v>
      </c>
      <c r="N994" s="441"/>
    </row>
    <row r="995" ht="56" spans="1:14">
      <c r="A995" s="429" t="s">
        <v>12036</v>
      </c>
      <c r="B995" s="436" t="s">
        <v>71</v>
      </c>
      <c r="C995" s="442" t="s">
        <v>12049</v>
      </c>
      <c r="D995" s="438" t="s">
        <v>12050</v>
      </c>
      <c r="E995" s="439" t="s">
        <v>12051</v>
      </c>
      <c r="F995" s="439" t="s">
        <v>12046</v>
      </c>
      <c r="G995" s="440"/>
      <c r="H995" s="439"/>
      <c r="I995" s="438" t="s">
        <v>291</v>
      </c>
      <c r="J995" s="438">
        <v>85</v>
      </c>
      <c r="K995" s="438">
        <v>85</v>
      </c>
      <c r="L995" s="439"/>
      <c r="M995" s="254" t="s">
        <v>118</v>
      </c>
      <c r="N995" s="441"/>
    </row>
    <row r="996" ht="42" spans="1:14">
      <c r="A996" s="429" t="s">
        <v>12036</v>
      </c>
      <c r="B996" s="436" t="s">
        <v>60</v>
      </c>
      <c r="C996" s="442" t="s">
        <v>12052</v>
      </c>
      <c r="D996" s="438" t="s">
        <v>12053</v>
      </c>
      <c r="E996" s="439" t="s">
        <v>12054</v>
      </c>
      <c r="F996" s="439" t="s">
        <v>12055</v>
      </c>
      <c r="G996" s="440"/>
      <c r="H996" s="438"/>
      <c r="I996" s="438" t="s">
        <v>291</v>
      </c>
      <c r="J996" s="438">
        <v>130</v>
      </c>
      <c r="K996" s="438">
        <v>130</v>
      </c>
      <c r="L996" s="439" t="s">
        <v>12056</v>
      </c>
      <c r="M996" s="254" t="s">
        <v>162</v>
      </c>
      <c r="N996" s="441" t="s">
        <v>1820</v>
      </c>
    </row>
    <row r="997" ht="98" spans="1:14">
      <c r="A997" s="429" t="s">
        <v>12036</v>
      </c>
      <c r="B997" s="436" t="s">
        <v>60</v>
      </c>
      <c r="C997" s="442" t="s">
        <v>12057</v>
      </c>
      <c r="D997" s="438" t="s">
        <v>12058</v>
      </c>
      <c r="E997" s="439" t="s">
        <v>12059</v>
      </c>
      <c r="F997" s="439" t="s">
        <v>12060</v>
      </c>
      <c r="G997" s="440"/>
      <c r="H997" s="438"/>
      <c r="I997" s="438" t="s">
        <v>161</v>
      </c>
      <c r="J997" s="438">
        <v>200</v>
      </c>
      <c r="K997" s="438">
        <v>200</v>
      </c>
      <c r="L997" s="439" t="s">
        <v>12061</v>
      </c>
      <c r="M997" s="254" t="s">
        <v>162</v>
      </c>
      <c r="N997" s="441"/>
    </row>
    <row r="998" ht="154" spans="1:14">
      <c r="A998" s="429" t="s">
        <v>12036</v>
      </c>
      <c r="B998" s="436" t="s">
        <v>169</v>
      </c>
      <c r="C998" s="442" t="s">
        <v>12062</v>
      </c>
      <c r="D998" s="438" t="s">
        <v>12063</v>
      </c>
      <c r="E998" s="439" t="s">
        <v>12064</v>
      </c>
      <c r="F998" s="439" t="s">
        <v>12065</v>
      </c>
      <c r="G998" s="443" t="s">
        <v>12066</v>
      </c>
      <c r="H998" s="444"/>
      <c r="I998" s="438" t="s">
        <v>12047</v>
      </c>
      <c r="J998" s="438">
        <v>1200</v>
      </c>
      <c r="K998" s="438">
        <v>1140</v>
      </c>
      <c r="L998" s="439"/>
      <c r="M998" s="254" t="s">
        <v>162</v>
      </c>
      <c r="N998" s="441"/>
    </row>
    <row r="999" ht="154" spans="1:14">
      <c r="A999" s="429" t="s">
        <v>12036</v>
      </c>
      <c r="B999" s="436" t="s">
        <v>169</v>
      </c>
      <c r="C999" s="442" t="s">
        <v>12067</v>
      </c>
      <c r="D999" s="438" t="s">
        <v>12068</v>
      </c>
      <c r="E999" s="439" t="s">
        <v>12069</v>
      </c>
      <c r="F999" s="439" t="s">
        <v>12070</v>
      </c>
      <c r="G999" s="443" t="s">
        <v>12066</v>
      </c>
      <c r="H999" s="438"/>
      <c r="I999" s="438" t="s">
        <v>12047</v>
      </c>
      <c r="J999" s="438">
        <v>2100</v>
      </c>
      <c r="K999" s="438">
        <v>1890</v>
      </c>
      <c r="L999" s="439" t="s">
        <v>12071</v>
      </c>
      <c r="M999" s="254" t="s">
        <v>162</v>
      </c>
      <c r="N999" s="441"/>
    </row>
    <row r="1000" ht="98" spans="1:14">
      <c r="A1000" s="429" t="s">
        <v>12036</v>
      </c>
      <c r="B1000" s="436" t="s">
        <v>169</v>
      </c>
      <c r="C1000" s="442" t="s">
        <v>12072</v>
      </c>
      <c r="D1000" s="438" t="s">
        <v>12073</v>
      </c>
      <c r="E1000" s="439" t="s">
        <v>12074</v>
      </c>
      <c r="F1000" s="439" t="s">
        <v>12075</v>
      </c>
      <c r="G1000" s="443" t="s">
        <v>12076</v>
      </c>
      <c r="H1000" s="439"/>
      <c r="I1000" s="254" t="s">
        <v>12047</v>
      </c>
      <c r="J1000" s="438">
        <v>1190</v>
      </c>
      <c r="K1000" s="438">
        <v>1071</v>
      </c>
      <c r="L1000" s="439"/>
      <c r="M1000" s="254" t="s">
        <v>162</v>
      </c>
      <c r="N1000" s="441"/>
    </row>
    <row r="1001" ht="126" spans="1:14">
      <c r="A1001" s="429" t="s">
        <v>12036</v>
      </c>
      <c r="B1001" s="436" t="s">
        <v>169</v>
      </c>
      <c r="C1001" s="442" t="s">
        <v>12077</v>
      </c>
      <c r="D1001" s="438" t="s">
        <v>12078</v>
      </c>
      <c r="E1001" s="439" t="s">
        <v>12079</v>
      </c>
      <c r="F1001" s="439" t="s">
        <v>12080</v>
      </c>
      <c r="G1001" s="443" t="s">
        <v>12076</v>
      </c>
      <c r="H1001" s="438"/>
      <c r="I1001" s="254" t="s">
        <v>12047</v>
      </c>
      <c r="J1001" s="254">
        <v>1460</v>
      </c>
      <c r="K1001" s="254">
        <v>1241</v>
      </c>
      <c r="L1001" s="439" t="s">
        <v>12081</v>
      </c>
      <c r="M1001" s="254" t="s">
        <v>162</v>
      </c>
      <c r="N1001" s="441"/>
    </row>
    <row r="1002" ht="98" spans="1:14">
      <c r="A1002" s="429" t="s">
        <v>12036</v>
      </c>
      <c r="B1002" s="436" t="s">
        <v>169</v>
      </c>
      <c r="C1002" s="442" t="s">
        <v>12082</v>
      </c>
      <c r="D1002" s="438" t="s">
        <v>12083</v>
      </c>
      <c r="E1002" s="439" t="s">
        <v>12084</v>
      </c>
      <c r="F1002" s="439" t="s">
        <v>12085</v>
      </c>
      <c r="G1002" s="443"/>
      <c r="H1002" s="438"/>
      <c r="I1002" s="438" t="s">
        <v>182</v>
      </c>
      <c r="J1002" s="438">
        <v>720</v>
      </c>
      <c r="K1002" s="438">
        <v>648</v>
      </c>
      <c r="L1002" s="439" t="s">
        <v>12086</v>
      </c>
      <c r="M1002" s="254" t="s">
        <v>162</v>
      </c>
      <c r="N1002" s="441"/>
    </row>
    <row r="1003" ht="84" spans="1:14">
      <c r="A1003" s="429" t="s">
        <v>12036</v>
      </c>
      <c r="B1003" s="436" t="s">
        <v>60</v>
      </c>
      <c r="C1003" s="438" t="s">
        <v>12087</v>
      </c>
      <c r="D1003" s="438" t="s">
        <v>12088</v>
      </c>
      <c r="E1003" s="439" t="s">
        <v>12089</v>
      </c>
      <c r="F1003" s="439" t="s">
        <v>12090</v>
      </c>
      <c r="G1003" s="445"/>
      <c r="H1003" s="439"/>
      <c r="I1003" s="438" t="s">
        <v>161</v>
      </c>
      <c r="J1003" s="438" t="s">
        <v>12091</v>
      </c>
      <c r="K1003" s="438" t="s">
        <v>12091</v>
      </c>
      <c r="L1003" s="439"/>
      <c r="M1003" s="438" t="s">
        <v>118</v>
      </c>
      <c r="N1003" s="441"/>
    </row>
    <row r="1004" ht="42" spans="1:14">
      <c r="A1004" s="429" t="s">
        <v>12036</v>
      </c>
      <c r="B1004" s="436" t="s">
        <v>60</v>
      </c>
      <c r="C1004" s="438" t="s">
        <v>12092</v>
      </c>
      <c r="D1004" s="438" t="s">
        <v>12093</v>
      </c>
      <c r="E1004" s="439" t="s">
        <v>12094</v>
      </c>
      <c r="F1004" s="439" t="s">
        <v>12095</v>
      </c>
      <c r="G1004" s="445"/>
      <c r="H1004" s="439"/>
      <c r="I1004" s="438" t="s">
        <v>161</v>
      </c>
      <c r="J1004" s="438" t="s">
        <v>12091</v>
      </c>
      <c r="K1004" s="438" t="s">
        <v>12091</v>
      </c>
      <c r="L1004" s="439"/>
      <c r="M1004" s="438" t="s">
        <v>118</v>
      </c>
      <c r="N1004" s="441"/>
    </row>
    <row r="1005" ht="56" spans="1:14">
      <c r="A1005" s="429" t="s">
        <v>12036</v>
      </c>
      <c r="B1005" s="436" t="s">
        <v>60</v>
      </c>
      <c r="C1005" s="438" t="s">
        <v>12096</v>
      </c>
      <c r="D1005" s="438" t="s">
        <v>12097</v>
      </c>
      <c r="E1005" s="439" t="s">
        <v>12098</v>
      </c>
      <c r="F1005" s="439" t="s">
        <v>12099</v>
      </c>
      <c r="G1005" s="446"/>
      <c r="H1005" s="439"/>
      <c r="I1005" s="438" t="s">
        <v>161</v>
      </c>
      <c r="J1005" s="438">
        <v>176</v>
      </c>
      <c r="K1005" s="438">
        <v>167</v>
      </c>
      <c r="L1005" s="439"/>
      <c r="M1005" s="438" t="s">
        <v>162</v>
      </c>
      <c r="N1005" s="441"/>
    </row>
    <row r="1006" ht="56" spans="1:14">
      <c r="A1006" s="429" t="s">
        <v>12036</v>
      </c>
      <c r="B1006" s="436" t="s">
        <v>169</v>
      </c>
      <c r="C1006" s="438" t="s">
        <v>12100</v>
      </c>
      <c r="D1006" s="438" t="s">
        <v>12101</v>
      </c>
      <c r="E1006" s="439" t="s">
        <v>12102</v>
      </c>
      <c r="F1006" s="439" t="s">
        <v>12103</v>
      </c>
      <c r="G1006" s="443" t="s">
        <v>12104</v>
      </c>
      <c r="H1006" s="447"/>
      <c r="I1006" s="438" t="s">
        <v>161</v>
      </c>
      <c r="J1006" s="438">
        <v>413</v>
      </c>
      <c r="K1006" s="438">
        <v>392.35</v>
      </c>
      <c r="L1006" s="439"/>
      <c r="M1006" s="438" t="s">
        <v>118</v>
      </c>
      <c r="N1006" s="441"/>
    </row>
    <row r="1007" ht="56" spans="1:14">
      <c r="A1007" s="429" t="s">
        <v>12036</v>
      </c>
      <c r="B1007" s="436" t="s">
        <v>169</v>
      </c>
      <c r="C1007" s="438" t="s">
        <v>12105</v>
      </c>
      <c r="D1007" s="438" t="s">
        <v>12106</v>
      </c>
      <c r="E1007" s="439" t="s">
        <v>12107</v>
      </c>
      <c r="F1007" s="439" t="s">
        <v>12103</v>
      </c>
      <c r="G1007" s="443" t="s">
        <v>12104</v>
      </c>
      <c r="H1007" s="438"/>
      <c r="I1007" s="438" t="s">
        <v>161</v>
      </c>
      <c r="J1007" s="438">
        <v>570</v>
      </c>
      <c r="K1007" s="438">
        <v>542</v>
      </c>
      <c r="L1007" s="439"/>
      <c r="M1007" s="438" t="s">
        <v>118</v>
      </c>
      <c r="N1007" s="441"/>
    </row>
    <row r="1008" ht="70" spans="1:14">
      <c r="A1008" s="429" t="s">
        <v>12036</v>
      </c>
      <c r="B1008" s="436" t="s">
        <v>60</v>
      </c>
      <c r="C1008" s="438" t="s">
        <v>12108</v>
      </c>
      <c r="D1008" s="438" t="s">
        <v>12109</v>
      </c>
      <c r="E1008" s="439" t="s">
        <v>12110</v>
      </c>
      <c r="F1008" s="439" t="s">
        <v>12111</v>
      </c>
      <c r="G1008" s="445"/>
      <c r="H1008" s="439"/>
      <c r="I1008" s="438" t="s">
        <v>12047</v>
      </c>
      <c r="J1008" s="438">
        <v>1770</v>
      </c>
      <c r="K1008" s="438">
        <v>1505</v>
      </c>
      <c r="L1008" s="439"/>
      <c r="M1008" s="438" t="s">
        <v>118</v>
      </c>
      <c r="N1008" s="441"/>
    </row>
    <row r="1009" ht="56" spans="1:14">
      <c r="A1009" s="429" t="s">
        <v>12036</v>
      </c>
      <c r="B1009" s="436" t="s">
        <v>60</v>
      </c>
      <c r="C1009" s="438" t="s">
        <v>12112</v>
      </c>
      <c r="D1009" s="438" t="s">
        <v>12113</v>
      </c>
      <c r="E1009" s="439" t="s">
        <v>12114</v>
      </c>
      <c r="F1009" s="439" t="s">
        <v>12115</v>
      </c>
      <c r="G1009" s="445"/>
      <c r="H1009" s="439"/>
      <c r="I1009" s="438" t="s">
        <v>12047</v>
      </c>
      <c r="J1009" s="438">
        <v>1460</v>
      </c>
      <c r="K1009" s="438">
        <v>1241</v>
      </c>
      <c r="L1009" s="439"/>
      <c r="M1009" s="438" t="s">
        <v>118</v>
      </c>
      <c r="N1009" s="441"/>
    </row>
    <row r="1010" ht="70" spans="1:14">
      <c r="A1010" s="429" t="s">
        <v>12036</v>
      </c>
      <c r="B1010" s="436" t="s">
        <v>60</v>
      </c>
      <c r="C1010" s="438" t="s">
        <v>12116</v>
      </c>
      <c r="D1010" s="438" t="s">
        <v>12117</v>
      </c>
      <c r="E1010" s="439" t="s">
        <v>12118</v>
      </c>
      <c r="F1010" s="439" t="s">
        <v>12119</v>
      </c>
      <c r="G1010" s="443"/>
      <c r="H1010" s="438"/>
      <c r="I1010" s="438" t="s">
        <v>12047</v>
      </c>
      <c r="J1010" s="438">
        <v>3000</v>
      </c>
      <c r="K1010" s="438">
        <v>2550</v>
      </c>
      <c r="L1010" s="439"/>
      <c r="M1010" s="254" t="s">
        <v>128</v>
      </c>
      <c r="N1010" s="441"/>
    </row>
    <row r="1011" ht="56" spans="1:14">
      <c r="A1011" s="429" t="s">
        <v>12036</v>
      </c>
      <c r="B1011" s="436" t="s">
        <v>60</v>
      </c>
      <c r="C1011" s="438" t="s">
        <v>12120</v>
      </c>
      <c r="D1011" s="438" t="s">
        <v>12121</v>
      </c>
      <c r="E1011" s="439" t="s">
        <v>12122</v>
      </c>
      <c r="F1011" s="439" t="s">
        <v>12123</v>
      </c>
      <c r="G1011" s="443" t="s">
        <v>12124</v>
      </c>
      <c r="H1011" s="438"/>
      <c r="I1011" s="438" t="s">
        <v>161</v>
      </c>
      <c r="J1011" s="438">
        <v>440</v>
      </c>
      <c r="K1011" s="438">
        <v>440</v>
      </c>
      <c r="L1011" s="439"/>
      <c r="M1011" s="254" t="s">
        <v>128</v>
      </c>
      <c r="N1011" s="441"/>
    </row>
    <row r="1012" ht="70" spans="1:14">
      <c r="A1012" s="429" t="s">
        <v>12036</v>
      </c>
      <c r="B1012" s="436" t="s">
        <v>60</v>
      </c>
      <c r="C1012" s="438" t="s">
        <v>12125</v>
      </c>
      <c r="D1012" s="438" t="s">
        <v>12126</v>
      </c>
      <c r="E1012" s="439" t="s">
        <v>12127</v>
      </c>
      <c r="F1012" s="439" t="s">
        <v>12128</v>
      </c>
      <c r="G1012" s="443"/>
      <c r="H1012" s="438"/>
      <c r="I1012" s="438" t="s">
        <v>161</v>
      </c>
      <c r="J1012" s="438">
        <v>1234</v>
      </c>
      <c r="K1012" s="438">
        <v>1172</v>
      </c>
      <c r="L1012" s="439"/>
      <c r="M1012" s="438" t="s">
        <v>162</v>
      </c>
      <c r="N1012" s="441"/>
    </row>
    <row r="1013" ht="56" spans="1:14">
      <c r="A1013" s="429" t="s">
        <v>12036</v>
      </c>
      <c r="B1013" s="436" t="s">
        <v>60</v>
      </c>
      <c r="C1013" s="438" t="s">
        <v>12129</v>
      </c>
      <c r="D1013" s="438" t="s">
        <v>12130</v>
      </c>
      <c r="E1013" s="439" t="s">
        <v>12131</v>
      </c>
      <c r="F1013" s="439" t="s">
        <v>12132</v>
      </c>
      <c r="G1013" s="443" t="s">
        <v>12124</v>
      </c>
      <c r="H1013" s="438" t="s">
        <v>12133</v>
      </c>
      <c r="I1013" s="438" t="s">
        <v>12047</v>
      </c>
      <c r="J1013" s="438">
        <v>100</v>
      </c>
      <c r="K1013" s="438">
        <v>100</v>
      </c>
      <c r="L1013" s="439"/>
      <c r="M1013" s="254" t="s">
        <v>128</v>
      </c>
      <c r="N1013" s="441"/>
    </row>
    <row r="1014" ht="56" spans="1:14">
      <c r="A1014" s="429" t="s">
        <v>12036</v>
      </c>
      <c r="B1014" s="436" t="s">
        <v>60</v>
      </c>
      <c r="C1014" s="438" t="s">
        <v>12134</v>
      </c>
      <c r="D1014" s="438" t="s">
        <v>12135</v>
      </c>
      <c r="E1014" s="439" t="s">
        <v>12136</v>
      </c>
      <c r="F1014" s="439" t="s">
        <v>12137</v>
      </c>
      <c r="G1014" s="443"/>
      <c r="H1014" s="438"/>
      <c r="I1014" s="438" t="s">
        <v>12047</v>
      </c>
      <c r="J1014" s="438">
        <v>117</v>
      </c>
      <c r="K1014" s="438">
        <v>117</v>
      </c>
      <c r="L1014" s="439"/>
      <c r="M1014" s="254" t="s">
        <v>128</v>
      </c>
      <c r="N1014" s="441"/>
    </row>
    <row r="1015" ht="56" spans="1:14">
      <c r="A1015" s="429" t="s">
        <v>12036</v>
      </c>
      <c r="B1015" s="436" t="s">
        <v>71</v>
      </c>
      <c r="C1015" s="438" t="s">
        <v>12138</v>
      </c>
      <c r="D1015" s="438" t="s">
        <v>12139</v>
      </c>
      <c r="E1015" s="439" t="s">
        <v>12140</v>
      </c>
      <c r="F1015" s="439" t="s">
        <v>12141</v>
      </c>
      <c r="G1015" s="445"/>
      <c r="H1015" s="439"/>
      <c r="I1015" s="438" t="s">
        <v>12047</v>
      </c>
      <c r="J1015" s="438">
        <v>150</v>
      </c>
      <c r="K1015" s="438">
        <v>150</v>
      </c>
      <c r="L1015" s="439"/>
      <c r="M1015" s="438" t="s">
        <v>118</v>
      </c>
      <c r="N1015" s="441"/>
    </row>
    <row r="1016" ht="56" spans="1:14">
      <c r="A1016" s="429" t="s">
        <v>12036</v>
      </c>
      <c r="B1016" s="436" t="s">
        <v>71</v>
      </c>
      <c r="C1016" s="438" t="s">
        <v>12142</v>
      </c>
      <c r="D1016" s="438" t="s">
        <v>12143</v>
      </c>
      <c r="E1016" s="439" t="s">
        <v>12144</v>
      </c>
      <c r="F1016" s="439" t="s">
        <v>12145</v>
      </c>
      <c r="G1016" s="440"/>
      <c r="H1016" s="438"/>
      <c r="I1016" s="438" t="s">
        <v>12047</v>
      </c>
      <c r="J1016" s="438">
        <v>210</v>
      </c>
      <c r="K1016" s="438">
        <v>210</v>
      </c>
      <c r="L1016" s="439"/>
      <c r="M1016" s="254" t="s">
        <v>128</v>
      </c>
      <c r="N1016" s="441"/>
    </row>
    <row r="1017" ht="84" spans="1:14">
      <c r="A1017" s="429" t="s">
        <v>12036</v>
      </c>
      <c r="B1017" s="436" t="s">
        <v>169</v>
      </c>
      <c r="C1017" s="438" t="s">
        <v>12146</v>
      </c>
      <c r="D1017" s="438" t="s">
        <v>12147</v>
      </c>
      <c r="E1017" s="439" t="s">
        <v>12148</v>
      </c>
      <c r="F1017" s="439" t="s">
        <v>12149</v>
      </c>
      <c r="G1017" s="443" t="s">
        <v>12150</v>
      </c>
      <c r="H1017" s="438"/>
      <c r="I1017" s="438" t="s">
        <v>161</v>
      </c>
      <c r="J1017" s="438">
        <v>350</v>
      </c>
      <c r="K1017" s="438">
        <v>350</v>
      </c>
      <c r="L1017" s="439"/>
      <c r="M1017" s="438" t="s">
        <v>162</v>
      </c>
      <c r="N1017" s="441"/>
    </row>
    <row r="1018" ht="42" spans="1:14">
      <c r="A1018" s="429" t="s">
        <v>12036</v>
      </c>
      <c r="B1018" s="436" t="s">
        <v>60</v>
      </c>
      <c r="C1018" s="438" t="s">
        <v>12151</v>
      </c>
      <c r="D1018" s="438" t="s">
        <v>12152</v>
      </c>
      <c r="E1018" s="439" t="s">
        <v>12153</v>
      </c>
      <c r="F1018" s="439" t="s">
        <v>12154</v>
      </c>
      <c r="G1018" s="445"/>
      <c r="H1018" s="439"/>
      <c r="I1018" s="438" t="s">
        <v>12047</v>
      </c>
      <c r="J1018" s="438">
        <v>430</v>
      </c>
      <c r="K1018" s="438">
        <v>409</v>
      </c>
      <c r="L1018" s="439"/>
      <c r="M1018" s="438" t="s">
        <v>118</v>
      </c>
      <c r="N1018" s="441"/>
    </row>
    <row r="1019" ht="56" spans="1:14">
      <c r="A1019" s="429" t="s">
        <v>12036</v>
      </c>
      <c r="B1019" s="436" t="s">
        <v>60</v>
      </c>
      <c r="C1019" s="438" t="s">
        <v>12155</v>
      </c>
      <c r="D1019" s="438" t="s">
        <v>12156</v>
      </c>
      <c r="E1019" s="439" t="s">
        <v>12157</v>
      </c>
      <c r="F1019" s="439" t="s">
        <v>12158</v>
      </c>
      <c r="G1019" s="443" t="s">
        <v>12124</v>
      </c>
      <c r="H1019" s="438"/>
      <c r="I1019" s="438" t="s">
        <v>12047</v>
      </c>
      <c r="J1019" s="438">
        <v>2000</v>
      </c>
      <c r="K1019" s="438">
        <v>1800</v>
      </c>
      <c r="L1019" s="448"/>
      <c r="M1019" s="438" t="s">
        <v>118</v>
      </c>
      <c r="N1019" s="441"/>
    </row>
    <row r="1020" ht="56" spans="1:14">
      <c r="A1020" s="429" t="s">
        <v>12036</v>
      </c>
      <c r="B1020" s="436" t="s">
        <v>60</v>
      </c>
      <c r="C1020" s="438" t="s">
        <v>12159</v>
      </c>
      <c r="D1020" s="438" t="s">
        <v>12160</v>
      </c>
      <c r="E1020" s="439" t="s">
        <v>12161</v>
      </c>
      <c r="F1020" s="439" t="s">
        <v>12162</v>
      </c>
      <c r="G1020" s="443"/>
      <c r="H1020" s="438"/>
      <c r="I1020" s="438" t="s">
        <v>12047</v>
      </c>
      <c r="J1020" s="438">
        <v>130</v>
      </c>
      <c r="K1020" s="438">
        <v>130</v>
      </c>
      <c r="L1020" s="439" t="s">
        <v>12163</v>
      </c>
      <c r="M1020" s="438" t="s">
        <v>162</v>
      </c>
      <c r="N1020" s="441" t="s">
        <v>1820</v>
      </c>
    </row>
    <row r="1021" ht="56" spans="1:14">
      <c r="A1021" s="429" t="s">
        <v>12036</v>
      </c>
      <c r="B1021" s="436" t="s">
        <v>60</v>
      </c>
      <c r="C1021" s="438" t="s">
        <v>12164</v>
      </c>
      <c r="D1021" s="438" t="s">
        <v>12165</v>
      </c>
      <c r="E1021" s="439" t="s">
        <v>12166</v>
      </c>
      <c r="F1021" s="439" t="s">
        <v>12167</v>
      </c>
      <c r="G1021" s="443"/>
      <c r="H1021" s="438"/>
      <c r="I1021" s="438" t="s">
        <v>12047</v>
      </c>
      <c r="J1021" s="438">
        <v>130</v>
      </c>
      <c r="K1021" s="438">
        <v>130</v>
      </c>
      <c r="L1021" s="439" t="s">
        <v>12168</v>
      </c>
      <c r="M1021" s="438" t="s">
        <v>162</v>
      </c>
      <c r="N1021" s="441" t="s">
        <v>1820</v>
      </c>
    </row>
    <row r="1022" ht="56" spans="1:14">
      <c r="A1022" s="429" t="s">
        <v>12036</v>
      </c>
      <c r="B1022" s="436" t="s">
        <v>60</v>
      </c>
      <c r="C1022" s="438" t="s">
        <v>12169</v>
      </c>
      <c r="D1022" s="438" t="s">
        <v>6452</v>
      </c>
      <c r="E1022" s="439" t="s">
        <v>12170</v>
      </c>
      <c r="F1022" s="439" t="s">
        <v>12171</v>
      </c>
      <c r="G1022" s="443"/>
      <c r="H1022" s="438"/>
      <c r="I1022" s="438" t="s">
        <v>12047</v>
      </c>
      <c r="J1022" s="438">
        <v>800</v>
      </c>
      <c r="K1022" s="438">
        <v>800</v>
      </c>
      <c r="L1022" s="439"/>
      <c r="M1022" s="438" t="s">
        <v>162</v>
      </c>
      <c r="N1022" s="441"/>
    </row>
    <row r="1023" s="115" customFormat="1" ht="283" customHeight="1" spans="1:14">
      <c r="A1023" s="235" t="s">
        <v>270</v>
      </c>
      <c r="B1023" s="235"/>
      <c r="C1023" s="112"/>
      <c r="D1023" s="238" t="s">
        <v>12172</v>
      </c>
      <c r="E1023" s="449" t="s">
        <v>12173</v>
      </c>
      <c r="F1023" s="450"/>
      <c r="G1023" s="451"/>
      <c r="H1023" s="450"/>
      <c r="I1023" s="450"/>
      <c r="J1023" s="450"/>
      <c r="K1023" s="450"/>
      <c r="L1023" s="452"/>
      <c r="M1023" s="323"/>
      <c r="N1023" s="323"/>
    </row>
    <row r="1024" s="115" customFormat="1" ht="65" spans="1:14">
      <c r="A1024" s="235" t="s">
        <v>270</v>
      </c>
      <c r="B1024" s="65" t="s">
        <v>71</v>
      </c>
      <c r="C1024" s="63" t="s">
        <v>12174</v>
      </c>
      <c r="D1024" s="63" t="s">
        <v>12175</v>
      </c>
      <c r="E1024" s="63" t="s">
        <v>12176</v>
      </c>
      <c r="F1024" s="63" t="s">
        <v>12177</v>
      </c>
      <c r="G1024" s="453"/>
      <c r="H1024" s="63"/>
      <c r="I1024" s="63" t="s">
        <v>161</v>
      </c>
      <c r="J1024" s="65">
        <v>110</v>
      </c>
      <c r="K1024" s="65">
        <v>110</v>
      </c>
      <c r="L1024" s="63"/>
      <c r="M1024" s="63" t="s">
        <v>128</v>
      </c>
      <c r="N1024" s="63"/>
    </row>
    <row r="1025" s="115" customFormat="1" ht="65" spans="1:14">
      <c r="A1025" s="235" t="s">
        <v>270</v>
      </c>
      <c r="B1025" s="454" t="s">
        <v>169</v>
      </c>
      <c r="C1025" s="455" t="s">
        <v>12178</v>
      </c>
      <c r="D1025" s="455" t="s">
        <v>12179</v>
      </c>
      <c r="E1025" s="455" t="s">
        <v>12180</v>
      </c>
      <c r="F1025" s="455" t="s">
        <v>12181</v>
      </c>
      <c r="G1025" s="456"/>
      <c r="H1025" s="455"/>
      <c r="I1025" s="455" t="s">
        <v>12182</v>
      </c>
      <c r="J1025" s="454">
        <v>277</v>
      </c>
      <c r="K1025" s="457">
        <v>249</v>
      </c>
      <c r="L1025" s="455" t="s">
        <v>12183</v>
      </c>
      <c r="M1025" s="455" t="s">
        <v>162</v>
      </c>
      <c r="N1025" s="455"/>
    </row>
    <row r="1026" s="115" customFormat="1" ht="65" spans="1:14">
      <c r="A1026" s="235" t="s">
        <v>270</v>
      </c>
      <c r="B1026" s="458" t="s">
        <v>169</v>
      </c>
      <c r="C1026" s="459" t="s">
        <v>12184</v>
      </c>
      <c r="D1026" s="459" t="s">
        <v>12185</v>
      </c>
      <c r="E1026" s="459" t="s">
        <v>12186</v>
      </c>
      <c r="F1026" s="459" t="s">
        <v>12181</v>
      </c>
      <c r="G1026" s="460"/>
      <c r="H1026" s="459"/>
      <c r="I1026" s="459" t="s">
        <v>12182</v>
      </c>
      <c r="J1026" s="458">
        <v>371</v>
      </c>
      <c r="K1026" s="461">
        <v>334</v>
      </c>
      <c r="L1026" s="459" t="s">
        <v>12183</v>
      </c>
      <c r="M1026" s="459" t="s">
        <v>162</v>
      </c>
      <c r="N1026" s="459"/>
    </row>
    <row r="1027" s="115" customFormat="1" ht="65" spans="1:14">
      <c r="A1027" s="235" t="s">
        <v>270</v>
      </c>
      <c r="B1027" s="458" t="s">
        <v>169</v>
      </c>
      <c r="C1027" s="459" t="s">
        <v>12187</v>
      </c>
      <c r="D1027" s="459" t="s">
        <v>12188</v>
      </c>
      <c r="E1027" s="459" t="s">
        <v>12189</v>
      </c>
      <c r="F1027" s="459" t="s">
        <v>12181</v>
      </c>
      <c r="G1027" s="460"/>
      <c r="H1027" s="459"/>
      <c r="I1027" s="459" t="s">
        <v>12182</v>
      </c>
      <c r="J1027" s="458">
        <v>528</v>
      </c>
      <c r="K1027" s="461">
        <v>475</v>
      </c>
      <c r="L1027" s="459" t="s">
        <v>12183</v>
      </c>
      <c r="M1027" s="459" t="s">
        <v>162</v>
      </c>
      <c r="N1027" s="459"/>
    </row>
    <row r="1028" s="115" customFormat="1" ht="78" spans="1:14">
      <c r="A1028" s="235" t="s">
        <v>270</v>
      </c>
      <c r="B1028" s="458" t="s">
        <v>169</v>
      </c>
      <c r="C1028" s="459" t="s">
        <v>12190</v>
      </c>
      <c r="D1028" s="459" t="s">
        <v>12191</v>
      </c>
      <c r="E1028" s="459" t="s">
        <v>12192</v>
      </c>
      <c r="F1028" s="459" t="s">
        <v>12193</v>
      </c>
      <c r="G1028" s="460"/>
      <c r="H1028" s="459"/>
      <c r="I1028" s="459" t="s">
        <v>12182</v>
      </c>
      <c r="J1028" s="458">
        <v>631</v>
      </c>
      <c r="K1028" s="461">
        <v>568</v>
      </c>
      <c r="L1028" s="459" t="s">
        <v>12194</v>
      </c>
      <c r="M1028" s="459" t="s">
        <v>162</v>
      </c>
      <c r="N1028" s="459"/>
    </row>
    <row r="1029" s="115" customFormat="1" ht="39" spans="1:14">
      <c r="A1029" s="235" t="s">
        <v>270</v>
      </c>
      <c r="B1029" s="65" t="s">
        <v>60</v>
      </c>
      <c r="C1029" s="63" t="s">
        <v>12195</v>
      </c>
      <c r="D1029" s="63" t="s">
        <v>12196</v>
      </c>
      <c r="E1029" s="63" t="s">
        <v>12197</v>
      </c>
      <c r="F1029" s="63" t="s">
        <v>12198</v>
      </c>
      <c r="G1029" s="453"/>
      <c r="H1029" s="63"/>
      <c r="I1029" s="63" t="s">
        <v>12182</v>
      </c>
      <c r="J1029" s="65">
        <v>34</v>
      </c>
      <c r="K1029" s="462">
        <v>34</v>
      </c>
      <c r="L1029" s="63"/>
      <c r="M1029" s="63" t="s">
        <v>162</v>
      </c>
      <c r="N1029" s="63"/>
    </row>
    <row r="1030" s="115" customFormat="1" ht="52" spans="1:14">
      <c r="A1030" s="235" t="s">
        <v>270</v>
      </c>
      <c r="B1030" s="458" t="s">
        <v>169</v>
      </c>
      <c r="C1030" s="459" t="s">
        <v>12199</v>
      </c>
      <c r="D1030" s="459" t="s">
        <v>12200</v>
      </c>
      <c r="E1030" s="459" t="s">
        <v>12201</v>
      </c>
      <c r="F1030" s="459" t="s">
        <v>12202</v>
      </c>
      <c r="G1030" s="460"/>
      <c r="H1030" s="459"/>
      <c r="I1030" s="459" t="s">
        <v>471</v>
      </c>
      <c r="J1030" s="458">
        <v>364</v>
      </c>
      <c r="K1030" s="461">
        <v>346</v>
      </c>
      <c r="L1030" s="459" t="s">
        <v>12203</v>
      </c>
      <c r="M1030" s="459" t="s">
        <v>162</v>
      </c>
      <c r="N1030" s="459"/>
    </row>
    <row r="1031" s="115" customFormat="1" ht="39" spans="1:14">
      <c r="A1031" s="235" t="s">
        <v>270</v>
      </c>
      <c r="B1031" s="65" t="s">
        <v>60</v>
      </c>
      <c r="C1031" s="63" t="s">
        <v>12204</v>
      </c>
      <c r="D1031" s="63" t="s">
        <v>12205</v>
      </c>
      <c r="E1031" s="63" t="s">
        <v>12206</v>
      </c>
      <c r="F1031" s="63" t="s">
        <v>12207</v>
      </c>
      <c r="G1031" s="453"/>
      <c r="H1031" s="63"/>
      <c r="I1031" s="63" t="s">
        <v>471</v>
      </c>
      <c r="J1031" s="65">
        <v>156</v>
      </c>
      <c r="K1031" s="462">
        <v>156</v>
      </c>
      <c r="L1031" s="63" t="s">
        <v>12208</v>
      </c>
      <c r="M1031" s="63" t="s">
        <v>162</v>
      </c>
      <c r="N1031" s="63"/>
    </row>
    <row r="1032" s="115" customFormat="1" ht="39" spans="1:14">
      <c r="A1032" s="235" t="s">
        <v>270</v>
      </c>
      <c r="B1032" s="65" t="s">
        <v>60</v>
      </c>
      <c r="C1032" s="63" t="s">
        <v>12209</v>
      </c>
      <c r="D1032" s="63" t="s">
        <v>12210</v>
      </c>
      <c r="E1032" s="63" t="s">
        <v>12211</v>
      </c>
      <c r="F1032" s="63" t="s">
        <v>12212</v>
      </c>
      <c r="G1032" s="453"/>
      <c r="H1032" s="63"/>
      <c r="I1032" s="63" t="s">
        <v>291</v>
      </c>
      <c r="J1032" s="65">
        <v>26</v>
      </c>
      <c r="K1032" s="462">
        <v>26</v>
      </c>
      <c r="L1032" s="63"/>
      <c r="M1032" s="63" t="s">
        <v>162</v>
      </c>
      <c r="N1032" s="63"/>
    </row>
    <row r="1033" s="115" customFormat="1" ht="65" spans="1:14">
      <c r="A1033" s="235" t="s">
        <v>270</v>
      </c>
      <c r="B1033" s="463" t="s">
        <v>169</v>
      </c>
      <c r="C1033" s="464" t="s">
        <v>12213</v>
      </c>
      <c r="D1033" s="464" t="s">
        <v>12214</v>
      </c>
      <c r="E1033" s="464" t="s">
        <v>12215</v>
      </c>
      <c r="F1033" s="464" t="s">
        <v>12216</v>
      </c>
      <c r="G1033" s="465"/>
      <c r="H1033" s="464"/>
      <c r="I1033" s="464" t="s">
        <v>161</v>
      </c>
      <c r="J1033" s="463">
        <v>5003</v>
      </c>
      <c r="K1033" s="466">
        <v>4253</v>
      </c>
      <c r="L1033" s="464" t="s">
        <v>11388</v>
      </c>
      <c r="M1033" s="464" t="s">
        <v>162</v>
      </c>
      <c r="N1033" s="464"/>
    </row>
    <row r="1034" s="115" customFormat="1" ht="78" spans="1:14">
      <c r="A1034" s="235" t="s">
        <v>270</v>
      </c>
      <c r="B1034" s="467" t="s">
        <v>169</v>
      </c>
      <c r="C1034" s="468" t="s">
        <v>12217</v>
      </c>
      <c r="D1034" s="468" t="s">
        <v>12218</v>
      </c>
      <c r="E1034" s="468" t="s">
        <v>12219</v>
      </c>
      <c r="F1034" s="468" t="s">
        <v>12220</v>
      </c>
      <c r="G1034" s="469"/>
      <c r="H1034" s="468"/>
      <c r="I1034" s="468" t="s">
        <v>161</v>
      </c>
      <c r="J1034" s="467">
        <v>7505</v>
      </c>
      <c r="K1034" s="470">
        <v>6380</v>
      </c>
      <c r="L1034" s="468" t="s">
        <v>12221</v>
      </c>
      <c r="M1034" s="468" t="s">
        <v>162</v>
      </c>
      <c r="N1034" s="468"/>
    </row>
    <row r="1035" s="115" customFormat="1" ht="65" spans="1:14">
      <c r="A1035" s="235" t="s">
        <v>270</v>
      </c>
      <c r="B1035" s="467" t="s">
        <v>169</v>
      </c>
      <c r="C1035" s="468" t="s">
        <v>12222</v>
      </c>
      <c r="D1035" s="468" t="s">
        <v>12223</v>
      </c>
      <c r="E1035" s="468" t="s">
        <v>12224</v>
      </c>
      <c r="F1035" s="468" t="s">
        <v>12225</v>
      </c>
      <c r="G1035" s="469"/>
      <c r="H1035" s="468"/>
      <c r="I1035" s="468" t="s">
        <v>161</v>
      </c>
      <c r="J1035" s="467">
        <v>3413</v>
      </c>
      <c r="K1035" s="470">
        <v>3072</v>
      </c>
      <c r="L1035" s="468" t="s">
        <v>12226</v>
      </c>
      <c r="M1035" s="468" t="s">
        <v>162</v>
      </c>
      <c r="N1035" s="468"/>
    </row>
    <row r="1036" s="115" customFormat="1" ht="91" spans="1:14">
      <c r="A1036" s="235" t="s">
        <v>270</v>
      </c>
      <c r="B1036" s="458" t="s">
        <v>169</v>
      </c>
      <c r="C1036" s="459" t="s">
        <v>12227</v>
      </c>
      <c r="D1036" s="459" t="s">
        <v>12228</v>
      </c>
      <c r="E1036" s="459" t="s">
        <v>12229</v>
      </c>
      <c r="F1036" s="459" t="s">
        <v>12225</v>
      </c>
      <c r="G1036" s="460"/>
      <c r="H1036" s="459"/>
      <c r="I1036" s="459" t="s">
        <v>161</v>
      </c>
      <c r="J1036" s="458">
        <v>5120</v>
      </c>
      <c r="K1036" s="470">
        <v>4608</v>
      </c>
      <c r="L1036" s="459" t="s">
        <v>12230</v>
      </c>
      <c r="M1036" s="459" t="s">
        <v>162</v>
      </c>
      <c r="N1036" s="459"/>
    </row>
    <row r="1037" s="115" customFormat="1" ht="65" spans="1:14">
      <c r="A1037" s="235" t="s">
        <v>270</v>
      </c>
      <c r="B1037" s="471" t="s">
        <v>169</v>
      </c>
      <c r="C1037" s="472" t="s">
        <v>12231</v>
      </c>
      <c r="D1037" s="472" t="s">
        <v>12232</v>
      </c>
      <c r="E1037" s="472" t="s">
        <v>12233</v>
      </c>
      <c r="F1037" s="472" t="s">
        <v>12234</v>
      </c>
      <c r="G1037" s="473"/>
      <c r="H1037" s="472"/>
      <c r="I1037" s="472" t="s">
        <v>161</v>
      </c>
      <c r="J1037" s="471">
        <v>4165</v>
      </c>
      <c r="K1037" s="474">
        <v>3540</v>
      </c>
      <c r="L1037" s="472" t="s">
        <v>12235</v>
      </c>
      <c r="M1037" s="472" t="s">
        <v>162</v>
      </c>
      <c r="N1037" s="472"/>
    </row>
    <row r="1038" s="115" customFormat="1" ht="104" spans="1:14">
      <c r="A1038" s="235" t="s">
        <v>270</v>
      </c>
      <c r="B1038" s="467" t="s">
        <v>169</v>
      </c>
      <c r="C1038" s="468" t="s">
        <v>12236</v>
      </c>
      <c r="D1038" s="468" t="s">
        <v>12237</v>
      </c>
      <c r="E1038" s="468" t="s">
        <v>12238</v>
      </c>
      <c r="F1038" s="468" t="s">
        <v>12234</v>
      </c>
      <c r="G1038" s="469"/>
      <c r="H1038" s="468"/>
      <c r="I1038" s="468" t="s">
        <v>161</v>
      </c>
      <c r="J1038" s="467">
        <v>6248</v>
      </c>
      <c r="K1038" s="470">
        <v>5311</v>
      </c>
      <c r="L1038" s="468" t="s">
        <v>12239</v>
      </c>
      <c r="M1038" s="468" t="s">
        <v>162</v>
      </c>
      <c r="N1038" s="468"/>
    </row>
    <row r="1039" s="115" customFormat="1" ht="65" spans="1:14">
      <c r="A1039" s="235" t="s">
        <v>270</v>
      </c>
      <c r="B1039" s="467" t="s">
        <v>169</v>
      </c>
      <c r="C1039" s="468" t="s">
        <v>12240</v>
      </c>
      <c r="D1039" s="468" t="s">
        <v>12241</v>
      </c>
      <c r="E1039" s="468" t="s">
        <v>12242</v>
      </c>
      <c r="F1039" s="468" t="s">
        <v>12225</v>
      </c>
      <c r="G1039" s="469"/>
      <c r="H1039" s="468"/>
      <c r="I1039" s="468" t="s">
        <v>161</v>
      </c>
      <c r="J1039" s="467">
        <v>3413</v>
      </c>
      <c r="K1039" s="470">
        <v>3072</v>
      </c>
      <c r="L1039" s="468" t="s">
        <v>12243</v>
      </c>
      <c r="M1039" s="468" t="s">
        <v>162</v>
      </c>
      <c r="N1039" s="468"/>
    </row>
    <row r="1040" s="115" customFormat="1" ht="104" spans="1:14">
      <c r="A1040" s="235" t="s">
        <v>270</v>
      </c>
      <c r="B1040" s="475" t="s">
        <v>169</v>
      </c>
      <c r="C1040" s="476" t="s">
        <v>12244</v>
      </c>
      <c r="D1040" s="476" t="s">
        <v>12245</v>
      </c>
      <c r="E1040" s="476" t="s">
        <v>12246</v>
      </c>
      <c r="F1040" s="476" t="s">
        <v>12225</v>
      </c>
      <c r="G1040" s="477"/>
      <c r="H1040" s="476"/>
      <c r="I1040" s="476" t="s">
        <v>161</v>
      </c>
      <c r="J1040" s="475">
        <v>5120</v>
      </c>
      <c r="K1040" s="478">
        <v>4608</v>
      </c>
      <c r="L1040" s="476" t="s">
        <v>12247</v>
      </c>
      <c r="M1040" s="476" t="s">
        <v>162</v>
      </c>
      <c r="N1040" s="476"/>
    </row>
    <row r="1041" s="115" customFormat="1" ht="65" spans="1:14">
      <c r="A1041" s="235" t="s">
        <v>270</v>
      </c>
      <c r="B1041" s="77" t="s">
        <v>169</v>
      </c>
      <c r="C1041" s="479" t="s">
        <v>12248</v>
      </c>
      <c r="D1041" s="479" t="s">
        <v>12249</v>
      </c>
      <c r="E1041" s="479" t="s">
        <v>12250</v>
      </c>
      <c r="F1041" s="479" t="s">
        <v>12234</v>
      </c>
      <c r="G1041" s="480"/>
      <c r="H1041" s="479"/>
      <c r="I1041" s="479" t="s">
        <v>161</v>
      </c>
      <c r="J1041" s="77">
        <v>4500</v>
      </c>
      <c r="K1041" s="481">
        <v>3825</v>
      </c>
      <c r="L1041" s="479" t="s">
        <v>12251</v>
      </c>
      <c r="M1041" s="479" t="s">
        <v>162</v>
      </c>
      <c r="N1041" s="479"/>
    </row>
    <row r="1042" s="115" customFormat="1" ht="117" spans="1:14">
      <c r="A1042" s="235" t="s">
        <v>270</v>
      </c>
      <c r="B1042" s="467" t="s">
        <v>169</v>
      </c>
      <c r="C1042" s="468" t="s">
        <v>12252</v>
      </c>
      <c r="D1042" s="468" t="s">
        <v>12253</v>
      </c>
      <c r="E1042" s="468" t="s">
        <v>12254</v>
      </c>
      <c r="F1042" s="468" t="s">
        <v>12234</v>
      </c>
      <c r="G1042" s="469"/>
      <c r="H1042" s="468"/>
      <c r="I1042" s="468" t="s">
        <v>161</v>
      </c>
      <c r="J1042" s="467">
        <v>6750</v>
      </c>
      <c r="K1042" s="470">
        <v>5738</v>
      </c>
      <c r="L1042" s="468" t="s">
        <v>12255</v>
      </c>
      <c r="M1042" s="468" t="s">
        <v>162</v>
      </c>
      <c r="N1042" s="468"/>
    </row>
    <row r="1043" s="115" customFormat="1" ht="65" spans="1:14">
      <c r="A1043" s="235" t="s">
        <v>270</v>
      </c>
      <c r="B1043" s="467" t="s">
        <v>169</v>
      </c>
      <c r="C1043" s="468" t="s">
        <v>12256</v>
      </c>
      <c r="D1043" s="468" t="s">
        <v>12257</v>
      </c>
      <c r="E1043" s="468" t="s">
        <v>12258</v>
      </c>
      <c r="F1043" s="468" t="s">
        <v>12225</v>
      </c>
      <c r="G1043" s="469"/>
      <c r="H1043" s="468"/>
      <c r="I1043" s="468" t="s">
        <v>161</v>
      </c>
      <c r="J1043" s="467">
        <v>2600</v>
      </c>
      <c r="K1043" s="470">
        <v>2340</v>
      </c>
      <c r="L1043" s="468" t="s">
        <v>12259</v>
      </c>
      <c r="M1043" s="468" t="s">
        <v>162</v>
      </c>
      <c r="N1043" s="468"/>
    </row>
    <row r="1044" s="115" customFormat="1" ht="104" spans="1:14">
      <c r="A1044" s="235" t="s">
        <v>270</v>
      </c>
      <c r="B1044" s="467" t="s">
        <v>169</v>
      </c>
      <c r="C1044" s="468" t="s">
        <v>12260</v>
      </c>
      <c r="D1044" s="468" t="s">
        <v>12261</v>
      </c>
      <c r="E1044" s="468" t="s">
        <v>12258</v>
      </c>
      <c r="F1044" s="468" t="s">
        <v>12225</v>
      </c>
      <c r="G1044" s="469"/>
      <c r="H1044" s="468"/>
      <c r="I1044" s="468" t="s">
        <v>161</v>
      </c>
      <c r="J1044" s="467">
        <v>3900</v>
      </c>
      <c r="K1044" s="470">
        <v>3510</v>
      </c>
      <c r="L1044" s="468" t="s">
        <v>12262</v>
      </c>
      <c r="M1044" s="468" t="s">
        <v>162</v>
      </c>
      <c r="N1044" s="468"/>
    </row>
    <row r="1045" s="115" customFormat="1" ht="65" spans="1:14">
      <c r="A1045" s="235" t="s">
        <v>270</v>
      </c>
      <c r="B1045" s="467" t="s">
        <v>169</v>
      </c>
      <c r="C1045" s="468" t="s">
        <v>12263</v>
      </c>
      <c r="D1045" s="468" t="s">
        <v>12264</v>
      </c>
      <c r="E1045" s="468" t="s">
        <v>12265</v>
      </c>
      <c r="F1045" s="468" t="s">
        <v>12234</v>
      </c>
      <c r="G1045" s="469"/>
      <c r="H1045" s="468"/>
      <c r="I1045" s="468" t="s">
        <v>161</v>
      </c>
      <c r="J1045" s="467">
        <v>4164</v>
      </c>
      <c r="K1045" s="470">
        <v>3748</v>
      </c>
      <c r="L1045" s="468" t="s">
        <v>12266</v>
      </c>
      <c r="M1045" s="468" t="s">
        <v>162</v>
      </c>
      <c r="N1045" s="468"/>
    </row>
    <row r="1046" s="115" customFormat="1" ht="104" spans="1:14">
      <c r="A1046" s="235" t="s">
        <v>270</v>
      </c>
      <c r="B1046" s="467" t="s">
        <v>169</v>
      </c>
      <c r="C1046" s="468" t="s">
        <v>12267</v>
      </c>
      <c r="D1046" s="468" t="s">
        <v>12268</v>
      </c>
      <c r="E1046" s="468" t="s">
        <v>12269</v>
      </c>
      <c r="F1046" s="468" t="s">
        <v>12234</v>
      </c>
      <c r="G1046" s="469"/>
      <c r="H1046" s="468"/>
      <c r="I1046" s="468" t="s">
        <v>161</v>
      </c>
      <c r="J1046" s="467">
        <v>6246</v>
      </c>
      <c r="K1046" s="470">
        <v>5621</v>
      </c>
      <c r="L1046" s="468" t="s">
        <v>12270</v>
      </c>
      <c r="M1046" s="468" t="s">
        <v>162</v>
      </c>
      <c r="N1046" s="468"/>
    </row>
    <row r="1047" s="115" customFormat="1" ht="52" spans="1:14">
      <c r="A1047" s="235" t="s">
        <v>270</v>
      </c>
      <c r="B1047" s="475" t="s">
        <v>169</v>
      </c>
      <c r="C1047" s="476" t="s">
        <v>12271</v>
      </c>
      <c r="D1047" s="476" t="s">
        <v>12272</v>
      </c>
      <c r="E1047" s="476" t="s">
        <v>12273</v>
      </c>
      <c r="F1047" s="476" t="s">
        <v>12274</v>
      </c>
      <c r="G1047" s="477"/>
      <c r="H1047" s="476"/>
      <c r="I1047" s="476" t="s">
        <v>12275</v>
      </c>
      <c r="J1047" s="475">
        <v>1905</v>
      </c>
      <c r="K1047" s="478">
        <v>1715</v>
      </c>
      <c r="L1047" s="476" t="s">
        <v>12276</v>
      </c>
      <c r="M1047" s="476" t="s">
        <v>162</v>
      </c>
      <c r="N1047" s="476"/>
    </row>
    <row r="1048" s="115" customFormat="1" ht="65" spans="1:14">
      <c r="A1048" s="235" t="s">
        <v>270</v>
      </c>
      <c r="B1048" s="471" t="s">
        <v>169</v>
      </c>
      <c r="C1048" s="472" t="s">
        <v>12277</v>
      </c>
      <c r="D1048" s="472" t="s">
        <v>12278</v>
      </c>
      <c r="E1048" s="472" t="s">
        <v>12279</v>
      </c>
      <c r="F1048" s="471" t="s">
        <v>12280</v>
      </c>
      <c r="G1048" s="482"/>
      <c r="H1048" s="471" t="s">
        <v>12281</v>
      </c>
      <c r="I1048" s="471" t="s">
        <v>12282</v>
      </c>
      <c r="J1048" s="471">
        <v>2623</v>
      </c>
      <c r="K1048" s="474">
        <v>2361</v>
      </c>
      <c r="L1048" s="471" t="s">
        <v>12283</v>
      </c>
      <c r="M1048" s="471" t="s">
        <v>128</v>
      </c>
      <c r="N1048" s="471"/>
    </row>
    <row r="1049" s="115" customFormat="1" ht="52" spans="1:14">
      <c r="A1049" s="235" t="s">
        <v>270</v>
      </c>
      <c r="B1049" s="467" t="s">
        <v>169</v>
      </c>
      <c r="C1049" s="468" t="s">
        <v>12284</v>
      </c>
      <c r="D1049" s="468" t="s">
        <v>12285</v>
      </c>
      <c r="E1049" s="468" t="s">
        <v>12286</v>
      </c>
      <c r="F1049" s="468" t="s">
        <v>12287</v>
      </c>
      <c r="G1049" s="469"/>
      <c r="H1049" s="468"/>
      <c r="I1049" s="468" t="s">
        <v>12282</v>
      </c>
      <c r="J1049" s="467">
        <v>4994</v>
      </c>
      <c r="K1049" s="470">
        <v>4245</v>
      </c>
      <c r="L1049" s="468" t="s">
        <v>12288</v>
      </c>
      <c r="M1049" s="468" t="s">
        <v>162</v>
      </c>
      <c r="N1049" s="468"/>
    </row>
    <row r="1050" s="115" customFormat="1" ht="65" spans="1:14">
      <c r="A1050" s="235" t="s">
        <v>270</v>
      </c>
      <c r="B1050" s="467" t="s">
        <v>169</v>
      </c>
      <c r="C1050" s="468" t="s">
        <v>12289</v>
      </c>
      <c r="D1050" s="468" t="s">
        <v>12290</v>
      </c>
      <c r="E1050" s="468" t="s">
        <v>12291</v>
      </c>
      <c r="F1050" s="468" t="s">
        <v>12292</v>
      </c>
      <c r="G1050" s="469"/>
      <c r="H1050" s="468"/>
      <c r="I1050" s="468" t="s">
        <v>161</v>
      </c>
      <c r="J1050" s="467">
        <v>4672</v>
      </c>
      <c r="K1050" s="470">
        <v>3971</v>
      </c>
      <c r="L1050" s="468" t="s">
        <v>9164</v>
      </c>
      <c r="M1050" s="468" t="s">
        <v>162</v>
      </c>
      <c r="N1050" s="468"/>
    </row>
    <row r="1051" s="115" customFormat="1" ht="65" spans="1:14">
      <c r="A1051" s="235" t="s">
        <v>270</v>
      </c>
      <c r="B1051" s="467" t="s">
        <v>169</v>
      </c>
      <c r="C1051" s="468" t="s">
        <v>12293</v>
      </c>
      <c r="D1051" s="468" t="s">
        <v>12294</v>
      </c>
      <c r="E1051" s="468" t="s">
        <v>12295</v>
      </c>
      <c r="F1051" s="468" t="s">
        <v>12292</v>
      </c>
      <c r="G1051" s="469"/>
      <c r="H1051" s="468"/>
      <c r="I1051" s="468" t="s">
        <v>161</v>
      </c>
      <c r="J1051" s="467">
        <v>7008</v>
      </c>
      <c r="K1051" s="470">
        <v>5957</v>
      </c>
      <c r="L1051" s="468" t="s">
        <v>12296</v>
      </c>
      <c r="M1051" s="468" t="s">
        <v>162</v>
      </c>
      <c r="N1051" s="468"/>
    </row>
    <row r="1052" s="115" customFormat="1" ht="65" spans="1:14">
      <c r="A1052" s="235" t="s">
        <v>270</v>
      </c>
      <c r="B1052" s="467" t="s">
        <v>169</v>
      </c>
      <c r="C1052" s="468" t="s">
        <v>12297</v>
      </c>
      <c r="D1052" s="468" t="s">
        <v>12298</v>
      </c>
      <c r="E1052" s="468" t="s">
        <v>12299</v>
      </c>
      <c r="F1052" s="468" t="s">
        <v>12292</v>
      </c>
      <c r="G1052" s="469"/>
      <c r="H1052" s="468"/>
      <c r="I1052" s="468" t="s">
        <v>161</v>
      </c>
      <c r="J1052" s="467">
        <v>4373</v>
      </c>
      <c r="K1052" s="470">
        <v>3717</v>
      </c>
      <c r="L1052" s="468" t="s">
        <v>9164</v>
      </c>
      <c r="M1052" s="468" t="s">
        <v>162</v>
      </c>
      <c r="N1052" s="468"/>
    </row>
    <row r="1053" s="115" customFormat="1" ht="65" spans="1:14">
      <c r="A1053" s="235" t="s">
        <v>270</v>
      </c>
      <c r="B1053" s="458" t="s">
        <v>169</v>
      </c>
      <c r="C1053" s="459" t="s">
        <v>12300</v>
      </c>
      <c r="D1053" s="459" t="s">
        <v>12301</v>
      </c>
      <c r="E1053" s="459" t="s">
        <v>12302</v>
      </c>
      <c r="F1053" s="459" t="s">
        <v>12292</v>
      </c>
      <c r="G1053" s="460"/>
      <c r="H1053" s="459"/>
      <c r="I1053" s="459" t="s">
        <v>161</v>
      </c>
      <c r="J1053" s="458">
        <v>6560</v>
      </c>
      <c r="K1053" s="461">
        <v>5576</v>
      </c>
      <c r="L1053" s="459" t="s">
        <v>12303</v>
      </c>
      <c r="M1053" s="459" t="s">
        <v>162</v>
      </c>
      <c r="N1053" s="459"/>
    </row>
    <row r="1054" s="115" customFormat="1" ht="65" spans="1:14">
      <c r="A1054" s="235" t="s">
        <v>270</v>
      </c>
      <c r="B1054" s="471" t="s">
        <v>169</v>
      </c>
      <c r="C1054" s="472" t="s">
        <v>12304</v>
      </c>
      <c r="D1054" s="472" t="s">
        <v>12305</v>
      </c>
      <c r="E1054" s="472" t="s">
        <v>12306</v>
      </c>
      <c r="F1054" s="472" t="s">
        <v>12292</v>
      </c>
      <c r="G1054" s="473" t="s">
        <v>12307</v>
      </c>
      <c r="H1054" s="472"/>
      <c r="I1054" s="472" t="s">
        <v>489</v>
      </c>
      <c r="J1054" s="471">
        <v>2254</v>
      </c>
      <c r="K1054" s="474">
        <v>1916</v>
      </c>
      <c r="L1054" s="472" t="s">
        <v>9164</v>
      </c>
      <c r="M1054" s="472" t="s">
        <v>162</v>
      </c>
      <c r="N1054" s="472"/>
    </row>
    <row r="1055" s="115" customFormat="1" ht="65" spans="1:14">
      <c r="A1055" s="235" t="s">
        <v>270</v>
      </c>
      <c r="B1055" s="471" t="s">
        <v>169</v>
      </c>
      <c r="C1055" s="472" t="s">
        <v>12308</v>
      </c>
      <c r="D1055" s="472" t="s">
        <v>12309</v>
      </c>
      <c r="E1055" s="472" t="s">
        <v>12310</v>
      </c>
      <c r="F1055" s="472" t="s">
        <v>12292</v>
      </c>
      <c r="G1055" s="473" t="s">
        <v>12311</v>
      </c>
      <c r="H1055" s="472"/>
      <c r="I1055" s="472" t="s">
        <v>489</v>
      </c>
      <c r="J1055" s="471">
        <v>2912</v>
      </c>
      <c r="K1055" s="474">
        <v>2475</v>
      </c>
      <c r="L1055" s="472" t="s">
        <v>9164</v>
      </c>
      <c r="M1055" s="472" t="s">
        <v>162</v>
      </c>
      <c r="N1055" s="472"/>
    </row>
    <row r="1056" s="115" customFormat="1" ht="65" spans="1:14">
      <c r="A1056" s="235" t="s">
        <v>270</v>
      </c>
      <c r="B1056" s="471" t="s">
        <v>169</v>
      </c>
      <c r="C1056" s="472" t="s">
        <v>12312</v>
      </c>
      <c r="D1056" s="472" t="s">
        <v>12313</v>
      </c>
      <c r="E1056" s="472" t="s">
        <v>12314</v>
      </c>
      <c r="F1056" s="472" t="s">
        <v>12292</v>
      </c>
      <c r="G1056" s="473" t="s">
        <v>12315</v>
      </c>
      <c r="H1056" s="472"/>
      <c r="I1056" s="472" t="s">
        <v>161</v>
      </c>
      <c r="J1056" s="471">
        <v>2082</v>
      </c>
      <c r="K1056" s="474">
        <v>1770</v>
      </c>
      <c r="L1056" s="472" t="s">
        <v>9164</v>
      </c>
      <c r="M1056" s="472" t="s">
        <v>162</v>
      </c>
      <c r="N1056" s="472"/>
    </row>
    <row r="1057" s="115" customFormat="1" ht="65" spans="1:14">
      <c r="A1057" s="235" t="s">
        <v>270</v>
      </c>
      <c r="B1057" s="471" t="s">
        <v>169</v>
      </c>
      <c r="C1057" s="472" t="s">
        <v>12316</v>
      </c>
      <c r="D1057" s="472" t="s">
        <v>12317</v>
      </c>
      <c r="E1057" s="472" t="s">
        <v>12318</v>
      </c>
      <c r="F1057" s="472" t="s">
        <v>12292</v>
      </c>
      <c r="G1057" s="473" t="s">
        <v>12311</v>
      </c>
      <c r="H1057" s="472"/>
      <c r="I1057" s="472" t="s">
        <v>489</v>
      </c>
      <c r="J1057" s="471">
        <v>3100</v>
      </c>
      <c r="K1057" s="474">
        <v>2635</v>
      </c>
      <c r="L1057" s="472" t="s">
        <v>9164</v>
      </c>
      <c r="M1057" s="472" t="s">
        <v>162</v>
      </c>
      <c r="N1057" s="472"/>
    </row>
    <row r="1058" s="115" customFormat="1" ht="65" spans="1:14">
      <c r="A1058" s="235" t="s">
        <v>270</v>
      </c>
      <c r="B1058" s="471" t="s">
        <v>169</v>
      </c>
      <c r="C1058" s="472" t="s">
        <v>12319</v>
      </c>
      <c r="D1058" s="472" t="s">
        <v>12320</v>
      </c>
      <c r="E1058" s="472" t="s">
        <v>12321</v>
      </c>
      <c r="F1058" s="472" t="s">
        <v>12292</v>
      </c>
      <c r="G1058" s="473" t="s">
        <v>12311</v>
      </c>
      <c r="H1058" s="472"/>
      <c r="I1058" s="472" t="s">
        <v>489</v>
      </c>
      <c r="J1058" s="471">
        <v>2762</v>
      </c>
      <c r="K1058" s="474">
        <v>2348</v>
      </c>
      <c r="L1058" s="472" t="s">
        <v>9164</v>
      </c>
      <c r="M1058" s="472" t="s">
        <v>162</v>
      </c>
      <c r="N1058" s="472"/>
    </row>
    <row r="1059" s="115" customFormat="1" ht="65" spans="1:14">
      <c r="A1059" s="235" t="s">
        <v>270</v>
      </c>
      <c r="B1059" s="475" t="s">
        <v>169</v>
      </c>
      <c r="C1059" s="476" t="s">
        <v>12322</v>
      </c>
      <c r="D1059" s="476" t="s">
        <v>12323</v>
      </c>
      <c r="E1059" s="476" t="s">
        <v>12324</v>
      </c>
      <c r="F1059" s="476" t="s">
        <v>12292</v>
      </c>
      <c r="G1059" s="477" t="s">
        <v>12311</v>
      </c>
      <c r="H1059" s="476"/>
      <c r="I1059" s="476" t="s">
        <v>489</v>
      </c>
      <c r="J1059" s="475">
        <v>2659</v>
      </c>
      <c r="K1059" s="478">
        <v>2260</v>
      </c>
      <c r="L1059" s="476" t="s">
        <v>9164</v>
      </c>
      <c r="M1059" s="476" t="s">
        <v>162</v>
      </c>
      <c r="N1059" s="476"/>
    </row>
    <row r="1060" s="115" customFormat="1" ht="65" spans="1:14">
      <c r="A1060" s="235" t="s">
        <v>270</v>
      </c>
      <c r="B1060" s="471" t="s">
        <v>169</v>
      </c>
      <c r="C1060" s="472" t="s">
        <v>12325</v>
      </c>
      <c r="D1060" s="472" t="s">
        <v>12326</v>
      </c>
      <c r="E1060" s="472" t="s">
        <v>12327</v>
      </c>
      <c r="F1060" s="472" t="s">
        <v>12292</v>
      </c>
      <c r="G1060" s="473" t="s">
        <v>12311</v>
      </c>
      <c r="H1060" s="472"/>
      <c r="I1060" s="472" t="s">
        <v>489</v>
      </c>
      <c r="J1060" s="471">
        <v>2466</v>
      </c>
      <c r="K1060" s="474">
        <v>2096</v>
      </c>
      <c r="L1060" s="472" t="s">
        <v>9164</v>
      </c>
      <c r="M1060" s="472" t="s">
        <v>162</v>
      </c>
      <c r="N1060" s="472"/>
    </row>
    <row r="1061" s="115" customFormat="1" ht="65" spans="1:14">
      <c r="A1061" s="235" t="s">
        <v>270</v>
      </c>
      <c r="B1061" s="471" t="s">
        <v>169</v>
      </c>
      <c r="C1061" s="472" t="s">
        <v>12328</v>
      </c>
      <c r="D1061" s="472" t="s">
        <v>12329</v>
      </c>
      <c r="E1061" s="472" t="s">
        <v>12330</v>
      </c>
      <c r="F1061" s="472" t="s">
        <v>12292</v>
      </c>
      <c r="G1061" s="473" t="s">
        <v>12311</v>
      </c>
      <c r="H1061" s="472"/>
      <c r="I1061" s="472" t="s">
        <v>489</v>
      </c>
      <c r="J1061" s="471">
        <v>3016</v>
      </c>
      <c r="K1061" s="474">
        <v>2564</v>
      </c>
      <c r="L1061" s="472" t="s">
        <v>9164</v>
      </c>
      <c r="M1061" s="472" t="s">
        <v>162</v>
      </c>
      <c r="N1061" s="472"/>
    </row>
    <row r="1062" s="115" customFormat="1" ht="65" spans="1:14">
      <c r="A1062" s="235" t="s">
        <v>270</v>
      </c>
      <c r="B1062" s="475" t="s">
        <v>169</v>
      </c>
      <c r="C1062" s="476" t="s">
        <v>12331</v>
      </c>
      <c r="D1062" s="476" t="s">
        <v>12332</v>
      </c>
      <c r="E1062" s="476" t="s">
        <v>12333</v>
      </c>
      <c r="F1062" s="476" t="s">
        <v>12334</v>
      </c>
      <c r="G1062" s="477" t="s">
        <v>12311</v>
      </c>
      <c r="H1062" s="476"/>
      <c r="I1062" s="476" t="s">
        <v>489</v>
      </c>
      <c r="J1062" s="475">
        <v>1896</v>
      </c>
      <c r="K1062" s="478">
        <v>1706</v>
      </c>
      <c r="L1062" s="476" t="s">
        <v>12335</v>
      </c>
      <c r="M1062" s="476" t="s">
        <v>162</v>
      </c>
      <c r="N1062" s="476"/>
    </row>
    <row r="1063" s="115" customFormat="1" ht="52" spans="1:14">
      <c r="A1063" s="235" t="s">
        <v>270</v>
      </c>
      <c r="B1063" s="467" t="s">
        <v>169</v>
      </c>
      <c r="C1063" s="468" t="s">
        <v>12336</v>
      </c>
      <c r="D1063" s="468" t="s">
        <v>12337</v>
      </c>
      <c r="E1063" s="468" t="s">
        <v>12338</v>
      </c>
      <c r="F1063" s="468" t="s">
        <v>12339</v>
      </c>
      <c r="G1063" s="469"/>
      <c r="H1063" s="468"/>
      <c r="I1063" s="468" t="s">
        <v>161</v>
      </c>
      <c r="J1063" s="467">
        <v>2981</v>
      </c>
      <c r="K1063" s="470">
        <v>2683</v>
      </c>
      <c r="L1063" s="468" t="s">
        <v>9164</v>
      </c>
      <c r="M1063" s="468" t="s">
        <v>162</v>
      </c>
      <c r="N1063" s="468"/>
    </row>
    <row r="1064" s="115" customFormat="1" ht="52" spans="1:14">
      <c r="A1064" s="235" t="s">
        <v>270</v>
      </c>
      <c r="B1064" s="467" t="s">
        <v>169</v>
      </c>
      <c r="C1064" s="468" t="s">
        <v>12340</v>
      </c>
      <c r="D1064" s="468" t="s">
        <v>12341</v>
      </c>
      <c r="E1064" s="468" t="s">
        <v>12342</v>
      </c>
      <c r="F1064" s="468" t="s">
        <v>12339</v>
      </c>
      <c r="G1064" s="469"/>
      <c r="H1064" s="468"/>
      <c r="I1064" s="468" t="s">
        <v>161</v>
      </c>
      <c r="J1064" s="467">
        <v>3875</v>
      </c>
      <c r="K1064" s="470">
        <v>3294</v>
      </c>
      <c r="L1064" s="468" t="s">
        <v>12343</v>
      </c>
      <c r="M1064" s="468" t="s">
        <v>162</v>
      </c>
      <c r="N1064" s="468"/>
    </row>
    <row r="1065" s="115" customFormat="1" ht="52" spans="1:14">
      <c r="A1065" s="235" t="s">
        <v>270</v>
      </c>
      <c r="B1065" s="467" t="s">
        <v>169</v>
      </c>
      <c r="C1065" s="468" t="s">
        <v>12344</v>
      </c>
      <c r="D1065" s="468" t="s">
        <v>12345</v>
      </c>
      <c r="E1065" s="468" t="s">
        <v>12346</v>
      </c>
      <c r="F1065" s="468" t="s">
        <v>12347</v>
      </c>
      <c r="G1065" s="469"/>
      <c r="H1065" s="468"/>
      <c r="I1065" s="468" t="s">
        <v>12348</v>
      </c>
      <c r="J1065" s="467">
        <v>2712</v>
      </c>
      <c r="K1065" s="470">
        <v>2441</v>
      </c>
      <c r="L1065" s="468" t="s">
        <v>12349</v>
      </c>
      <c r="M1065" s="468" t="s">
        <v>162</v>
      </c>
      <c r="N1065" s="468"/>
    </row>
    <row r="1066" s="115" customFormat="1" ht="65" spans="1:14">
      <c r="A1066" s="235" t="s">
        <v>270</v>
      </c>
      <c r="B1066" s="467" t="s">
        <v>169</v>
      </c>
      <c r="C1066" s="468" t="s">
        <v>12350</v>
      </c>
      <c r="D1066" s="468" t="s">
        <v>12351</v>
      </c>
      <c r="E1066" s="468" t="s">
        <v>12352</v>
      </c>
      <c r="F1066" s="468" t="s">
        <v>12347</v>
      </c>
      <c r="G1066" s="469"/>
      <c r="H1066" s="468"/>
      <c r="I1066" s="468" t="s">
        <v>12348</v>
      </c>
      <c r="J1066" s="467">
        <v>3525</v>
      </c>
      <c r="K1066" s="470">
        <v>2996</v>
      </c>
      <c r="L1066" s="468" t="s">
        <v>12353</v>
      </c>
      <c r="M1066" s="468" t="s">
        <v>162</v>
      </c>
      <c r="N1066" s="468"/>
    </row>
    <row r="1067" s="115" customFormat="1" ht="52" spans="1:14">
      <c r="A1067" s="235" t="s">
        <v>270</v>
      </c>
      <c r="B1067" s="467" t="s">
        <v>169</v>
      </c>
      <c r="C1067" s="468" t="s">
        <v>12354</v>
      </c>
      <c r="D1067" s="468" t="s">
        <v>12355</v>
      </c>
      <c r="E1067" s="468" t="s">
        <v>12356</v>
      </c>
      <c r="F1067" s="468" t="s">
        <v>12347</v>
      </c>
      <c r="G1067" s="469"/>
      <c r="H1067" s="468"/>
      <c r="I1067" s="468" t="s">
        <v>471</v>
      </c>
      <c r="J1067" s="467">
        <v>1910</v>
      </c>
      <c r="K1067" s="470">
        <v>1719</v>
      </c>
      <c r="L1067" s="468" t="s">
        <v>9164</v>
      </c>
      <c r="M1067" s="468" t="s">
        <v>162</v>
      </c>
      <c r="N1067" s="468"/>
    </row>
    <row r="1068" s="115" customFormat="1" ht="52" spans="1:14">
      <c r="A1068" s="235" t="s">
        <v>270</v>
      </c>
      <c r="B1068" s="475" t="s">
        <v>169</v>
      </c>
      <c r="C1068" s="476" t="s">
        <v>12357</v>
      </c>
      <c r="D1068" s="476" t="s">
        <v>12358</v>
      </c>
      <c r="E1068" s="476" t="s">
        <v>12359</v>
      </c>
      <c r="F1068" s="476" t="s">
        <v>12347</v>
      </c>
      <c r="G1068" s="477"/>
      <c r="H1068" s="476"/>
      <c r="I1068" s="476" t="s">
        <v>471</v>
      </c>
      <c r="J1068" s="475">
        <v>2482</v>
      </c>
      <c r="K1068" s="478">
        <v>2109.7</v>
      </c>
      <c r="L1068" s="476" t="s">
        <v>12360</v>
      </c>
      <c r="M1068" s="476" t="s">
        <v>162</v>
      </c>
      <c r="N1068" s="476"/>
    </row>
    <row r="1069" s="115" customFormat="1" ht="65" spans="1:14">
      <c r="A1069" s="235" t="s">
        <v>270</v>
      </c>
      <c r="B1069" s="467" t="s">
        <v>169</v>
      </c>
      <c r="C1069" s="468" t="s">
        <v>12361</v>
      </c>
      <c r="D1069" s="468" t="s">
        <v>12362</v>
      </c>
      <c r="E1069" s="468" t="s">
        <v>12363</v>
      </c>
      <c r="F1069" s="468" t="s">
        <v>12364</v>
      </c>
      <c r="G1069" s="469"/>
      <c r="H1069" s="468"/>
      <c r="I1069" s="468" t="s">
        <v>12365</v>
      </c>
      <c r="J1069" s="467">
        <v>3700</v>
      </c>
      <c r="K1069" s="470">
        <v>3330</v>
      </c>
      <c r="L1069" s="468" t="s">
        <v>9164</v>
      </c>
      <c r="M1069" s="468" t="s">
        <v>128</v>
      </c>
      <c r="N1069" s="468"/>
    </row>
    <row r="1070" s="115" customFormat="1" ht="65" spans="1:14">
      <c r="A1070" s="235" t="s">
        <v>270</v>
      </c>
      <c r="B1070" s="475" t="s">
        <v>169</v>
      </c>
      <c r="C1070" s="476" t="s">
        <v>12366</v>
      </c>
      <c r="D1070" s="476" t="s">
        <v>12367</v>
      </c>
      <c r="E1070" s="476" t="s">
        <v>12368</v>
      </c>
      <c r="F1070" s="476" t="s">
        <v>12364</v>
      </c>
      <c r="G1070" s="477"/>
      <c r="H1070" s="476"/>
      <c r="I1070" s="476" t="s">
        <v>12365</v>
      </c>
      <c r="J1070" s="475">
        <v>4810</v>
      </c>
      <c r="K1070" s="478">
        <v>4089</v>
      </c>
      <c r="L1070" s="476" t="s">
        <v>12369</v>
      </c>
      <c r="M1070" s="476" t="s">
        <v>128</v>
      </c>
      <c r="N1070" s="476"/>
    </row>
    <row r="1071" s="115" customFormat="1" ht="65" spans="1:14">
      <c r="A1071" s="235" t="s">
        <v>270</v>
      </c>
      <c r="B1071" s="467" t="s">
        <v>169</v>
      </c>
      <c r="C1071" s="468" t="s">
        <v>12370</v>
      </c>
      <c r="D1071" s="468" t="s">
        <v>12371</v>
      </c>
      <c r="E1071" s="468" t="s">
        <v>12372</v>
      </c>
      <c r="F1071" s="468" t="s">
        <v>12364</v>
      </c>
      <c r="G1071" s="469"/>
      <c r="H1071" s="468"/>
      <c r="I1071" s="468" t="s">
        <v>161</v>
      </c>
      <c r="J1071" s="467">
        <v>4228</v>
      </c>
      <c r="K1071" s="470">
        <v>3805</v>
      </c>
      <c r="L1071" s="468" t="s">
        <v>9164</v>
      </c>
      <c r="M1071" s="468" t="s">
        <v>162</v>
      </c>
      <c r="N1071" s="468"/>
    </row>
    <row r="1072" s="115" customFormat="1" ht="65" spans="1:14">
      <c r="A1072" s="235" t="s">
        <v>270</v>
      </c>
      <c r="B1072" s="467" t="s">
        <v>169</v>
      </c>
      <c r="C1072" s="468" t="s">
        <v>12373</v>
      </c>
      <c r="D1072" s="468" t="s">
        <v>12374</v>
      </c>
      <c r="E1072" s="468" t="s">
        <v>12375</v>
      </c>
      <c r="F1072" s="468" t="s">
        <v>12364</v>
      </c>
      <c r="G1072" s="469"/>
      <c r="H1072" s="468"/>
      <c r="I1072" s="468" t="s">
        <v>161</v>
      </c>
      <c r="J1072" s="467">
        <v>6342</v>
      </c>
      <c r="K1072" s="470">
        <v>5391</v>
      </c>
      <c r="L1072" s="468" t="s">
        <v>12376</v>
      </c>
      <c r="M1072" s="468" t="s">
        <v>162</v>
      </c>
      <c r="N1072" s="468"/>
    </row>
    <row r="1073" s="115" customFormat="1" ht="65" spans="1:14">
      <c r="A1073" s="235" t="s">
        <v>270</v>
      </c>
      <c r="B1073" s="65" t="s">
        <v>169</v>
      </c>
      <c r="C1073" s="63" t="s">
        <v>12377</v>
      </c>
      <c r="D1073" s="63" t="s">
        <v>12378</v>
      </c>
      <c r="E1073" s="63" t="s">
        <v>12379</v>
      </c>
      <c r="F1073" s="65" t="s">
        <v>12364</v>
      </c>
      <c r="G1073" s="483"/>
      <c r="H1073" s="65"/>
      <c r="I1073" s="65" t="s">
        <v>161</v>
      </c>
      <c r="J1073" s="65">
        <v>4228</v>
      </c>
      <c r="K1073" s="462">
        <v>3805</v>
      </c>
      <c r="L1073" s="65" t="s">
        <v>9164</v>
      </c>
      <c r="M1073" s="65" t="s">
        <v>162</v>
      </c>
      <c r="N1073" s="65"/>
    </row>
    <row r="1074" s="115" customFormat="1" ht="65" spans="1:14">
      <c r="A1074" s="235" t="s">
        <v>270</v>
      </c>
      <c r="B1074" s="467" t="s">
        <v>169</v>
      </c>
      <c r="C1074" s="468" t="s">
        <v>12380</v>
      </c>
      <c r="D1074" s="468" t="s">
        <v>12381</v>
      </c>
      <c r="E1074" s="468" t="s">
        <v>12382</v>
      </c>
      <c r="F1074" s="468" t="s">
        <v>12364</v>
      </c>
      <c r="G1074" s="469"/>
      <c r="H1074" s="468"/>
      <c r="I1074" s="468" t="s">
        <v>161</v>
      </c>
      <c r="J1074" s="467">
        <v>6342</v>
      </c>
      <c r="K1074" s="470">
        <v>5391</v>
      </c>
      <c r="L1074" s="468" t="s">
        <v>12383</v>
      </c>
      <c r="M1074" s="468" t="s">
        <v>162</v>
      </c>
      <c r="N1074" s="468"/>
    </row>
    <row r="1075" s="115" customFormat="1" ht="104" spans="1:14">
      <c r="A1075" s="235" t="s">
        <v>270</v>
      </c>
      <c r="B1075" s="467" t="s">
        <v>169</v>
      </c>
      <c r="C1075" s="468" t="s">
        <v>12384</v>
      </c>
      <c r="D1075" s="468" t="s">
        <v>12385</v>
      </c>
      <c r="E1075" s="468" t="s">
        <v>12386</v>
      </c>
      <c r="F1075" s="468" t="s">
        <v>12364</v>
      </c>
      <c r="G1075" s="469" t="s">
        <v>12387</v>
      </c>
      <c r="H1075" s="468"/>
      <c r="I1075" s="468" t="s">
        <v>471</v>
      </c>
      <c r="J1075" s="467">
        <v>2012</v>
      </c>
      <c r="K1075" s="470">
        <v>1811</v>
      </c>
      <c r="L1075" s="468" t="s">
        <v>12388</v>
      </c>
      <c r="M1075" s="468" t="s">
        <v>162</v>
      </c>
      <c r="N1075" s="468"/>
    </row>
    <row r="1076" s="115" customFormat="1" ht="130" spans="1:14">
      <c r="A1076" s="247" t="s">
        <v>9117</v>
      </c>
      <c r="B1076" s="475" t="s">
        <v>169</v>
      </c>
      <c r="C1076" s="476" t="s">
        <v>12389</v>
      </c>
      <c r="D1076" s="476" t="s">
        <v>12390</v>
      </c>
      <c r="E1076" s="476" t="s">
        <v>12391</v>
      </c>
      <c r="F1076" s="476" t="s">
        <v>12364</v>
      </c>
      <c r="G1076" s="477" t="s">
        <v>12387</v>
      </c>
      <c r="H1076" s="476"/>
      <c r="I1076" s="476" t="s">
        <v>471</v>
      </c>
      <c r="J1076" s="475">
        <v>2616</v>
      </c>
      <c r="K1076" s="478">
        <v>2354</v>
      </c>
      <c r="L1076" s="476" t="s">
        <v>12392</v>
      </c>
      <c r="M1076" s="476" t="s">
        <v>162</v>
      </c>
      <c r="N1076" s="476"/>
    </row>
    <row r="1077" s="115" customFormat="1" ht="65" spans="1:14">
      <c r="A1077" s="235" t="s">
        <v>270</v>
      </c>
      <c r="B1077" s="458" t="s">
        <v>169</v>
      </c>
      <c r="C1077" s="459" t="s">
        <v>12393</v>
      </c>
      <c r="D1077" s="459" t="s">
        <v>12394</v>
      </c>
      <c r="E1077" s="459" t="s">
        <v>12395</v>
      </c>
      <c r="F1077" s="458" t="s">
        <v>12364</v>
      </c>
      <c r="G1077" s="484"/>
      <c r="H1077" s="458" t="s">
        <v>12396</v>
      </c>
      <c r="I1077" s="458" t="s">
        <v>5615</v>
      </c>
      <c r="J1077" s="458">
        <v>1505</v>
      </c>
      <c r="K1077" s="461">
        <v>1355</v>
      </c>
      <c r="L1077" s="458" t="s">
        <v>9164</v>
      </c>
      <c r="M1077" s="458" t="s">
        <v>162</v>
      </c>
      <c r="N1077" s="458"/>
    </row>
    <row r="1078" s="115" customFormat="1" ht="65" spans="1:14">
      <c r="A1078" s="235" t="s">
        <v>270</v>
      </c>
      <c r="B1078" s="467" t="s">
        <v>169</v>
      </c>
      <c r="C1078" s="468" t="s">
        <v>12397</v>
      </c>
      <c r="D1078" s="468" t="s">
        <v>12398</v>
      </c>
      <c r="E1078" s="468" t="s">
        <v>12399</v>
      </c>
      <c r="F1078" s="468" t="s">
        <v>12400</v>
      </c>
      <c r="G1078" s="469"/>
      <c r="H1078" s="468"/>
      <c r="I1078" s="468" t="s">
        <v>161</v>
      </c>
      <c r="J1078" s="467">
        <v>5360</v>
      </c>
      <c r="K1078" s="470">
        <v>4824</v>
      </c>
      <c r="L1078" s="468" t="s">
        <v>9164</v>
      </c>
      <c r="M1078" s="468" t="s">
        <v>162</v>
      </c>
      <c r="N1078" s="468"/>
    </row>
    <row r="1079" s="115" customFormat="1" ht="78" spans="1:14">
      <c r="A1079" s="235" t="s">
        <v>270</v>
      </c>
      <c r="B1079" s="467" t="s">
        <v>169</v>
      </c>
      <c r="C1079" s="468" t="s">
        <v>12401</v>
      </c>
      <c r="D1079" s="468" t="s">
        <v>12402</v>
      </c>
      <c r="E1079" s="468" t="s">
        <v>12403</v>
      </c>
      <c r="F1079" s="468" t="s">
        <v>12400</v>
      </c>
      <c r="G1079" s="469"/>
      <c r="H1079" s="468"/>
      <c r="I1079" s="468" t="s">
        <v>161</v>
      </c>
      <c r="J1079" s="467">
        <v>8576</v>
      </c>
      <c r="K1079" s="470">
        <v>7290</v>
      </c>
      <c r="L1079" s="468" t="s">
        <v>12404</v>
      </c>
      <c r="M1079" s="468" t="s">
        <v>162</v>
      </c>
      <c r="N1079" s="468"/>
    </row>
    <row r="1080" s="115" customFormat="1" ht="52" spans="1:14">
      <c r="A1080" s="235" t="s">
        <v>270</v>
      </c>
      <c r="B1080" s="467" t="s">
        <v>169</v>
      </c>
      <c r="C1080" s="468" t="s">
        <v>12405</v>
      </c>
      <c r="D1080" s="468" t="s">
        <v>12406</v>
      </c>
      <c r="E1080" s="468" t="s">
        <v>12407</v>
      </c>
      <c r="F1080" s="468" t="s">
        <v>12408</v>
      </c>
      <c r="G1080" s="469"/>
      <c r="H1080" s="468"/>
      <c r="I1080" s="468" t="s">
        <v>489</v>
      </c>
      <c r="J1080" s="467">
        <v>2321</v>
      </c>
      <c r="K1080" s="470">
        <v>2089</v>
      </c>
      <c r="L1080" s="468" t="s">
        <v>9164</v>
      </c>
      <c r="M1080" s="468" t="s">
        <v>128</v>
      </c>
      <c r="N1080" s="468"/>
    </row>
    <row r="1081" s="115" customFormat="1" ht="52" spans="1:14">
      <c r="A1081" s="235" t="s">
        <v>270</v>
      </c>
      <c r="B1081" s="467" t="s">
        <v>169</v>
      </c>
      <c r="C1081" s="468" t="s">
        <v>12409</v>
      </c>
      <c r="D1081" s="468" t="s">
        <v>12410</v>
      </c>
      <c r="E1081" s="468" t="s">
        <v>12411</v>
      </c>
      <c r="F1081" s="468" t="s">
        <v>12412</v>
      </c>
      <c r="G1081" s="469"/>
      <c r="H1081" s="468"/>
      <c r="I1081" s="468" t="s">
        <v>489</v>
      </c>
      <c r="J1081" s="467">
        <v>3332</v>
      </c>
      <c r="K1081" s="470">
        <v>2832</v>
      </c>
      <c r="L1081" s="468" t="s">
        <v>9164</v>
      </c>
      <c r="M1081" s="468" t="s">
        <v>128</v>
      </c>
      <c r="N1081" s="468"/>
    </row>
    <row r="1082" s="115" customFormat="1" ht="91" spans="1:14">
      <c r="A1082" s="235" t="s">
        <v>270</v>
      </c>
      <c r="B1082" s="467" t="s">
        <v>169</v>
      </c>
      <c r="C1082" s="468" t="s">
        <v>12413</v>
      </c>
      <c r="D1082" s="468" t="s">
        <v>12414</v>
      </c>
      <c r="E1082" s="468" t="s">
        <v>12415</v>
      </c>
      <c r="F1082" s="468" t="s">
        <v>12416</v>
      </c>
      <c r="G1082" s="469"/>
      <c r="H1082" s="468"/>
      <c r="I1082" s="468" t="s">
        <v>12417</v>
      </c>
      <c r="J1082" s="467">
        <v>2373</v>
      </c>
      <c r="K1082" s="470">
        <v>2136</v>
      </c>
      <c r="L1082" s="468" t="s">
        <v>12418</v>
      </c>
      <c r="M1082" s="468" t="s">
        <v>162</v>
      </c>
      <c r="N1082" s="468"/>
    </row>
    <row r="1083" s="115" customFormat="1" ht="52" spans="1:14">
      <c r="A1083" s="235" t="s">
        <v>270</v>
      </c>
      <c r="B1083" s="467" t="s">
        <v>169</v>
      </c>
      <c r="C1083" s="468" t="s">
        <v>12419</v>
      </c>
      <c r="D1083" s="468" t="s">
        <v>12420</v>
      </c>
      <c r="E1083" s="468" t="s">
        <v>12421</v>
      </c>
      <c r="F1083" s="468" t="s">
        <v>12416</v>
      </c>
      <c r="G1083" s="469"/>
      <c r="H1083" s="468"/>
      <c r="I1083" s="468" t="s">
        <v>489</v>
      </c>
      <c r="J1083" s="467">
        <v>1915</v>
      </c>
      <c r="K1083" s="470">
        <v>1724</v>
      </c>
      <c r="L1083" s="468" t="s">
        <v>12422</v>
      </c>
      <c r="M1083" s="468" t="s">
        <v>162</v>
      </c>
      <c r="N1083" s="468"/>
    </row>
    <row r="1084" s="115" customFormat="1" ht="52" spans="1:14">
      <c r="A1084" s="235" t="s">
        <v>270</v>
      </c>
      <c r="B1084" s="467" t="s">
        <v>169</v>
      </c>
      <c r="C1084" s="468" t="s">
        <v>12423</v>
      </c>
      <c r="D1084" s="468" t="s">
        <v>12424</v>
      </c>
      <c r="E1084" s="468" t="s">
        <v>12425</v>
      </c>
      <c r="F1084" s="468" t="s">
        <v>12426</v>
      </c>
      <c r="G1084" s="469"/>
      <c r="H1084" s="468"/>
      <c r="I1084" s="468" t="s">
        <v>12427</v>
      </c>
      <c r="J1084" s="467">
        <v>1300</v>
      </c>
      <c r="K1084" s="470">
        <v>1170</v>
      </c>
      <c r="L1084" s="468" t="s">
        <v>9164</v>
      </c>
      <c r="M1084" s="468" t="s">
        <v>162</v>
      </c>
      <c r="N1084" s="468"/>
    </row>
    <row r="1085" s="115" customFormat="1" ht="65" spans="1:14">
      <c r="A1085" s="235" t="s">
        <v>270</v>
      </c>
      <c r="B1085" s="467" t="s">
        <v>169</v>
      </c>
      <c r="C1085" s="468" t="s">
        <v>12428</v>
      </c>
      <c r="D1085" s="468" t="s">
        <v>12429</v>
      </c>
      <c r="E1085" s="468" t="s">
        <v>12430</v>
      </c>
      <c r="F1085" s="468" t="s">
        <v>12431</v>
      </c>
      <c r="G1085" s="469"/>
      <c r="H1085" s="468"/>
      <c r="I1085" s="468" t="s">
        <v>12417</v>
      </c>
      <c r="J1085" s="467">
        <v>1943</v>
      </c>
      <c r="K1085" s="470">
        <v>1749</v>
      </c>
      <c r="L1085" s="468" t="s">
        <v>12432</v>
      </c>
      <c r="M1085" s="468" t="s">
        <v>162</v>
      </c>
      <c r="N1085" s="468"/>
    </row>
    <row r="1086" s="115" customFormat="1" ht="65" spans="1:14">
      <c r="A1086" s="235" t="s">
        <v>270</v>
      </c>
      <c r="B1086" s="467" t="s">
        <v>169</v>
      </c>
      <c r="C1086" s="468" t="s">
        <v>12433</v>
      </c>
      <c r="D1086" s="468" t="s">
        <v>12434</v>
      </c>
      <c r="E1086" s="468" t="s">
        <v>12435</v>
      </c>
      <c r="F1086" s="468" t="s">
        <v>12436</v>
      </c>
      <c r="G1086" s="469"/>
      <c r="H1086" s="468"/>
      <c r="I1086" s="468" t="s">
        <v>12417</v>
      </c>
      <c r="J1086" s="467">
        <v>2502</v>
      </c>
      <c r="K1086" s="470">
        <v>2127</v>
      </c>
      <c r="L1086" s="468" t="s">
        <v>12437</v>
      </c>
      <c r="M1086" s="468" t="s">
        <v>162</v>
      </c>
      <c r="N1086" s="468" t="s">
        <v>12438</v>
      </c>
    </row>
    <row r="1087" s="115" customFormat="1" ht="52" spans="1:14">
      <c r="A1087" s="235" t="s">
        <v>270</v>
      </c>
      <c r="B1087" s="471" t="s">
        <v>169</v>
      </c>
      <c r="C1087" s="472" t="s">
        <v>12439</v>
      </c>
      <c r="D1087" s="472" t="s">
        <v>12440</v>
      </c>
      <c r="E1087" s="472" t="s">
        <v>12441</v>
      </c>
      <c r="F1087" s="471" t="s">
        <v>12442</v>
      </c>
      <c r="G1087" s="482"/>
      <c r="H1087" s="471"/>
      <c r="I1087" s="471" t="s">
        <v>471</v>
      </c>
      <c r="J1087" s="471">
        <v>1500</v>
      </c>
      <c r="K1087" s="474">
        <v>1500</v>
      </c>
      <c r="L1087" s="471" t="s">
        <v>12443</v>
      </c>
      <c r="M1087" s="471" t="s">
        <v>162</v>
      </c>
      <c r="N1087" s="471"/>
    </row>
    <row r="1088" s="115" customFormat="1" ht="65" spans="1:14">
      <c r="A1088" s="235" t="s">
        <v>270</v>
      </c>
      <c r="B1088" s="471" t="s">
        <v>169</v>
      </c>
      <c r="C1088" s="472" t="s">
        <v>12444</v>
      </c>
      <c r="D1088" s="472" t="s">
        <v>12445</v>
      </c>
      <c r="E1088" s="472" t="s">
        <v>12446</v>
      </c>
      <c r="F1088" s="471" t="s">
        <v>12447</v>
      </c>
      <c r="G1088" s="482"/>
      <c r="H1088" s="471" t="s">
        <v>12448</v>
      </c>
      <c r="I1088" s="471" t="s">
        <v>12449</v>
      </c>
      <c r="J1088" s="471">
        <v>50</v>
      </c>
      <c r="K1088" s="474">
        <v>50</v>
      </c>
      <c r="L1088" s="471" t="s">
        <v>12450</v>
      </c>
      <c r="M1088" s="471" t="s">
        <v>162</v>
      </c>
      <c r="N1088" s="471"/>
    </row>
    <row r="1089" s="115" customFormat="1" ht="78" spans="1:14">
      <c r="A1089" s="235" t="s">
        <v>270</v>
      </c>
      <c r="B1089" s="467" t="s">
        <v>169</v>
      </c>
      <c r="C1089" s="468" t="s">
        <v>12451</v>
      </c>
      <c r="D1089" s="468" t="s">
        <v>12452</v>
      </c>
      <c r="E1089" s="468" t="s">
        <v>12453</v>
      </c>
      <c r="F1089" s="468" t="s">
        <v>12454</v>
      </c>
      <c r="G1089" s="469"/>
      <c r="H1089" s="468"/>
      <c r="I1089" s="468" t="s">
        <v>161</v>
      </c>
      <c r="J1089" s="467">
        <v>1670</v>
      </c>
      <c r="K1089" s="470">
        <v>1587</v>
      </c>
      <c r="L1089" s="468" t="s">
        <v>12455</v>
      </c>
      <c r="M1089" s="468" t="s">
        <v>162</v>
      </c>
      <c r="N1089" s="468"/>
    </row>
    <row r="1090" s="115" customFormat="1" ht="65" spans="1:14">
      <c r="A1090" s="235" t="s">
        <v>270</v>
      </c>
      <c r="B1090" s="467" t="s">
        <v>169</v>
      </c>
      <c r="C1090" s="468" t="s">
        <v>12456</v>
      </c>
      <c r="D1090" s="468" t="s">
        <v>12457</v>
      </c>
      <c r="E1090" s="468" t="s">
        <v>12458</v>
      </c>
      <c r="F1090" s="468" t="s">
        <v>12459</v>
      </c>
      <c r="G1090" s="469"/>
      <c r="H1090" s="468"/>
      <c r="I1090" s="468" t="s">
        <v>471</v>
      </c>
      <c r="J1090" s="467">
        <v>2845</v>
      </c>
      <c r="K1090" s="470">
        <v>2561</v>
      </c>
      <c r="L1090" s="468" t="s">
        <v>9164</v>
      </c>
      <c r="M1090" s="468" t="s">
        <v>162</v>
      </c>
      <c r="N1090" s="468"/>
    </row>
    <row r="1091" s="115" customFormat="1" ht="52" spans="1:14">
      <c r="A1091" s="235" t="s">
        <v>270</v>
      </c>
      <c r="B1091" s="467" t="s">
        <v>169</v>
      </c>
      <c r="C1091" s="468" t="s">
        <v>12460</v>
      </c>
      <c r="D1091" s="468" t="s">
        <v>12461</v>
      </c>
      <c r="E1091" s="468" t="s">
        <v>12462</v>
      </c>
      <c r="F1091" s="468" t="s">
        <v>12463</v>
      </c>
      <c r="G1091" s="469"/>
      <c r="H1091" s="468"/>
      <c r="I1091" s="468" t="s">
        <v>161</v>
      </c>
      <c r="J1091" s="467">
        <v>1314</v>
      </c>
      <c r="K1091" s="470">
        <v>1183</v>
      </c>
      <c r="L1091" s="468" t="s">
        <v>9164</v>
      </c>
      <c r="M1091" s="468" t="s">
        <v>162</v>
      </c>
      <c r="N1091" s="468"/>
    </row>
    <row r="1092" s="115" customFormat="1" ht="65" spans="1:14">
      <c r="A1092" s="235" t="s">
        <v>270</v>
      </c>
      <c r="B1092" s="471" t="s">
        <v>169</v>
      </c>
      <c r="C1092" s="472" t="s">
        <v>12464</v>
      </c>
      <c r="D1092" s="472" t="s">
        <v>12465</v>
      </c>
      <c r="E1092" s="472" t="s">
        <v>12466</v>
      </c>
      <c r="F1092" s="471" t="s">
        <v>12467</v>
      </c>
      <c r="G1092" s="482"/>
      <c r="H1092" s="471" t="s">
        <v>12468</v>
      </c>
      <c r="I1092" s="471" t="s">
        <v>12417</v>
      </c>
      <c r="J1092" s="471">
        <v>7100</v>
      </c>
      <c r="K1092" s="474">
        <v>6035</v>
      </c>
      <c r="L1092" s="471" t="s">
        <v>12469</v>
      </c>
      <c r="M1092" s="471" t="s">
        <v>162</v>
      </c>
      <c r="N1092" s="471"/>
    </row>
    <row r="1093" s="115" customFormat="1" ht="65" spans="1:14">
      <c r="A1093" s="235" t="s">
        <v>270</v>
      </c>
      <c r="B1093" s="471" t="s">
        <v>169</v>
      </c>
      <c r="C1093" s="472" t="s">
        <v>12470</v>
      </c>
      <c r="D1093" s="472" t="s">
        <v>12471</v>
      </c>
      <c r="E1093" s="472" t="s">
        <v>12472</v>
      </c>
      <c r="F1093" s="471" t="s">
        <v>12473</v>
      </c>
      <c r="G1093" s="482"/>
      <c r="H1093" s="471"/>
      <c r="I1093" s="471" t="s">
        <v>12474</v>
      </c>
      <c r="J1093" s="471">
        <v>7100</v>
      </c>
      <c r="K1093" s="474">
        <v>6035</v>
      </c>
      <c r="L1093" s="471" t="s">
        <v>9164</v>
      </c>
      <c r="M1093" s="471" t="s">
        <v>162</v>
      </c>
      <c r="N1093" s="471"/>
    </row>
    <row r="1094" s="115" customFormat="1" ht="52" spans="1:14">
      <c r="A1094" s="235" t="s">
        <v>270</v>
      </c>
      <c r="B1094" s="467" t="s">
        <v>169</v>
      </c>
      <c r="C1094" s="468" t="s">
        <v>12475</v>
      </c>
      <c r="D1094" s="468" t="s">
        <v>12476</v>
      </c>
      <c r="E1094" s="468" t="s">
        <v>12477</v>
      </c>
      <c r="F1094" s="468" t="s">
        <v>12478</v>
      </c>
      <c r="G1094" s="469"/>
      <c r="H1094" s="468"/>
      <c r="I1094" s="468" t="s">
        <v>12479</v>
      </c>
      <c r="J1094" s="467">
        <v>5246</v>
      </c>
      <c r="K1094" s="470">
        <v>4459</v>
      </c>
      <c r="L1094" s="468" t="s">
        <v>9164</v>
      </c>
      <c r="M1094" s="468" t="s">
        <v>128</v>
      </c>
      <c r="N1094" s="468"/>
    </row>
    <row r="1095" s="115" customFormat="1" ht="52" spans="1:14">
      <c r="A1095" s="235" t="s">
        <v>270</v>
      </c>
      <c r="B1095" s="467" t="s">
        <v>169</v>
      </c>
      <c r="C1095" s="468" t="s">
        <v>12480</v>
      </c>
      <c r="D1095" s="468" t="s">
        <v>12481</v>
      </c>
      <c r="E1095" s="468" t="s">
        <v>12482</v>
      </c>
      <c r="F1095" s="468" t="s">
        <v>12483</v>
      </c>
      <c r="G1095" s="469"/>
      <c r="H1095" s="468"/>
      <c r="I1095" s="468" t="s">
        <v>12427</v>
      </c>
      <c r="J1095" s="467">
        <v>4842</v>
      </c>
      <c r="K1095" s="470">
        <v>4116</v>
      </c>
      <c r="L1095" s="468" t="s">
        <v>9164</v>
      </c>
      <c r="M1095" s="468" t="s">
        <v>128</v>
      </c>
      <c r="N1095" s="468"/>
    </row>
    <row r="1096" s="115" customFormat="1" ht="65" spans="1:14">
      <c r="A1096" s="235" t="s">
        <v>270</v>
      </c>
      <c r="B1096" s="471" t="s">
        <v>169</v>
      </c>
      <c r="C1096" s="472" t="s">
        <v>12484</v>
      </c>
      <c r="D1096" s="472" t="s">
        <v>12485</v>
      </c>
      <c r="E1096" s="472" t="s">
        <v>12486</v>
      </c>
      <c r="F1096" s="471" t="s">
        <v>12473</v>
      </c>
      <c r="G1096" s="482"/>
      <c r="H1096" s="471"/>
      <c r="I1096" s="471" t="s">
        <v>12427</v>
      </c>
      <c r="J1096" s="471">
        <v>4035</v>
      </c>
      <c r="K1096" s="474">
        <v>3430</v>
      </c>
      <c r="L1096" s="471" t="s">
        <v>9164</v>
      </c>
      <c r="M1096" s="471" t="s">
        <v>162</v>
      </c>
      <c r="N1096" s="471"/>
    </row>
    <row r="1097" s="115" customFormat="1" ht="65" spans="1:14">
      <c r="A1097" s="235" t="s">
        <v>270</v>
      </c>
      <c r="B1097" s="65" t="s">
        <v>169</v>
      </c>
      <c r="C1097" s="63" t="s">
        <v>12487</v>
      </c>
      <c r="D1097" s="63" t="s">
        <v>12488</v>
      </c>
      <c r="E1097" s="63" t="s">
        <v>12489</v>
      </c>
      <c r="F1097" s="63" t="s">
        <v>12490</v>
      </c>
      <c r="G1097" s="453"/>
      <c r="H1097" s="63"/>
      <c r="I1097" s="63" t="s">
        <v>12427</v>
      </c>
      <c r="J1097" s="65">
        <v>3228</v>
      </c>
      <c r="K1097" s="462">
        <v>2905</v>
      </c>
      <c r="L1097" s="63" t="s">
        <v>9164</v>
      </c>
      <c r="M1097" s="63" t="s">
        <v>162</v>
      </c>
      <c r="N1097" s="63"/>
    </row>
    <row r="1098" s="115" customFormat="1" ht="65" spans="1:14">
      <c r="A1098" s="235" t="s">
        <v>270</v>
      </c>
      <c r="B1098" s="467" t="s">
        <v>169</v>
      </c>
      <c r="C1098" s="468" t="s">
        <v>12491</v>
      </c>
      <c r="D1098" s="468" t="s">
        <v>12492</v>
      </c>
      <c r="E1098" s="468" t="s">
        <v>12493</v>
      </c>
      <c r="F1098" s="468" t="s">
        <v>12494</v>
      </c>
      <c r="G1098" s="469"/>
      <c r="H1098" s="468"/>
      <c r="I1098" s="468" t="s">
        <v>12474</v>
      </c>
      <c r="J1098" s="467">
        <v>2315</v>
      </c>
      <c r="K1098" s="470">
        <v>2084</v>
      </c>
      <c r="L1098" s="468" t="s">
        <v>9164</v>
      </c>
      <c r="M1098" s="468" t="s">
        <v>162</v>
      </c>
      <c r="N1098" s="468"/>
    </row>
    <row r="1099" s="115" customFormat="1" ht="65" spans="1:14">
      <c r="A1099" s="235" t="s">
        <v>270</v>
      </c>
      <c r="B1099" s="467" t="s">
        <v>169</v>
      </c>
      <c r="C1099" s="468" t="s">
        <v>12495</v>
      </c>
      <c r="D1099" s="468" t="s">
        <v>12496</v>
      </c>
      <c r="E1099" s="468" t="s">
        <v>12497</v>
      </c>
      <c r="F1099" s="468" t="s">
        <v>12494</v>
      </c>
      <c r="G1099" s="469"/>
      <c r="H1099" s="468"/>
      <c r="I1099" s="468" t="s">
        <v>12474</v>
      </c>
      <c r="J1099" s="467">
        <v>2753</v>
      </c>
      <c r="K1099" s="470">
        <v>2478</v>
      </c>
      <c r="L1099" s="468" t="s">
        <v>12498</v>
      </c>
      <c r="M1099" s="468" t="s">
        <v>162</v>
      </c>
      <c r="N1099" s="468"/>
    </row>
    <row r="1100" s="115" customFormat="1" ht="65" spans="1:14">
      <c r="A1100" s="235" t="s">
        <v>270</v>
      </c>
      <c r="B1100" s="467" t="s">
        <v>169</v>
      </c>
      <c r="C1100" s="468" t="s">
        <v>12499</v>
      </c>
      <c r="D1100" s="468" t="s">
        <v>12500</v>
      </c>
      <c r="E1100" s="468" t="s">
        <v>12501</v>
      </c>
      <c r="F1100" s="468" t="s">
        <v>12494</v>
      </c>
      <c r="G1100" s="469"/>
      <c r="H1100" s="468"/>
      <c r="I1100" s="468" t="s">
        <v>12427</v>
      </c>
      <c r="J1100" s="467">
        <v>1195</v>
      </c>
      <c r="K1100" s="470">
        <v>1135</v>
      </c>
      <c r="L1100" s="468" t="s">
        <v>9164</v>
      </c>
      <c r="M1100" s="468" t="s">
        <v>162</v>
      </c>
      <c r="N1100" s="468"/>
    </row>
    <row r="1101" s="115" customFormat="1" ht="65" spans="1:14">
      <c r="A1101" s="235" t="s">
        <v>270</v>
      </c>
      <c r="B1101" s="467" t="s">
        <v>169</v>
      </c>
      <c r="C1101" s="468" t="s">
        <v>12502</v>
      </c>
      <c r="D1101" s="468" t="s">
        <v>12503</v>
      </c>
      <c r="E1101" s="468" t="s">
        <v>12504</v>
      </c>
      <c r="F1101" s="468" t="s">
        <v>12505</v>
      </c>
      <c r="G1101" s="469"/>
      <c r="H1101" s="468"/>
      <c r="I1101" s="468" t="s">
        <v>12348</v>
      </c>
      <c r="J1101" s="467">
        <v>1659</v>
      </c>
      <c r="K1101" s="470">
        <v>1493</v>
      </c>
      <c r="L1101" s="468" t="s">
        <v>9164</v>
      </c>
      <c r="M1101" s="468" t="s">
        <v>162</v>
      </c>
      <c r="N1101" s="468"/>
    </row>
    <row r="1102" s="115" customFormat="1" ht="65" spans="1:14">
      <c r="A1102" s="235" t="s">
        <v>270</v>
      </c>
      <c r="B1102" s="467" t="s">
        <v>169</v>
      </c>
      <c r="C1102" s="468" t="s">
        <v>12506</v>
      </c>
      <c r="D1102" s="468" t="s">
        <v>12507</v>
      </c>
      <c r="E1102" s="468" t="s">
        <v>12508</v>
      </c>
      <c r="F1102" s="468" t="s">
        <v>12505</v>
      </c>
      <c r="G1102" s="469"/>
      <c r="H1102" s="468"/>
      <c r="I1102" s="468" t="s">
        <v>12348</v>
      </c>
      <c r="J1102" s="467">
        <v>2553</v>
      </c>
      <c r="K1102" s="470">
        <v>2298</v>
      </c>
      <c r="L1102" s="468" t="s">
        <v>9164</v>
      </c>
      <c r="M1102" s="468" t="s">
        <v>162</v>
      </c>
      <c r="N1102" s="468"/>
    </row>
    <row r="1103" s="115" customFormat="1" ht="65" spans="1:14">
      <c r="A1103" s="235" t="s">
        <v>270</v>
      </c>
      <c r="B1103" s="475" t="s">
        <v>169</v>
      </c>
      <c r="C1103" s="476" t="s">
        <v>12509</v>
      </c>
      <c r="D1103" s="476" t="s">
        <v>12510</v>
      </c>
      <c r="E1103" s="476" t="s">
        <v>12511</v>
      </c>
      <c r="F1103" s="475" t="s">
        <v>12512</v>
      </c>
      <c r="G1103" s="485"/>
      <c r="H1103" s="475"/>
      <c r="I1103" s="475" t="s">
        <v>12348</v>
      </c>
      <c r="J1103" s="475">
        <v>2118</v>
      </c>
      <c r="K1103" s="478">
        <v>1906</v>
      </c>
      <c r="L1103" s="475" t="s">
        <v>12513</v>
      </c>
      <c r="M1103" s="475" t="s">
        <v>162</v>
      </c>
      <c r="N1103" s="475"/>
    </row>
    <row r="1104" s="115" customFormat="1" ht="65" spans="1:14">
      <c r="A1104" s="235" t="s">
        <v>270</v>
      </c>
      <c r="B1104" s="467" t="s">
        <v>169</v>
      </c>
      <c r="C1104" s="468" t="s">
        <v>12514</v>
      </c>
      <c r="D1104" s="468" t="s">
        <v>12515</v>
      </c>
      <c r="E1104" s="468" t="s">
        <v>12516</v>
      </c>
      <c r="F1104" s="468" t="s">
        <v>12512</v>
      </c>
      <c r="G1104" s="469"/>
      <c r="H1104" s="468"/>
      <c r="I1104" s="468" t="s">
        <v>12348</v>
      </c>
      <c r="J1104" s="467">
        <v>4446</v>
      </c>
      <c r="K1104" s="470">
        <v>4001</v>
      </c>
      <c r="L1104" s="468" t="s">
        <v>12517</v>
      </c>
      <c r="M1104" s="468" t="s">
        <v>162</v>
      </c>
      <c r="N1104" s="468"/>
    </row>
    <row r="1105" s="115" customFormat="1" ht="65" spans="1:14">
      <c r="A1105" s="235" t="s">
        <v>270</v>
      </c>
      <c r="B1105" s="467" t="s">
        <v>169</v>
      </c>
      <c r="C1105" s="468" t="s">
        <v>12518</v>
      </c>
      <c r="D1105" s="468" t="s">
        <v>12519</v>
      </c>
      <c r="E1105" s="468" t="s">
        <v>12520</v>
      </c>
      <c r="F1105" s="468" t="s">
        <v>12521</v>
      </c>
      <c r="G1105" s="469"/>
      <c r="H1105" s="468"/>
      <c r="I1105" s="468" t="s">
        <v>12348</v>
      </c>
      <c r="J1105" s="467">
        <v>3243</v>
      </c>
      <c r="K1105" s="470">
        <v>2919</v>
      </c>
      <c r="L1105" s="468" t="s">
        <v>9164</v>
      </c>
      <c r="M1105" s="468" t="s">
        <v>162</v>
      </c>
      <c r="N1105" s="468"/>
    </row>
    <row r="1106" s="115" customFormat="1" ht="52" spans="1:14">
      <c r="A1106" s="235" t="s">
        <v>270</v>
      </c>
      <c r="B1106" s="467" t="s">
        <v>169</v>
      </c>
      <c r="C1106" s="468" t="s">
        <v>12522</v>
      </c>
      <c r="D1106" s="468" t="s">
        <v>12523</v>
      </c>
      <c r="E1106" s="468" t="s">
        <v>12524</v>
      </c>
      <c r="F1106" s="468" t="s">
        <v>12525</v>
      </c>
      <c r="G1106" s="469"/>
      <c r="H1106" s="468"/>
      <c r="I1106" s="468" t="s">
        <v>12348</v>
      </c>
      <c r="J1106" s="467">
        <v>2303</v>
      </c>
      <c r="K1106" s="470">
        <v>1958</v>
      </c>
      <c r="L1106" s="468" t="s">
        <v>12526</v>
      </c>
      <c r="M1106" s="468" t="s">
        <v>162</v>
      </c>
      <c r="N1106" s="468"/>
    </row>
    <row r="1107" s="115" customFormat="1" ht="52" spans="1:14">
      <c r="A1107" s="235" t="s">
        <v>270</v>
      </c>
      <c r="B1107" s="467" t="s">
        <v>169</v>
      </c>
      <c r="C1107" s="468" t="s">
        <v>12527</v>
      </c>
      <c r="D1107" s="468" t="s">
        <v>12528</v>
      </c>
      <c r="E1107" s="468" t="s">
        <v>12529</v>
      </c>
      <c r="F1107" s="468" t="s">
        <v>12530</v>
      </c>
      <c r="G1107" s="469"/>
      <c r="H1107" s="468"/>
      <c r="I1107" s="468" t="s">
        <v>12427</v>
      </c>
      <c r="J1107" s="467">
        <v>1090</v>
      </c>
      <c r="K1107" s="470">
        <v>981</v>
      </c>
      <c r="L1107" s="468" t="s">
        <v>9164</v>
      </c>
      <c r="M1107" s="468" t="s">
        <v>162</v>
      </c>
      <c r="N1107" s="468"/>
    </row>
    <row r="1108" s="115" customFormat="1" ht="65" spans="1:14">
      <c r="A1108" s="235" t="s">
        <v>270</v>
      </c>
      <c r="B1108" s="467" t="s">
        <v>169</v>
      </c>
      <c r="C1108" s="468" t="s">
        <v>12531</v>
      </c>
      <c r="D1108" s="468" t="s">
        <v>12532</v>
      </c>
      <c r="E1108" s="468" t="s">
        <v>12533</v>
      </c>
      <c r="F1108" s="468" t="s">
        <v>12534</v>
      </c>
      <c r="G1108" s="469"/>
      <c r="H1108" s="468"/>
      <c r="I1108" s="468" t="s">
        <v>12348</v>
      </c>
      <c r="J1108" s="467">
        <v>1560</v>
      </c>
      <c r="K1108" s="470">
        <v>1404</v>
      </c>
      <c r="L1108" s="468" t="s">
        <v>12535</v>
      </c>
      <c r="M1108" s="468" t="s">
        <v>162</v>
      </c>
      <c r="N1108" s="468"/>
    </row>
    <row r="1109" s="115" customFormat="1" ht="65" spans="1:14">
      <c r="A1109" s="235" t="s">
        <v>270</v>
      </c>
      <c r="B1109" s="467" t="s">
        <v>169</v>
      </c>
      <c r="C1109" s="468" t="s">
        <v>12536</v>
      </c>
      <c r="D1109" s="468" t="s">
        <v>12537</v>
      </c>
      <c r="E1109" s="468" t="s">
        <v>12538</v>
      </c>
      <c r="F1109" s="468" t="s">
        <v>12534</v>
      </c>
      <c r="G1109" s="469"/>
      <c r="H1109" s="468"/>
      <c r="I1109" s="468" t="s">
        <v>12348</v>
      </c>
      <c r="J1109" s="467">
        <v>2656</v>
      </c>
      <c r="K1109" s="470">
        <v>2390</v>
      </c>
      <c r="L1109" s="468" t="s">
        <v>12535</v>
      </c>
      <c r="M1109" s="468" t="s">
        <v>162</v>
      </c>
      <c r="N1109" s="468"/>
    </row>
    <row r="1110" s="115" customFormat="1" ht="52" spans="1:14">
      <c r="A1110" s="235" t="s">
        <v>270</v>
      </c>
      <c r="B1110" s="467" t="s">
        <v>169</v>
      </c>
      <c r="C1110" s="468" t="s">
        <v>12539</v>
      </c>
      <c r="D1110" s="468" t="s">
        <v>12540</v>
      </c>
      <c r="E1110" s="468" t="s">
        <v>12541</v>
      </c>
      <c r="F1110" s="468" t="s">
        <v>12542</v>
      </c>
      <c r="G1110" s="469"/>
      <c r="H1110" s="468"/>
      <c r="I1110" s="468" t="s">
        <v>12348</v>
      </c>
      <c r="J1110" s="467">
        <v>812</v>
      </c>
      <c r="K1110" s="470">
        <v>731</v>
      </c>
      <c r="L1110" s="468" t="s">
        <v>9164</v>
      </c>
      <c r="M1110" s="468" t="s">
        <v>162</v>
      </c>
      <c r="N1110" s="468"/>
    </row>
    <row r="1111" s="115" customFormat="1" ht="52" spans="1:14">
      <c r="A1111" s="235" t="s">
        <v>270</v>
      </c>
      <c r="B1111" s="467" t="s">
        <v>169</v>
      </c>
      <c r="C1111" s="468" t="s">
        <v>12543</v>
      </c>
      <c r="D1111" s="468" t="s">
        <v>12544</v>
      </c>
      <c r="E1111" s="468" t="s">
        <v>12545</v>
      </c>
      <c r="F1111" s="468" t="s">
        <v>12542</v>
      </c>
      <c r="G1111" s="469"/>
      <c r="H1111" s="468"/>
      <c r="I1111" s="468" t="s">
        <v>12348</v>
      </c>
      <c r="J1111" s="467">
        <v>2071</v>
      </c>
      <c r="K1111" s="470">
        <v>1864</v>
      </c>
      <c r="L1111" s="468" t="s">
        <v>9164</v>
      </c>
      <c r="M1111" s="468" t="s">
        <v>162</v>
      </c>
      <c r="N1111" s="468"/>
    </row>
    <row r="1112" s="115" customFormat="1" ht="52" spans="1:14">
      <c r="A1112" s="235" t="s">
        <v>270</v>
      </c>
      <c r="B1112" s="467" t="s">
        <v>169</v>
      </c>
      <c r="C1112" s="468" t="s">
        <v>12546</v>
      </c>
      <c r="D1112" s="468" t="s">
        <v>12547</v>
      </c>
      <c r="E1112" s="468" t="s">
        <v>12548</v>
      </c>
      <c r="F1112" s="468" t="s">
        <v>12549</v>
      </c>
      <c r="G1112" s="469"/>
      <c r="H1112" s="468"/>
      <c r="I1112" s="468" t="s">
        <v>12348</v>
      </c>
      <c r="J1112" s="467">
        <v>1786</v>
      </c>
      <c r="K1112" s="470">
        <v>1607</v>
      </c>
      <c r="L1112" s="468" t="s">
        <v>9164</v>
      </c>
      <c r="M1112" s="468" t="s">
        <v>162</v>
      </c>
      <c r="N1112" s="468"/>
    </row>
    <row r="1113" s="115" customFormat="1" ht="52" spans="1:14">
      <c r="A1113" s="235" t="s">
        <v>270</v>
      </c>
      <c r="B1113" s="467" t="s">
        <v>169</v>
      </c>
      <c r="C1113" s="468" t="s">
        <v>12550</v>
      </c>
      <c r="D1113" s="468" t="s">
        <v>12551</v>
      </c>
      <c r="E1113" s="468" t="s">
        <v>12552</v>
      </c>
      <c r="F1113" s="468" t="s">
        <v>12549</v>
      </c>
      <c r="G1113" s="469"/>
      <c r="H1113" s="468"/>
      <c r="I1113" s="468" t="s">
        <v>12348</v>
      </c>
      <c r="J1113" s="467">
        <v>2703</v>
      </c>
      <c r="K1113" s="470">
        <v>2433</v>
      </c>
      <c r="L1113" s="468" t="s">
        <v>9164</v>
      </c>
      <c r="M1113" s="468" t="s">
        <v>162</v>
      </c>
      <c r="N1113" s="468"/>
    </row>
    <row r="1114" s="115" customFormat="1" ht="52" spans="1:14">
      <c r="A1114" s="235" t="s">
        <v>270</v>
      </c>
      <c r="B1114" s="467" t="s">
        <v>169</v>
      </c>
      <c r="C1114" s="468" t="s">
        <v>12553</v>
      </c>
      <c r="D1114" s="468" t="s">
        <v>12554</v>
      </c>
      <c r="E1114" s="468" t="s">
        <v>12555</v>
      </c>
      <c r="F1114" s="468" t="s">
        <v>12556</v>
      </c>
      <c r="G1114" s="469" t="s">
        <v>12557</v>
      </c>
      <c r="H1114" s="468"/>
      <c r="I1114" s="468" t="s">
        <v>12348</v>
      </c>
      <c r="J1114" s="467">
        <v>2087</v>
      </c>
      <c r="K1114" s="470">
        <v>1774</v>
      </c>
      <c r="L1114" s="468" t="s">
        <v>9164</v>
      </c>
      <c r="M1114" s="468" t="s">
        <v>162</v>
      </c>
      <c r="N1114" s="468"/>
    </row>
    <row r="1115" s="115" customFormat="1" ht="52" spans="1:14">
      <c r="A1115" s="235" t="s">
        <v>270</v>
      </c>
      <c r="B1115" s="467" t="s">
        <v>169</v>
      </c>
      <c r="C1115" s="468" t="s">
        <v>12558</v>
      </c>
      <c r="D1115" s="468" t="s">
        <v>12559</v>
      </c>
      <c r="E1115" s="468" t="s">
        <v>12555</v>
      </c>
      <c r="F1115" s="468" t="s">
        <v>12556</v>
      </c>
      <c r="G1115" s="469" t="s">
        <v>12557</v>
      </c>
      <c r="H1115" s="468"/>
      <c r="I1115" s="468" t="s">
        <v>12348</v>
      </c>
      <c r="J1115" s="467">
        <v>4500</v>
      </c>
      <c r="K1115" s="470">
        <v>3825</v>
      </c>
      <c r="L1115" s="468" t="s">
        <v>9164</v>
      </c>
      <c r="M1115" s="468" t="s">
        <v>162</v>
      </c>
      <c r="N1115" s="468"/>
    </row>
    <row r="1116" s="115" customFormat="1" ht="65" spans="1:14">
      <c r="A1116" s="235" t="s">
        <v>270</v>
      </c>
      <c r="B1116" s="467" t="s">
        <v>169</v>
      </c>
      <c r="C1116" s="468" t="s">
        <v>12560</v>
      </c>
      <c r="D1116" s="468" t="s">
        <v>12561</v>
      </c>
      <c r="E1116" s="468" t="s">
        <v>12562</v>
      </c>
      <c r="F1116" s="468" t="s">
        <v>12563</v>
      </c>
      <c r="G1116" s="469"/>
      <c r="H1116" s="468"/>
      <c r="I1116" s="468" t="s">
        <v>12348</v>
      </c>
      <c r="J1116" s="467">
        <v>1920</v>
      </c>
      <c r="K1116" s="470">
        <v>1632</v>
      </c>
      <c r="L1116" s="468" t="s">
        <v>9164</v>
      </c>
      <c r="M1116" s="468" t="s">
        <v>162</v>
      </c>
      <c r="N1116" s="468"/>
    </row>
    <row r="1117" s="115" customFormat="1" ht="65" spans="1:14">
      <c r="A1117" s="235" t="s">
        <v>270</v>
      </c>
      <c r="B1117" s="65" t="s">
        <v>169</v>
      </c>
      <c r="C1117" s="63" t="s">
        <v>12564</v>
      </c>
      <c r="D1117" s="63" t="s">
        <v>12565</v>
      </c>
      <c r="E1117" s="63" t="s">
        <v>12566</v>
      </c>
      <c r="F1117" s="63" t="s">
        <v>12567</v>
      </c>
      <c r="G1117" s="453"/>
      <c r="H1117" s="63"/>
      <c r="I1117" s="63" t="s">
        <v>12568</v>
      </c>
      <c r="J1117" s="65">
        <v>1632</v>
      </c>
      <c r="K1117" s="462">
        <v>1469</v>
      </c>
      <c r="L1117" s="63" t="s">
        <v>9164</v>
      </c>
      <c r="M1117" s="63" t="s">
        <v>118</v>
      </c>
      <c r="N1117" s="63"/>
    </row>
    <row r="1118" s="115" customFormat="1" ht="65" spans="1:14">
      <c r="A1118" s="235" t="s">
        <v>270</v>
      </c>
      <c r="B1118" s="467" t="s">
        <v>169</v>
      </c>
      <c r="C1118" s="468" t="s">
        <v>12569</v>
      </c>
      <c r="D1118" s="468" t="s">
        <v>12570</v>
      </c>
      <c r="E1118" s="468" t="s">
        <v>12571</v>
      </c>
      <c r="F1118" s="468" t="s">
        <v>12572</v>
      </c>
      <c r="G1118" s="469"/>
      <c r="H1118" s="468"/>
      <c r="I1118" s="468" t="s">
        <v>161</v>
      </c>
      <c r="J1118" s="467">
        <v>1891</v>
      </c>
      <c r="K1118" s="470">
        <v>1702</v>
      </c>
      <c r="L1118" s="468" t="s">
        <v>9164</v>
      </c>
      <c r="M1118" s="468" t="s">
        <v>118</v>
      </c>
      <c r="N1118" s="468"/>
    </row>
    <row r="1119" s="115" customFormat="1" ht="52" spans="1:14">
      <c r="A1119" s="235" t="s">
        <v>270</v>
      </c>
      <c r="B1119" s="467" t="s">
        <v>169</v>
      </c>
      <c r="C1119" s="468" t="s">
        <v>12573</v>
      </c>
      <c r="D1119" s="468" t="s">
        <v>12574</v>
      </c>
      <c r="E1119" s="468" t="s">
        <v>12575</v>
      </c>
      <c r="F1119" s="468" t="s">
        <v>12576</v>
      </c>
      <c r="G1119" s="469"/>
      <c r="H1119" s="468" t="s">
        <v>12577</v>
      </c>
      <c r="I1119" s="468" t="s">
        <v>12348</v>
      </c>
      <c r="J1119" s="467">
        <v>1195</v>
      </c>
      <c r="K1119" s="470">
        <v>1076</v>
      </c>
      <c r="L1119" s="468" t="s">
        <v>9164</v>
      </c>
      <c r="M1119" s="468" t="s">
        <v>162</v>
      </c>
      <c r="N1119" s="468"/>
    </row>
    <row r="1120" s="115" customFormat="1" ht="52" spans="1:14">
      <c r="A1120" s="235" t="s">
        <v>270</v>
      </c>
      <c r="B1120" s="467" t="s">
        <v>169</v>
      </c>
      <c r="C1120" s="468" t="s">
        <v>12578</v>
      </c>
      <c r="D1120" s="468" t="s">
        <v>12579</v>
      </c>
      <c r="E1120" s="468" t="s">
        <v>12580</v>
      </c>
      <c r="F1120" s="468" t="s">
        <v>12581</v>
      </c>
      <c r="G1120" s="469"/>
      <c r="H1120" s="468"/>
      <c r="I1120" s="468" t="s">
        <v>2748</v>
      </c>
      <c r="J1120" s="467">
        <v>1542</v>
      </c>
      <c r="K1120" s="470">
        <v>1388</v>
      </c>
      <c r="L1120" s="468" t="s">
        <v>12582</v>
      </c>
      <c r="M1120" s="468" t="s">
        <v>162</v>
      </c>
      <c r="N1120" s="468"/>
    </row>
    <row r="1121" s="115" customFormat="1" ht="52" spans="1:14">
      <c r="A1121" s="235" t="s">
        <v>270</v>
      </c>
      <c r="B1121" s="467" t="s">
        <v>169</v>
      </c>
      <c r="C1121" s="468" t="s">
        <v>12583</v>
      </c>
      <c r="D1121" s="468" t="s">
        <v>12584</v>
      </c>
      <c r="E1121" s="468" t="s">
        <v>12585</v>
      </c>
      <c r="F1121" s="468" t="s">
        <v>12586</v>
      </c>
      <c r="G1121" s="469"/>
      <c r="H1121" s="468"/>
      <c r="I1121" s="468" t="s">
        <v>2748</v>
      </c>
      <c r="J1121" s="467">
        <v>2188</v>
      </c>
      <c r="K1121" s="470">
        <v>1969</v>
      </c>
      <c r="L1121" s="468" t="s">
        <v>12587</v>
      </c>
      <c r="M1121" s="468" t="s">
        <v>162</v>
      </c>
      <c r="N1121" s="468"/>
    </row>
    <row r="1122" s="115" customFormat="1" ht="52" spans="1:14">
      <c r="A1122" s="235" t="s">
        <v>270</v>
      </c>
      <c r="B1122" s="65" t="s">
        <v>169</v>
      </c>
      <c r="C1122" s="63" t="s">
        <v>12588</v>
      </c>
      <c r="D1122" s="63" t="s">
        <v>12589</v>
      </c>
      <c r="E1122" s="63" t="s">
        <v>12590</v>
      </c>
      <c r="F1122" s="63" t="s">
        <v>12591</v>
      </c>
      <c r="G1122" s="453"/>
      <c r="H1122" s="63"/>
      <c r="I1122" s="63" t="s">
        <v>2748</v>
      </c>
      <c r="J1122" s="65">
        <v>1160</v>
      </c>
      <c r="K1122" s="462">
        <v>1044</v>
      </c>
      <c r="L1122" s="63" t="s">
        <v>12587</v>
      </c>
      <c r="M1122" s="63" t="s">
        <v>162</v>
      </c>
      <c r="N1122" s="63"/>
    </row>
    <row r="1123" s="115" customFormat="1" ht="52" spans="1:14">
      <c r="A1123" s="235" t="s">
        <v>270</v>
      </c>
      <c r="B1123" s="467" t="s">
        <v>169</v>
      </c>
      <c r="C1123" s="468" t="s">
        <v>12592</v>
      </c>
      <c r="D1123" s="468" t="s">
        <v>12593</v>
      </c>
      <c r="E1123" s="468" t="s">
        <v>12594</v>
      </c>
      <c r="F1123" s="468" t="s">
        <v>12595</v>
      </c>
      <c r="G1123" s="469"/>
      <c r="H1123" s="468"/>
      <c r="I1123" s="468" t="s">
        <v>2748</v>
      </c>
      <c r="J1123" s="467">
        <v>1603</v>
      </c>
      <c r="K1123" s="470">
        <v>1443</v>
      </c>
      <c r="L1123" s="468" t="s">
        <v>9164</v>
      </c>
      <c r="M1123" s="468" t="s">
        <v>162</v>
      </c>
      <c r="N1123" s="468"/>
    </row>
    <row r="1124" s="115" customFormat="1" ht="52" spans="1:14">
      <c r="A1124" s="235" t="s">
        <v>270</v>
      </c>
      <c r="B1124" s="458" t="s">
        <v>169</v>
      </c>
      <c r="C1124" s="459" t="s">
        <v>12596</v>
      </c>
      <c r="D1124" s="459" t="s">
        <v>12597</v>
      </c>
      <c r="E1124" s="459" t="s">
        <v>12598</v>
      </c>
      <c r="F1124" s="458" t="s">
        <v>12599</v>
      </c>
      <c r="G1124" s="484"/>
      <c r="H1124" s="458"/>
      <c r="I1124" s="458" t="s">
        <v>2748</v>
      </c>
      <c r="J1124" s="458">
        <v>1160</v>
      </c>
      <c r="K1124" s="461">
        <v>1044</v>
      </c>
      <c r="L1124" s="458" t="s">
        <v>9164</v>
      </c>
      <c r="M1124" s="458" t="s">
        <v>162</v>
      </c>
      <c r="N1124" s="458"/>
    </row>
    <row r="1125" s="115" customFormat="1" ht="52" spans="1:14">
      <c r="A1125" s="235" t="s">
        <v>270</v>
      </c>
      <c r="B1125" s="467" t="s">
        <v>169</v>
      </c>
      <c r="C1125" s="468" t="s">
        <v>12600</v>
      </c>
      <c r="D1125" s="468" t="s">
        <v>12601</v>
      </c>
      <c r="E1125" s="468" t="s">
        <v>12602</v>
      </c>
      <c r="F1125" s="468" t="s">
        <v>12603</v>
      </c>
      <c r="G1125" s="469"/>
      <c r="H1125" s="468"/>
      <c r="I1125" s="468" t="s">
        <v>2748</v>
      </c>
      <c r="J1125" s="467">
        <v>1102</v>
      </c>
      <c r="K1125" s="470">
        <v>1047</v>
      </c>
      <c r="L1125" s="468" t="s">
        <v>12604</v>
      </c>
      <c r="M1125" s="468" t="s">
        <v>162</v>
      </c>
      <c r="N1125" s="468"/>
    </row>
    <row r="1126" s="115" customFormat="1" ht="52" spans="1:14">
      <c r="A1126" s="235" t="s">
        <v>270</v>
      </c>
      <c r="B1126" s="467" t="s">
        <v>169</v>
      </c>
      <c r="C1126" s="468" t="s">
        <v>12605</v>
      </c>
      <c r="D1126" s="468" t="s">
        <v>12606</v>
      </c>
      <c r="E1126" s="468" t="s">
        <v>12607</v>
      </c>
      <c r="F1126" s="468" t="s">
        <v>12591</v>
      </c>
      <c r="G1126" s="469"/>
      <c r="H1126" s="468"/>
      <c r="I1126" s="468" t="s">
        <v>2748</v>
      </c>
      <c r="J1126" s="467">
        <v>1388</v>
      </c>
      <c r="K1126" s="470">
        <v>1249</v>
      </c>
      <c r="L1126" s="468" t="s">
        <v>9164</v>
      </c>
      <c r="M1126" s="468" t="s">
        <v>162</v>
      </c>
      <c r="N1126" s="468"/>
    </row>
    <row r="1127" s="115" customFormat="1" ht="52" spans="1:14">
      <c r="A1127" s="235" t="s">
        <v>270</v>
      </c>
      <c r="B1127" s="467" t="s">
        <v>169</v>
      </c>
      <c r="C1127" s="468" t="s">
        <v>12608</v>
      </c>
      <c r="D1127" s="468" t="s">
        <v>12609</v>
      </c>
      <c r="E1127" s="468" t="s">
        <v>12610</v>
      </c>
      <c r="F1127" s="468" t="s">
        <v>12611</v>
      </c>
      <c r="G1127" s="469"/>
      <c r="H1127" s="468"/>
      <c r="I1127" s="468" t="s">
        <v>2748</v>
      </c>
      <c r="J1127" s="467">
        <v>2063</v>
      </c>
      <c r="K1127" s="470">
        <v>1754</v>
      </c>
      <c r="L1127" s="468" t="s">
        <v>12612</v>
      </c>
      <c r="M1127" s="468" t="s">
        <v>162</v>
      </c>
      <c r="N1127" s="468"/>
    </row>
    <row r="1128" s="115" customFormat="1" ht="52" spans="1:14">
      <c r="A1128" s="235" t="s">
        <v>270</v>
      </c>
      <c r="B1128" s="467" t="s">
        <v>169</v>
      </c>
      <c r="C1128" s="468" t="s">
        <v>12613</v>
      </c>
      <c r="D1128" s="468" t="s">
        <v>12614</v>
      </c>
      <c r="E1128" s="468" t="s">
        <v>12615</v>
      </c>
      <c r="F1128" s="468" t="s">
        <v>12616</v>
      </c>
      <c r="G1128" s="469"/>
      <c r="H1128" s="468"/>
      <c r="I1128" s="468" t="s">
        <v>2748</v>
      </c>
      <c r="J1128" s="467">
        <v>1777</v>
      </c>
      <c r="K1128" s="470">
        <v>1599</v>
      </c>
      <c r="L1128" s="468" t="s">
        <v>9164</v>
      </c>
      <c r="M1128" s="468" t="s">
        <v>118</v>
      </c>
      <c r="N1128" s="468"/>
    </row>
    <row r="1129" s="115" customFormat="1" ht="52" spans="1:14">
      <c r="A1129" s="235" t="s">
        <v>270</v>
      </c>
      <c r="B1129" s="467" t="s">
        <v>169</v>
      </c>
      <c r="C1129" s="468" t="s">
        <v>12617</v>
      </c>
      <c r="D1129" s="468" t="s">
        <v>12618</v>
      </c>
      <c r="E1129" s="468" t="s">
        <v>12619</v>
      </c>
      <c r="F1129" s="468" t="s">
        <v>12620</v>
      </c>
      <c r="G1129" s="469"/>
      <c r="H1129" s="468"/>
      <c r="I1129" s="468" t="s">
        <v>161</v>
      </c>
      <c r="J1129" s="467">
        <v>1419</v>
      </c>
      <c r="K1129" s="470">
        <v>1348</v>
      </c>
      <c r="L1129" s="468" t="s">
        <v>12621</v>
      </c>
      <c r="M1129" s="468" t="s">
        <v>162</v>
      </c>
      <c r="N1129" s="468"/>
    </row>
    <row r="1130" s="115" customFormat="1" ht="91" spans="1:14">
      <c r="A1130" s="235" t="s">
        <v>270</v>
      </c>
      <c r="B1130" s="467" t="s">
        <v>169</v>
      </c>
      <c r="C1130" s="468" t="s">
        <v>12622</v>
      </c>
      <c r="D1130" s="468" t="s">
        <v>12623</v>
      </c>
      <c r="E1130" s="468" t="s">
        <v>12624</v>
      </c>
      <c r="F1130" s="468" t="s">
        <v>12620</v>
      </c>
      <c r="G1130" s="469"/>
      <c r="H1130" s="468"/>
      <c r="I1130" s="468" t="s">
        <v>161</v>
      </c>
      <c r="J1130" s="467">
        <v>2129</v>
      </c>
      <c r="K1130" s="470">
        <v>1916</v>
      </c>
      <c r="L1130" s="468" t="s">
        <v>12625</v>
      </c>
      <c r="M1130" s="468" t="s">
        <v>162</v>
      </c>
      <c r="N1130" s="468"/>
    </row>
    <row r="1131" s="115" customFormat="1" ht="78" spans="1:14">
      <c r="A1131" s="235" t="s">
        <v>270</v>
      </c>
      <c r="B1131" s="467" t="s">
        <v>169</v>
      </c>
      <c r="C1131" s="468" t="s">
        <v>12626</v>
      </c>
      <c r="D1131" s="468" t="s">
        <v>12627</v>
      </c>
      <c r="E1131" s="468" t="s">
        <v>12628</v>
      </c>
      <c r="F1131" s="468" t="s">
        <v>12629</v>
      </c>
      <c r="G1131" s="469"/>
      <c r="H1131" s="468"/>
      <c r="I1131" s="468" t="s">
        <v>471</v>
      </c>
      <c r="J1131" s="467">
        <v>1252</v>
      </c>
      <c r="K1131" s="470">
        <v>1189</v>
      </c>
      <c r="L1131" s="468" t="s">
        <v>12630</v>
      </c>
      <c r="M1131" s="468" t="s">
        <v>162</v>
      </c>
      <c r="N1131" s="468"/>
    </row>
    <row r="1132" s="115" customFormat="1" ht="52" spans="1:14">
      <c r="A1132" s="235" t="s">
        <v>270</v>
      </c>
      <c r="B1132" s="65" t="s">
        <v>169</v>
      </c>
      <c r="C1132" s="63" t="s">
        <v>12631</v>
      </c>
      <c r="D1132" s="63" t="s">
        <v>12632</v>
      </c>
      <c r="E1132" s="63" t="s">
        <v>12633</v>
      </c>
      <c r="F1132" s="63" t="s">
        <v>12634</v>
      </c>
      <c r="G1132" s="453"/>
      <c r="H1132" s="63"/>
      <c r="I1132" s="63" t="s">
        <v>161</v>
      </c>
      <c r="J1132" s="65">
        <v>2786</v>
      </c>
      <c r="K1132" s="462">
        <v>2368</v>
      </c>
      <c r="L1132" s="63" t="s">
        <v>9164</v>
      </c>
      <c r="M1132" s="63" t="s">
        <v>162</v>
      </c>
      <c r="N1132" s="63"/>
    </row>
    <row r="1133" s="117" customFormat="1" ht="270" customHeight="1" spans="1:14">
      <c r="A1133" s="247" t="s">
        <v>695</v>
      </c>
      <c r="B1133" s="289"/>
      <c r="C1133" s="289"/>
      <c r="D1133" s="289" t="s">
        <v>12635</v>
      </c>
      <c r="E1133" s="289" t="s">
        <v>12636</v>
      </c>
      <c r="F1133" s="289"/>
      <c r="G1133" s="293"/>
      <c r="H1133" s="289"/>
      <c r="I1133" s="289"/>
      <c r="J1133" s="289"/>
      <c r="K1133" s="289"/>
      <c r="L1133" s="289"/>
      <c r="M1133" s="289"/>
      <c r="N1133" s="289"/>
    </row>
    <row r="1134" s="112" customFormat="1" ht="60" spans="1:14">
      <c r="A1134" s="247" t="s">
        <v>695</v>
      </c>
      <c r="B1134" s="247" t="s">
        <v>71</v>
      </c>
      <c r="C1134" s="849" t="s">
        <v>12637</v>
      </c>
      <c r="D1134" s="258" t="s">
        <v>12638</v>
      </c>
      <c r="E1134" s="267" t="s">
        <v>12639</v>
      </c>
      <c r="F1134" s="267" t="s">
        <v>12640</v>
      </c>
      <c r="G1134" s="486"/>
      <c r="H1134" s="267"/>
      <c r="I1134" s="264" t="s">
        <v>792</v>
      </c>
      <c r="J1134" s="292">
        <v>6.6</v>
      </c>
      <c r="K1134" s="487">
        <v>6.6</v>
      </c>
      <c r="L1134" s="488" t="s">
        <v>12641</v>
      </c>
      <c r="M1134" s="247" t="s">
        <v>162</v>
      </c>
      <c r="N1134" s="247"/>
    </row>
    <row r="1135" s="112" customFormat="1" ht="75" spans="1:14">
      <c r="A1135" s="247" t="s">
        <v>695</v>
      </c>
      <c r="B1135" s="247" t="s">
        <v>71</v>
      </c>
      <c r="C1135" s="247" t="s">
        <v>12642</v>
      </c>
      <c r="D1135" s="258" t="s">
        <v>12643</v>
      </c>
      <c r="E1135" s="267" t="s">
        <v>12644</v>
      </c>
      <c r="F1135" s="267" t="s">
        <v>12645</v>
      </c>
      <c r="G1135" s="486"/>
      <c r="H1135" s="263"/>
      <c r="I1135" s="264" t="s">
        <v>792</v>
      </c>
      <c r="J1135" s="292">
        <v>8.5</v>
      </c>
      <c r="K1135" s="487">
        <v>8.5</v>
      </c>
      <c r="L1135" s="488" t="s">
        <v>12646</v>
      </c>
      <c r="M1135" s="247" t="s">
        <v>118</v>
      </c>
      <c r="N1135" s="247"/>
    </row>
    <row r="1136" s="112" customFormat="1" ht="60" spans="1:14">
      <c r="A1136" s="247" t="s">
        <v>695</v>
      </c>
      <c r="B1136" s="247" t="s">
        <v>71</v>
      </c>
      <c r="C1136" s="247" t="s">
        <v>12647</v>
      </c>
      <c r="D1136" s="489" t="s">
        <v>12648</v>
      </c>
      <c r="E1136" s="267" t="s">
        <v>12649</v>
      </c>
      <c r="F1136" s="267" t="s">
        <v>12650</v>
      </c>
      <c r="G1136" s="486"/>
      <c r="H1136" s="263"/>
      <c r="I1136" s="264" t="s">
        <v>161</v>
      </c>
      <c r="J1136" s="292">
        <v>30</v>
      </c>
      <c r="K1136" s="487">
        <v>30</v>
      </c>
      <c r="L1136" s="488"/>
      <c r="M1136" s="247" t="s">
        <v>162</v>
      </c>
      <c r="N1136" s="247"/>
    </row>
    <row r="1137" s="112" customFormat="1" ht="60" spans="1:14">
      <c r="A1137" s="247" t="s">
        <v>695</v>
      </c>
      <c r="B1137" s="247" t="s">
        <v>71</v>
      </c>
      <c r="C1137" s="247" t="s">
        <v>12651</v>
      </c>
      <c r="D1137" s="258" t="s">
        <v>12652</v>
      </c>
      <c r="E1137" s="267" t="s">
        <v>12653</v>
      </c>
      <c r="F1137" s="267" t="s">
        <v>12654</v>
      </c>
      <c r="G1137" s="486"/>
      <c r="H1137" s="267"/>
      <c r="I1137" s="264" t="s">
        <v>792</v>
      </c>
      <c r="J1137" s="292">
        <v>17</v>
      </c>
      <c r="K1137" s="487">
        <v>17</v>
      </c>
      <c r="L1137" s="488" t="s">
        <v>12655</v>
      </c>
      <c r="M1137" s="247" t="s">
        <v>162</v>
      </c>
      <c r="N1137" s="247"/>
    </row>
    <row r="1138" s="112" customFormat="1" ht="75" spans="1:14">
      <c r="A1138" s="247" t="s">
        <v>695</v>
      </c>
      <c r="B1138" s="247" t="s">
        <v>71</v>
      </c>
      <c r="C1138" s="247" t="s">
        <v>12656</v>
      </c>
      <c r="D1138" s="490" t="s">
        <v>12657</v>
      </c>
      <c r="E1138" s="258" t="s">
        <v>12658</v>
      </c>
      <c r="F1138" s="258" t="s">
        <v>12659</v>
      </c>
      <c r="G1138" s="491"/>
      <c r="H1138" s="286" t="s">
        <v>12660</v>
      </c>
      <c r="I1138" s="264" t="s">
        <v>161</v>
      </c>
      <c r="J1138" s="292">
        <v>42</v>
      </c>
      <c r="K1138" s="487">
        <v>42</v>
      </c>
      <c r="L1138" s="488"/>
      <c r="M1138" s="247" t="s">
        <v>128</v>
      </c>
      <c r="N1138" s="247"/>
    </row>
    <row r="1139" s="112" customFormat="1" ht="60" spans="1:14">
      <c r="A1139" s="247" t="s">
        <v>695</v>
      </c>
      <c r="B1139" s="247" t="s">
        <v>71</v>
      </c>
      <c r="C1139" s="247" t="s">
        <v>12661</v>
      </c>
      <c r="D1139" s="490" t="s">
        <v>12662</v>
      </c>
      <c r="E1139" s="258" t="s">
        <v>12663</v>
      </c>
      <c r="F1139" s="258" t="s">
        <v>12664</v>
      </c>
      <c r="G1139" s="491"/>
      <c r="H1139" s="490"/>
      <c r="I1139" s="264" t="s">
        <v>161</v>
      </c>
      <c r="J1139" s="292">
        <v>13</v>
      </c>
      <c r="K1139" s="487">
        <v>13</v>
      </c>
      <c r="L1139" s="488"/>
      <c r="M1139" s="247" t="s">
        <v>162</v>
      </c>
      <c r="N1139" s="247"/>
    </row>
    <row r="1140" s="112" customFormat="1" ht="60" spans="1:14">
      <c r="A1140" s="247" t="s">
        <v>695</v>
      </c>
      <c r="B1140" s="247" t="s">
        <v>71</v>
      </c>
      <c r="C1140" s="247" t="s">
        <v>12665</v>
      </c>
      <c r="D1140" s="258" t="s">
        <v>12666</v>
      </c>
      <c r="E1140" s="258" t="s">
        <v>12667</v>
      </c>
      <c r="F1140" s="258" t="s">
        <v>12668</v>
      </c>
      <c r="G1140" s="491"/>
      <c r="H1140" s="492"/>
      <c r="I1140" s="247" t="s">
        <v>161</v>
      </c>
      <c r="J1140" s="292">
        <v>20</v>
      </c>
      <c r="K1140" s="487">
        <v>20</v>
      </c>
      <c r="L1140" s="488"/>
      <c r="M1140" s="247" t="s">
        <v>162</v>
      </c>
      <c r="N1140" s="247"/>
    </row>
    <row r="1141" s="112" customFormat="1" ht="90" spans="1:14">
      <c r="A1141" s="247" t="s">
        <v>695</v>
      </c>
      <c r="B1141" s="247" t="s">
        <v>60</v>
      </c>
      <c r="C1141" s="247" t="s">
        <v>12669</v>
      </c>
      <c r="D1141" s="258" t="s">
        <v>12670</v>
      </c>
      <c r="E1141" s="258" t="s">
        <v>12671</v>
      </c>
      <c r="F1141" s="258" t="s">
        <v>12672</v>
      </c>
      <c r="G1141" s="486"/>
      <c r="H1141" s="264"/>
      <c r="I1141" s="264" t="s">
        <v>12673</v>
      </c>
      <c r="J1141" s="292">
        <v>19</v>
      </c>
      <c r="K1141" s="487">
        <v>19</v>
      </c>
      <c r="L1141" s="488" t="s">
        <v>12674</v>
      </c>
      <c r="M1141" s="247" t="s">
        <v>128</v>
      </c>
      <c r="N1141" s="247"/>
    </row>
    <row r="1142" s="112" customFormat="1" ht="90" spans="1:14">
      <c r="A1142" s="247" t="s">
        <v>695</v>
      </c>
      <c r="B1142" s="247" t="s">
        <v>60</v>
      </c>
      <c r="C1142" s="247" t="s">
        <v>12675</v>
      </c>
      <c r="D1142" s="258" t="s">
        <v>12676</v>
      </c>
      <c r="E1142" s="258" t="s">
        <v>12677</v>
      </c>
      <c r="F1142" s="258" t="s">
        <v>12678</v>
      </c>
      <c r="G1142" s="486"/>
      <c r="H1142" s="264"/>
      <c r="I1142" s="264" t="s">
        <v>12673</v>
      </c>
      <c r="J1142" s="292">
        <v>53</v>
      </c>
      <c r="K1142" s="487">
        <v>53</v>
      </c>
      <c r="L1142" s="488" t="s">
        <v>12674</v>
      </c>
      <c r="M1142" s="247" t="s">
        <v>128</v>
      </c>
      <c r="N1142" s="247"/>
    </row>
    <row r="1143" s="112" customFormat="1" ht="60" spans="1:14">
      <c r="A1143" s="247" t="s">
        <v>695</v>
      </c>
      <c r="B1143" s="247" t="s">
        <v>60</v>
      </c>
      <c r="C1143" s="247" t="s">
        <v>12679</v>
      </c>
      <c r="D1143" s="258" t="s">
        <v>12680</v>
      </c>
      <c r="E1143" s="258" t="s">
        <v>12681</v>
      </c>
      <c r="F1143" s="258" t="s">
        <v>12682</v>
      </c>
      <c r="G1143" s="486"/>
      <c r="H1143" s="267"/>
      <c r="I1143" s="264" t="s">
        <v>161</v>
      </c>
      <c r="J1143" s="292">
        <v>80</v>
      </c>
      <c r="K1143" s="487">
        <v>80</v>
      </c>
      <c r="L1143" s="488"/>
      <c r="M1143" s="247" t="s">
        <v>118</v>
      </c>
      <c r="N1143" s="247"/>
    </row>
    <row r="1144" s="112" customFormat="1" ht="75" spans="1:14">
      <c r="A1144" s="247" t="s">
        <v>695</v>
      </c>
      <c r="B1144" s="247" t="s">
        <v>60</v>
      </c>
      <c r="C1144" s="247" t="s">
        <v>12683</v>
      </c>
      <c r="D1144" s="258" t="s">
        <v>12684</v>
      </c>
      <c r="E1144" s="258" t="s">
        <v>12685</v>
      </c>
      <c r="F1144" s="258" t="s">
        <v>12686</v>
      </c>
      <c r="G1144" s="493"/>
      <c r="H1144" s="492"/>
      <c r="I1144" s="247" t="s">
        <v>291</v>
      </c>
      <c r="J1144" s="292">
        <v>76</v>
      </c>
      <c r="K1144" s="487">
        <v>76</v>
      </c>
      <c r="L1144" s="488" t="s">
        <v>12687</v>
      </c>
      <c r="M1144" s="247" t="s">
        <v>128</v>
      </c>
      <c r="N1144" s="247"/>
    </row>
    <row r="1145" s="112" customFormat="1" ht="90" spans="1:14">
      <c r="A1145" s="247" t="s">
        <v>695</v>
      </c>
      <c r="B1145" s="247" t="s">
        <v>60</v>
      </c>
      <c r="C1145" s="247" t="s">
        <v>12688</v>
      </c>
      <c r="D1145" s="258" t="s">
        <v>12689</v>
      </c>
      <c r="E1145" s="258" t="s">
        <v>12690</v>
      </c>
      <c r="F1145" s="258" t="s">
        <v>12691</v>
      </c>
      <c r="G1145" s="491"/>
      <c r="H1145" s="492"/>
      <c r="I1145" s="247" t="s">
        <v>161</v>
      </c>
      <c r="J1145" s="292">
        <v>32</v>
      </c>
      <c r="K1145" s="487">
        <v>32</v>
      </c>
      <c r="L1145" s="488" t="s">
        <v>12692</v>
      </c>
      <c r="M1145" s="247" t="s">
        <v>118</v>
      </c>
      <c r="N1145" s="247"/>
    </row>
    <row r="1146" s="112" customFormat="1" ht="75" spans="1:14">
      <c r="A1146" s="247" t="s">
        <v>695</v>
      </c>
      <c r="B1146" s="247" t="s">
        <v>60</v>
      </c>
      <c r="C1146" s="247" t="s">
        <v>12693</v>
      </c>
      <c r="D1146" s="258" t="s">
        <v>12694</v>
      </c>
      <c r="E1146" s="258" t="s">
        <v>12695</v>
      </c>
      <c r="F1146" s="258" t="s">
        <v>12696</v>
      </c>
      <c r="G1146" s="494"/>
      <c r="H1146" s="490"/>
      <c r="I1146" s="264" t="s">
        <v>12697</v>
      </c>
      <c r="J1146" s="292">
        <v>20</v>
      </c>
      <c r="K1146" s="487">
        <v>20</v>
      </c>
      <c r="L1146" s="488"/>
      <c r="M1146" s="247" t="s">
        <v>118</v>
      </c>
      <c r="N1146" s="247"/>
    </row>
    <row r="1147" s="112" customFormat="1" ht="45" spans="1:14">
      <c r="A1147" s="247" t="s">
        <v>695</v>
      </c>
      <c r="B1147" s="247" t="s">
        <v>60</v>
      </c>
      <c r="C1147" s="247" t="s">
        <v>12698</v>
      </c>
      <c r="D1147" s="258" t="s">
        <v>12699</v>
      </c>
      <c r="E1147" s="258" t="s">
        <v>12700</v>
      </c>
      <c r="F1147" s="258" t="s">
        <v>12701</v>
      </c>
      <c r="G1147" s="494"/>
      <c r="H1147" s="490"/>
      <c r="I1147" s="247" t="s">
        <v>161</v>
      </c>
      <c r="J1147" s="292">
        <v>30</v>
      </c>
      <c r="K1147" s="487">
        <v>30</v>
      </c>
      <c r="L1147" s="488"/>
      <c r="M1147" s="247" t="s">
        <v>128</v>
      </c>
      <c r="N1147" s="247"/>
    </row>
    <row r="1148" s="112" customFormat="1" ht="120" spans="1:14">
      <c r="A1148" s="247" t="s">
        <v>695</v>
      </c>
      <c r="B1148" s="247" t="s">
        <v>169</v>
      </c>
      <c r="C1148" s="849" t="s">
        <v>12702</v>
      </c>
      <c r="D1148" s="258" t="s">
        <v>12703</v>
      </c>
      <c r="E1148" s="258" t="s">
        <v>12704</v>
      </c>
      <c r="F1148" s="258" t="s">
        <v>12705</v>
      </c>
      <c r="G1148" s="494"/>
      <c r="H1148" s="492"/>
      <c r="I1148" s="264" t="s">
        <v>12673</v>
      </c>
      <c r="J1148" s="292">
        <v>149</v>
      </c>
      <c r="K1148" s="487">
        <v>149</v>
      </c>
      <c r="L1148" s="488" t="s">
        <v>12706</v>
      </c>
      <c r="M1148" s="247" t="s">
        <v>162</v>
      </c>
      <c r="N1148" s="247"/>
    </row>
    <row r="1149" s="112" customFormat="1" ht="45" spans="1:14">
      <c r="A1149" s="247" t="s">
        <v>695</v>
      </c>
      <c r="B1149" s="247" t="s">
        <v>60</v>
      </c>
      <c r="C1149" s="247" t="s">
        <v>12707</v>
      </c>
      <c r="D1149" s="258" t="s">
        <v>12708</v>
      </c>
      <c r="E1149" s="258" t="s">
        <v>12709</v>
      </c>
      <c r="F1149" s="258" t="s">
        <v>12710</v>
      </c>
      <c r="G1149" s="486" t="s">
        <v>12711</v>
      </c>
      <c r="H1149" s="263"/>
      <c r="I1149" s="264" t="s">
        <v>12712</v>
      </c>
      <c r="J1149" s="292">
        <v>17</v>
      </c>
      <c r="K1149" s="487">
        <v>17</v>
      </c>
      <c r="L1149" s="488"/>
      <c r="M1149" s="247" t="s">
        <v>162</v>
      </c>
      <c r="N1149" s="247"/>
    </row>
    <row r="1150" s="112" customFormat="1" ht="45" spans="1:14">
      <c r="A1150" s="247" t="s">
        <v>695</v>
      </c>
      <c r="B1150" s="247" t="s">
        <v>169</v>
      </c>
      <c r="C1150" s="247" t="s">
        <v>12713</v>
      </c>
      <c r="D1150" s="490" t="s">
        <v>12714</v>
      </c>
      <c r="E1150" s="267" t="s">
        <v>12715</v>
      </c>
      <c r="F1150" s="267" t="s">
        <v>12716</v>
      </c>
      <c r="G1150" s="493"/>
      <c r="H1150" s="268"/>
      <c r="I1150" s="264" t="s">
        <v>12712</v>
      </c>
      <c r="J1150" s="292">
        <v>832</v>
      </c>
      <c r="K1150" s="487">
        <v>790</v>
      </c>
      <c r="L1150" s="258" t="s">
        <v>12717</v>
      </c>
      <c r="M1150" s="247" t="s">
        <v>118</v>
      </c>
      <c r="N1150" s="247"/>
    </row>
    <row r="1151" s="112" customFormat="1" ht="120" spans="1:14">
      <c r="A1151" s="247" t="s">
        <v>695</v>
      </c>
      <c r="B1151" s="247" t="s">
        <v>169</v>
      </c>
      <c r="C1151" s="247" t="s">
        <v>12718</v>
      </c>
      <c r="D1151" s="258" t="s">
        <v>12719</v>
      </c>
      <c r="E1151" s="267" t="s">
        <v>12720</v>
      </c>
      <c r="F1151" s="267" t="s">
        <v>12721</v>
      </c>
      <c r="G1151" s="486" t="s">
        <v>12722</v>
      </c>
      <c r="H1151" s="263"/>
      <c r="I1151" s="264" t="s">
        <v>12182</v>
      </c>
      <c r="J1151" s="292">
        <v>260</v>
      </c>
      <c r="K1151" s="487">
        <v>260</v>
      </c>
      <c r="L1151" s="488" t="s">
        <v>12723</v>
      </c>
      <c r="M1151" s="247" t="s">
        <v>162</v>
      </c>
      <c r="N1151" s="247"/>
    </row>
    <row r="1152" s="112" customFormat="1" ht="120" spans="1:14">
      <c r="A1152" s="247" t="s">
        <v>695</v>
      </c>
      <c r="B1152" s="247" t="s">
        <v>169</v>
      </c>
      <c r="C1152" s="247" t="s">
        <v>12724</v>
      </c>
      <c r="D1152" s="258" t="s">
        <v>12725</v>
      </c>
      <c r="E1152" s="267" t="s">
        <v>12726</v>
      </c>
      <c r="F1152" s="267" t="s">
        <v>12721</v>
      </c>
      <c r="G1152" s="486" t="s">
        <v>12727</v>
      </c>
      <c r="H1152" s="263"/>
      <c r="I1152" s="264" t="s">
        <v>12182</v>
      </c>
      <c r="J1152" s="292">
        <v>420</v>
      </c>
      <c r="K1152" s="487">
        <v>357</v>
      </c>
      <c r="L1152" s="488" t="s">
        <v>12728</v>
      </c>
      <c r="M1152" s="247" t="s">
        <v>162</v>
      </c>
      <c r="N1152" s="247"/>
    </row>
    <row r="1153" s="112" customFormat="1" ht="150" spans="1:14">
      <c r="A1153" s="247" t="s">
        <v>695</v>
      </c>
      <c r="B1153" s="247" t="s">
        <v>169</v>
      </c>
      <c r="C1153" s="247" t="s">
        <v>12729</v>
      </c>
      <c r="D1153" s="258" t="s">
        <v>12730</v>
      </c>
      <c r="E1153" s="267" t="s">
        <v>12731</v>
      </c>
      <c r="F1153" s="267" t="s">
        <v>12732</v>
      </c>
      <c r="G1153" s="486" t="s">
        <v>12733</v>
      </c>
      <c r="H1153" s="267"/>
      <c r="I1153" s="264" t="s">
        <v>12182</v>
      </c>
      <c r="J1153" s="292">
        <v>770</v>
      </c>
      <c r="K1153" s="487">
        <v>693</v>
      </c>
      <c r="L1153" s="488" t="s">
        <v>12734</v>
      </c>
      <c r="M1153" s="247" t="s">
        <v>118</v>
      </c>
      <c r="N1153" s="247"/>
    </row>
    <row r="1154" s="112" customFormat="1" ht="135" spans="1:14">
      <c r="A1154" s="247" t="s">
        <v>695</v>
      </c>
      <c r="B1154" s="247" t="s">
        <v>169</v>
      </c>
      <c r="C1154" s="247" t="s">
        <v>12735</v>
      </c>
      <c r="D1154" s="258" t="s">
        <v>12736</v>
      </c>
      <c r="E1154" s="267" t="s">
        <v>12737</v>
      </c>
      <c r="F1154" s="267" t="s">
        <v>12721</v>
      </c>
      <c r="G1154" s="486" t="s">
        <v>12733</v>
      </c>
      <c r="H1154" s="267" t="s">
        <v>12738</v>
      </c>
      <c r="I1154" s="264" t="s">
        <v>12182</v>
      </c>
      <c r="J1154" s="292">
        <v>800</v>
      </c>
      <c r="K1154" s="487">
        <v>760</v>
      </c>
      <c r="L1154" s="488" t="s">
        <v>12739</v>
      </c>
      <c r="M1154" s="247" t="s">
        <v>162</v>
      </c>
      <c r="N1154" s="247"/>
    </row>
    <row r="1155" s="112" customFormat="1" ht="210" spans="1:14">
      <c r="A1155" s="247" t="s">
        <v>695</v>
      </c>
      <c r="B1155" s="247" t="s">
        <v>169</v>
      </c>
      <c r="C1155" s="247" t="s">
        <v>12740</v>
      </c>
      <c r="D1155" s="258" t="s">
        <v>12741</v>
      </c>
      <c r="E1155" s="267" t="s">
        <v>12742</v>
      </c>
      <c r="F1155" s="267" t="s">
        <v>12721</v>
      </c>
      <c r="G1155" s="486" t="s">
        <v>12733</v>
      </c>
      <c r="H1155" s="267" t="s">
        <v>12738</v>
      </c>
      <c r="I1155" s="264" t="s">
        <v>12182</v>
      </c>
      <c r="J1155" s="292">
        <v>1200</v>
      </c>
      <c r="K1155" s="487">
        <v>1080</v>
      </c>
      <c r="L1155" s="488" t="s">
        <v>12743</v>
      </c>
      <c r="M1155" s="247" t="s">
        <v>162</v>
      </c>
      <c r="N1155" s="247"/>
    </row>
    <row r="1156" s="112" customFormat="1" ht="135" spans="1:14">
      <c r="A1156" s="247" t="s">
        <v>695</v>
      </c>
      <c r="B1156" s="247" t="s">
        <v>169</v>
      </c>
      <c r="C1156" s="247" t="s">
        <v>12744</v>
      </c>
      <c r="D1156" s="258" t="s">
        <v>12745</v>
      </c>
      <c r="E1156" s="267" t="s">
        <v>12746</v>
      </c>
      <c r="F1156" s="267" t="s">
        <v>12721</v>
      </c>
      <c r="G1156" s="486" t="s">
        <v>12733</v>
      </c>
      <c r="H1156" s="267"/>
      <c r="I1156" s="264" t="s">
        <v>12182</v>
      </c>
      <c r="J1156" s="292">
        <v>720</v>
      </c>
      <c r="K1156" s="487">
        <v>684</v>
      </c>
      <c r="L1156" s="488" t="s">
        <v>12747</v>
      </c>
      <c r="M1156" s="247" t="s">
        <v>162</v>
      </c>
      <c r="N1156" s="247"/>
    </row>
    <row r="1157" s="112" customFormat="1" ht="210" spans="1:14">
      <c r="A1157" s="247" t="s">
        <v>695</v>
      </c>
      <c r="B1157" s="247" t="s">
        <v>169</v>
      </c>
      <c r="C1157" s="247" t="s">
        <v>12748</v>
      </c>
      <c r="D1157" s="258" t="s">
        <v>12749</v>
      </c>
      <c r="E1157" s="267" t="s">
        <v>12750</v>
      </c>
      <c r="F1157" s="267" t="s">
        <v>12721</v>
      </c>
      <c r="G1157" s="486" t="s">
        <v>12733</v>
      </c>
      <c r="H1157" s="267"/>
      <c r="I1157" s="264" t="s">
        <v>12182</v>
      </c>
      <c r="J1157" s="292">
        <v>1080</v>
      </c>
      <c r="K1157" s="487">
        <v>972</v>
      </c>
      <c r="L1157" s="488" t="s">
        <v>12751</v>
      </c>
      <c r="M1157" s="247" t="s">
        <v>162</v>
      </c>
      <c r="N1157" s="247"/>
    </row>
    <row r="1158" s="112" customFormat="1" ht="150" spans="1:14">
      <c r="A1158" s="247" t="s">
        <v>695</v>
      </c>
      <c r="B1158" s="247" t="s">
        <v>169</v>
      </c>
      <c r="C1158" s="247" t="s">
        <v>12752</v>
      </c>
      <c r="D1158" s="258" t="s">
        <v>12753</v>
      </c>
      <c r="E1158" s="258" t="s">
        <v>12754</v>
      </c>
      <c r="F1158" s="258" t="s">
        <v>12721</v>
      </c>
      <c r="G1158" s="493" t="s">
        <v>12733</v>
      </c>
      <c r="H1158" s="258"/>
      <c r="I1158" s="264" t="s">
        <v>12182</v>
      </c>
      <c r="J1158" s="292">
        <v>880</v>
      </c>
      <c r="K1158" s="487">
        <v>836</v>
      </c>
      <c r="L1158" s="488" t="s">
        <v>12755</v>
      </c>
      <c r="M1158" s="247" t="s">
        <v>162</v>
      </c>
      <c r="N1158" s="247"/>
    </row>
    <row r="1159" s="112" customFormat="1" ht="225" spans="1:14">
      <c r="A1159" s="247" t="s">
        <v>695</v>
      </c>
      <c r="B1159" s="247" t="s">
        <v>169</v>
      </c>
      <c r="C1159" s="247" t="s">
        <v>12756</v>
      </c>
      <c r="D1159" s="495" t="s">
        <v>12757</v>
      </c>
      <c r="E1159" s="258" t="s">
        <v>12758</v>
      </c>
      <c r="F1159" s="258" t="s">
        <v>12759</v>
      </c>
      <c r="G1159" s="493" t="s">
        <v>12733</v>
      </c>
      <c r="H1159" s="264"/>
      <c r="I1159" s="264" t="s">
        <v>12182</v>
      </c>
      <c r="J1159" s="292">
        <v>1320</v>
      </c>
      <c r="K1159" s="487">
        <v>1188</v>
      </c>
      <c r="L1159" s="488" t="s">
        <v>12760</v>
      </c>
      <c r="M1159" s="247" t="s">
        <v>162</v>
      </c>
      <c r="N1159" s="247"/>
    </row>
    <row r="1160" s="112" customFormat="1" ht="90" spans="1:14">
      <c r="A1160" s="247" t="s">
        <v>695</v>
      </c>
      <c r="B1160" s="247" t="s">
        <v>169</v>
      </c>
      <c r="C1160" s="247" t="s">
        <v>12761</v>
      </c>
      <c r="D1160" s="258" t="s">
        <v>12762</v>
      </c>
      <c r="E1160" s="267" t="s">
        <v>12763</v>
      </c>
      <c r="F1160" s="258" t="s">
        <v>12721</v>
      </c>
      <c r="G1160" s="486" t="s">
        <v>12764</v>
      </c>
      <c r="H1160" s="263"/>
      <c r="I1160" s="264" t="s">
        <v>12765</v>
      </c>
      <c r="J1160" s="292">
        <v>210</v>
      </c>
      <c r="K1160" s="487">
        <v>189</v>
      </c>
      <c r="L1160" s="488" t="s">
        <v>12766</v>
      </c>
      <c r="M1160" s="247" t="s">
        <v>118</v>
      </c>
      <c r="N1160" s="247"/>
    </row>
    <row r="1161" s="112" customFormat="1" ht="60" spans="1:14">
      <c r="A1161" s="247" t="s">
        <v>695</v>
      </c>
      <c r="B1161" s="247" t="s">
        <v>169</v>
      </c>
      <c r="C1161" s="247" t="s">
        <v>12767</v>
      </c>
      <c r="D1161" s="490" t="s">
        <v>12768</v>
      </c>
      <c r="E1161" s="267" t="s">
        <v>12769</v>
      </c>
      <c r="F1161" s="267" t="s">
        <v>12770</v>
      </c>
      <c r="G1161" s="493" t="s">
        <v>12771</v>
      </c>
      <c r="H1161" s="274"/>
      <c r="I1161" s="264" t="s">
        <v>12182</v>
      </c>
      <c r="J1161" s="292">
        <v>989</v>
      </c>
      <c r="K1161" s="487">
        <v>890</v>
      </c>
      <c r="L1161" s="488" t="s">
        <v>9164</v>
      </c>
      <c r="M1161" s="247" t="s">
        <v>162</v>
      </c>
      <c r="N1161" s="247"/>
    </row>
    <row r="1162" s="112" customFormat="1" ht="60" spans="1:14">
      <c r="A1162" s="247" t="s">
        <v>695</v>
      </c>
      <c r="B1162" s="247" t="s">
        <v>169</v>
      </c>
      <c r="C1162" s="247" t="s">
        <v>12772</v>
      </c>
      <c r="D1162" s="490" t="s">
        <v>12773</v>
      </c>
      <c r="E1162" s="267" t="s">
        <v>12774</v>
      </c>
      <c r="F1162" s="258" t="s">
        <v>12775</v>
      </c>
      <c r="G1162" s="347"/>
      <c r="H1162" s="274"/>
      <c r="I1162" s="264" t="s">
        <v>12182</v>
      </c>
      <c r="J1162" s="292">
        <v>791</v>
      </c>
      <c r="K1162" s="487">
        <v>672</v>
      </c>
      <c r="L1162" s="488" t="s">
        <v>9164</v>
      </c>
      <c r="M1162" s="247" t="s">
        <v>128</v>
      </c>
      <c r="N1162" s="247"/>
    </row>
    <row r="1163" s="112" customFormat="1" ht="60" spans="1:14">
      <c r="A1163" s="247" t="s">
        <v>695</v>
      </c>
      <c r="B1163" s="247" t="s">
        <v>169</v>
      </c>
      <c r="C1163" s="247" t="s">
        <v>12776</v>
      </c>
      <c r="D1163" s="490" t="s">
        <v>12777</v>
      </c>
      <c r="E1163" s="267" t="s">
        <v>12778</v>
      </c>
      <c r="F1163" s="258" t="s">
        <v>12779</v>
      </c>
      <c r="G1163" s="347"/>
      <c r="H1163" s="274"/>
      <c r="I1163" s="264" t="s">
        <v>12182</v>
      </c>
      <c r="J1163" s="292">
        <v>1187</v>
      </c>
      <c r="K1163" s="487">
        <v>1187</v>
      </c>
      <c r="L1163" s="488" t="s">
        <v>12780</v>
      </c>
      <c r="M1163" s="247" t="s">
        <v>162</v>
      </c>
      <c r="N1163" s="247"/>
    </row>
    <row r="1164" s="112" customFormat="1" ht="90" spans="1:14">
      <c r="A1164" s="247" t="s">
        <v>695</v>
      </c>
      <c r="B1164" s="247" t="s">
        <v>169</v>
      </c>
      <c r="C1164" s="247" t="s">
        <v>12781</v>
      </c>
      <c r="D1164" s="258" t="s">
        <v>12782</v>
      </c>
      <c r="E1164" s="258" t="s">
        <v>12783</v>
      </c>
      <c r="F1164" s="258" t="s">
        <v>12775</v>
      </c>
      <c r="G1164" s="347"/>
      <c r="H1164" s="264"/>
      <c r="I1164" s="264" t="s">
        <v>12182</v>
      </c>
      <c r="J1164" s="292">
        <v>917</v>
      </c>
      <c r="K1164" s="487">
        <v>825</v>
      </c>
      <c r="L1164" s="488" t="s">
        <v>12784</v>
      </c>
      <c r="M1164" s="247" t="s">
        <v>128</v>
      </c>
      <c r="N1164" s="247"/>
    </row>
    <row r="1165" s="112" customFormat="1" ht="120" spans="1:14">
      <c r="A1165" s="247" t="s">
        <v>695</v>
      </c>
      <c r="B1165" s="247" t="s">
        <v>169</v>
      </c>
      <c r="C1165" s="247" t="s">
        <v>12785</v>
      </c>
      <c r="D1165" s="258" t="s">
        <v>12786</v>
      </c>
      <c r="E1165" s="267" t="s">
        <v>12787</v>
      </c>
      <c r="F1165" s="267" t="s">
        <v>12788</v>
      </c>
      <c r="G1165" s="486" t="s">
        <v>12789</v>
      </c>
      <c r="H1165" s="267"/>
      <c r="I1165" s="264" t="s">
        <v>12182</v>
      </c>
      <c r="J1165" s="292">
        <v>1243</v>
      </c>
      <c r="K1165" s="487">
        <v>1119</v>
      </c>
      <c r="L1165" s="488" t="s">
        <v>12790</v>
      </c>
      <c r="M1165" s="247" t="s">
        <v>128</v>
      </c>
      <c r="N1165" s="247"/>
    </row>
    <row r="1166" s="112" customFormat="1" ht="90" spans="1:14">
      <c r="A1166" s="247" t="s">
        <v>695</v>
      </c>
      <c r="B1166" s="247" t="s">
        <v>169</v>
      </c>
      <c r="C1166" s="247" t="s">
        <v>12791</v>
      </c>
      <c r="D1166" s="258" t="s">
        <v>12792</v>
      </c>
      <c r="E1166" s="267" t="s">
        <v>12793</v>
      </c>
      <c r="F1166" s="267" t="s">
        <v>12794</v>
      </c>
      <c r="G1166" s="486" t="s">
        <v>12795</v>
      </c>
      <c r="H1166" s="267"/>
      <c r="I1166" s="264" t="s">
        <v>12182</v>
      </c>
      <c r="J1166" s="292">
        <v>3080</v>
      </c>
      <c r="K1166" s="487">
        <v>2618</v>
      </c>
      <c r="L1166" s="488" t="s">
        <v>12790</v>
      </c>
      <c r="M1166" s="247" t="s">
        <v>128</v>
      </c>
      <c r="N1166" s="247"/>
    </row>
    <row r="1167" s="112" customFormat="1" ht="90" spans="1:14">
      <c r="A1167" s="247" t="s">
        <v>695</v>
      </c>
      <c r="B1167" s="247" t="s">
        <v>169</v>
      </c>
      <c r="C1167" s="247" t="s">
        <v>12796</v>
      </c>
      <c r="D1167" s="258" t="s">
        <v>12797</v>
      </c>
      <c r="E1167" s="258" t="s">
        <v>12798</v>
      </c>
      <c r="F1167" s="267" t="s">
        <v>12799</v>
      </c>
      <c r="G1167" s="347"/>
      <c r="H1167" s="258"/>
      <c r="I1167" s="264" t="s">
        <v>12182</v>
      </c>
      <c r="J1167" s="292">
        <v>3489</v>
      </c>
      <c r="K1167" s="487">
        <v>2966</v>
      </c>
      <c r="L1167" s="488" t="s">
        <v>12790</v>
      </c>
      <c r="M1167" s="247" t="s">
        <v>128</v>
      </c>
      <c r="N1167" s="247"/>
    </row>
    <row r="1168" s="112" customFormat="1" ht="90" spans="1:14">
      <c r="A1168" s="247" t="s">
        <v>695</v>
      </c>
      <c r="B1168" s="247" t="s">
        <v>169</v>
      </c>
      <c r="C1168" s="247" t="s">
        <v>12800</v>
      </c>
      <c r="D1168" s="258" t="s">
        <v>12801</v>
      </c>
      <c r="E1168" s="267" t="s">
        <v>12802</v>
      </c>
      <c r="F1168" s="267" t="s">
        <v>12803</v>
      </c>
      <c r="G1168" s="347"/>
      <c r="H1168" s="267"/>
      <c r="I1168" s="264" t="s">
        <v>12182</v>
      </c>
      <c r="J1168" s="292">
        <v>2730</v>
      </c>
      <c r="K1168" s="487">
        <v>2321</v>
      </c>
      <c r="L1168" s="488" t="s">
        <v>12790</v>
      </c>
      <c r="M1168" s="247" t="s">
        <v>128</v>
      </c>
      <c r="N1168" s="247"/>
    </row>
    <row r="1169" s="112" customFormat="1" ht="75" spans="1:14">
      <c r="A1169" s="247" t="s">
        <v>695</v>
      </c>
      <c r="B1169" s="247" t="s">
        <v>169</v>
      </c>
      <c r="C1169" s="247" t="s">
        <v>12804</v>
      </c>
      <c r="D1169" s="258" t="s">
        <v>12805</v>
      </c>
      <c r="E1169" s="258" t="s">
        <v>12806</v>
      </c>
      <c r="F1169" s="258" t="s">
        <v>12807</v>
      </c>
      <c r="G1169" s="493" t="s">
        <v>12808</v>
      </c>
      <c r="H1169" s="264"/>
      <c r="I1169" s="264" t="s">
        <v>12182</v>
      </c>
      <c r="J1169" s="292">
        <v>676</v>
      </c>
      <c r="K1169" s="487">
        <v>608</v>
      </c>
      <c r="L1169" s="488" t="s">
        <v>12809</v>
      </c>
      <c r="M1169" s="247" t="s">
        <v>162</v>
      </c>
      <c r="N1169" s="247"/>
    </row>
    <row r="1170" s="112" customFormat="1" ht="75" spans="1:14">
      <c r="A1170" s="247" t="s">
        <v>695</v>
      </c>
      <c r="B1170" s="247" t="s">
        <v>169</v>
      </c>
      <c r="C1170" s="247" t="s">
        <v>12810</v>
      </c>
      <c r="D1170" s="258" t="s">
        <v>12811</v>
      </c>
      <c r="E1170" s="258" t="s">
        <v>12812</v>
      </c>
      <c r="F1170" s="258" t="s">
        <v>12813</v>
      </c>
      <c r="G1170" s="493" t="s">
        <v>12814</v>
      </c>
      <c r="H1170" s="264"/>
      <c r="I1170" s="264" t="s">
        <v>12182</v>
      </c>
      <c r="J1170" s="292">
        <v>676</v>
      </c>
      <c r="K1170" s="487">
        <v>608</v>
      </c>
      <c r="L1170" s="488" t="s">
        <v>9164</v>
      </c>
      <c r="M1170" s="247" t="s">
        <v>162</v>
      </c>
      <c r="N1170" s="247"/>
    </row>
    <row r="1171" s="112" customFormat="1" ht="60" spans="1:14">
      <c r="A1171" s="247" t="s">
        <v>695</v>
      </c>
      <c r="B1171" s="247" t="s">
        <v>169</v>
      </c>
      <c r="C1171" s="247" t="s">
        <v>12815</v>
      </c>
      <c r="D1171" s="258" t="s">
        <v>12816</v>
      </c>
      <c r="E1171" s="267" t="s">
        <v>12817</v>
      </c>
      <c r="F1171" s="258" t="s">
        <v>12818</v>
      </c>
      <c r="G1171" s="347"/>
      <c r="H1171" s="267"/>
      <c r="I1171" s="264" t="s">
        <v>161</v>
      </c>
      <c r="J1171" s="292">
        <v>917</v>
      </c>
      <c r="K1171" s="487">
        <v>826</v>
      </c>
      <c r="L1171" s="488" t="s">
        <v>9164</v>
      </c>
      <c r="M1171" s="247" t="s">
        <v>162</v>
      </c>
      <c r="N1171" s="247"/>
    </row>
    <row r="1172" s="112" customFormat="1" ht="60" spans="1:14">
      <c r="A1172" s="247" t="s">
        <v>695</v>
      </c>
      <c r="B1172" s="247" t="s">
        <v>169</v>
      </c>
      <c r="C1172" s="247" t="s">
        <v>12819</v>
      </c>
      <c r="D1172" s="490" t="s">
        <v>12820</v>
      </c>
      <c r="E1172" s="267" t="s">
        <v>12821</v>
      </c>
      <c r="F1172" s="267" t="s">
        <v>12822</v>
      </c>
      <c r="G1172" s="347"/>
      <c r="H1172" s="274"/>
      <c r="I1172" s="264" t="s">
        <v>161</v>
      </c>
      <c r="J1172" s="292">
        <v>676</v>
      </c>
      <c r="K1172" s="487">
        <v>608</v>
      </c>
      <c r="L1172" s="488" t="s">
        <v>12823</v>
      </c>
      <c r="M1172" s="247" t="s">
        <v>128</v>
      </c>
      <c r="N1172" s="247"/>
    </row>
    <row r="1173" s="112" customFormat="1" ht="75" spans="1:14">
      <c r="A1173" s="247" t="s">
        <v>695</v>
      </c>
      <c r="B1173" s="247" t="s">
        <v>169</v>
      </c>
      <c r="C1173" s="247" t="s">
        <v>12824</v>
      </c>
      <c r="D1173" s="258" t="s">
        <v>12825</v>
      </c>
      <c r="E1173" s="267" t="s">
        <v>12826</v>
      </c>
      <c r="F1173" s="267" t="s">
        <v>12827</v>
      </c>
      <c r="G1173" s="347"/>
      <c r="H1173" s="267"/>
      <c r="I1173" s="264" t="s">
        <v>12182</v>
      </c>
      <c r="J1173" s="292">
        <v>676</v>
      </c>
      <c r="K1173" s="487">
        <v>608</v>
      </c>
      <c r="L1173" s="488" t="s">
        <v>12828</v>
      </c>
      <c r="M1173" s="247" t="s">
        <v>128</v>
      </c>
      <c r="N1173" s="247"/>
    </row>
    <row r="1174" s="112" customFormat="1" ht="90" spans="1:14">
      <c r="A1174" s="247" t="s">
        <v>695</v>
      </c>
      <c r="B1174" s="247" t="s">
        <v>169</v>
      </c>
      <c r="C1174" s="247" t="s">
        <v>12829</v>
      </c>
      <c r="D1174" s="258" t="s">
        <v>12830</v>
      </c>
      <c r="E1174" s="258" t="s">
        <v>12831</v>
      </c>
      <c r="F1174" s="258" t="s">
        <v>12832</v>
      </c>
      <c r="G1174" s="347"/>
      <c r="H1174" s="263"/>
      <c r="I1174" s="264" t="s">
        <v>12833</v>
      </c>
      <c r="J1174" s="292">
        <v>1742</v>
      </c>
      <c r="K1174" s="487">
        <v>1568</v>
      </c>
      <c r="L1174" s="488" t="s">
        <v>12834</v>
      </c>
      <c r="M1174" s="247" t="s">
        <v>128</v>
      </c>
      <c r="N1174" s="247"/>
    </row>
    <row r="1175" s="112" customFormat="1" ht="180" spans="1:14">
      <c r="A1175" s="247" t="s">
        <v>695</v>
      </c>
      <c r="B1175" s="247" t="s">
        <v>169</v>
      </c>
      <c r="C1175" s="247" t="s">
        <v>12835</v>
      </c>
      <c r="D1175" s="258" t="s">
        <v>12836</v>
      </c>
      <c r="E1175" s="258" t="s">
        <v>12837</v>
      </c>
      <c r="F1175" s="258" t="s">
        <v>12832</v>
      </c>
      <c r="G1175" s="347"/>
      <c r="H1175" s="258"/>
      <c r="I1175" s="264" t="s">
        <v>12833</v>
      </c>
      <c r="J1175" s="292">
        <v>2265</v>
      </c>
      <c r="K1175" s="487">
        <v>2151</v>
      </c>
      <c r="L1175" s="488" t="s">
        <v>12838</v>
      </c>
      <c r="M1175" s="247" t="s">
        <v>128</v>
      </c>
      <c r="N1175" s="247"/>
    </row>
    <row r="1176" s="112" customFormat="1" ht="75" spans="1:14">
      <c r="A1176" s="247" t="s">
        <v>695</v>
      </c>
      <c r="B1176" s="247" t="s">
        <v>169</v>
      </c>
      <c r="C1176" s="247" t="s">
        <v>12839</v>
      </c>
      <c r="D1176" s="258" t="s">
        <v>12840</v>
      </c>
      <c r="E1176" s="258" t="s">
        <v>12841</v>
      </c>
      <c r="F1176" s="258" t="s">
        <v>12842</v>
      </c>
      <c r="G1176" s="347"/>
      <c r="H1176" s="258" t="s">
        <v>12843</v>
      </c>
      <c r="I1176" s="264" t="s">
        <v>161</v>
      </c>
      <c r="J1176" s="292">
        <v>523</v>
      </c>
      <c r="K1176" s="487">
        <v>496</v>
      </c>
      <c r="L1176" s="488" t="s">
        <v>12844</v>
      </c>
      <c r="M1176" s="247" t="s">
        <v>128</v>
      </c>
      <c r="N1176" s="247"/>
    </row>
    <row r="1177" s="112" customFormat="1" ht="75" spans="1:14">
      <c r="A1177" s="247" t="s">
        <v>695</v>
      </c>
      <c r="B1177" s="247" t="s">
        <v>169</v>
      </c>
      <c r="C1177" s="247" t="s">
        <v>12845</v>
      </c>
      <c r="D1177" s="258" t="s">
        <v>12846</v>
      </c>
      <c r="E1177" s="258" t="s">
        <v>12847</v>
      </c>
      <c r="F1177" s="258" t="s">
        <v>12848</v>
      </c>
      <c r="G1177" s="493" t="s">
        <v>12849</v>
      </c>
      <c r="H1177" s="258"/>
      <c r="I1177" s="264" t="s">
        <v>161</v>
      </c>
      <c r="J1177" s="292">
        <v>1200</v>
      </c>
      <c r="K1177" s="487">
        <v>1104</v>
      </c>
      <c r="L1177" s="488" t="s">
        <v>9164</v>
      </c>
      <c r="M1177" s="247" t="s">
        <v>162</v>
      </c>
      <c r="N1177" s="247"/>
    </row>
    <row r="1178" s="112" customFormat="1" ht="75" spans="1:14">
      <c r="A1178" s="247" t="s">
        <v>695</v>
      </c>
      <c r="B1178" s="247" t="s">
        <v>169</v>
      </c>
      <c r="C1178" s="247" t="s">
        <v>12850</v>
      </c>
      <c r="D1178" s="490" t="s">
        <v>12851</v>
      </c>
      <c r="E1178" s="267" t="s">
        <v>12852</v>
      </c>
      <c r="F1178" s="267" t="s">
        <v>12853</v>
      </c>
      <c r="G1178" s="347"/>
      <c r="H1178" s="274"/>
      <c r="I1178" s="264" t="s">
        <v>161</v>
      </c>
      <c r="J1178" s="292">
        <v>2000</v>
      </c>
      <c r="K1178" s="487">
        <v>1700</v>
      </c>
      <c r="L1178" s="488" t="s">
        <v>9164</v>
      </c>
      <c r="M1178" s="247" t="s">
        <v>118</v>
      </c>
      <c r="N1178" s="247"/>
    </row>
    <row r="1179" s="112" customFormat="1" ht="60" spans="1:14">
      <c r="A1179" s="247" t="s">
        <v>695</v>
      </c>
      <c r="B1179" s="247" t="s">
        <v>60</v>
      </c>
      <c r="C1179" s="247" t="s">
        <v>12854</v>
      </c>
      <c r="D1179" s="490" t="s">
        <v>12855</v>
      </c>
      <c r="E1179" s="267" t="s">
        <v>12856</v>
      </c>
      <c r="F1179" s="267" t="s">
        <v>12857</v>
      </c>
      <c r="G1179" s="486"/>
      <c r="H1179" s="274"/>
      <c r="I1179" s="264" t="s">
        <v>161</v>
      </c>
      <c r="J1179" s="292">
        <v>140</v>
      </c>
      <c r="K1179" s="487">
        <v>140</v>
      </c>
      <c r="L1179" s="488" t="s">
        <v>12858</v>
      </c>
      <c r="M1179" s="247" t="s">
        <v>162</v>
      </c>
      <c r="N1179" s="247"/>
    </row>
    <row r="1180" s="112" customFormat="1" ht="60" spans="1:14">
      <c r="A1180" s="247" t="s">
        <v>695</v>
      </c>
      <c r="B1180" s="247" t="s">
        <v>60</v>
      </c>
      <c r="C1180" s="247" t="s">
        <v>12859</v>
      </c>
      <c r="D1180" s="490" t="s">
        <v>12860</v>
      </c>
      <c r="E1180" s="267" t="s">
        <v>12861</v>
      </c>
      <c r="F1180" s="267" t="s">
        <v>12857</v>
      </c>
      <c r="G1180" s="486"/>
      <c r="H1180" s="274"/>
      <c r="I1180" s="264" t="s">
        <v>161</v>
      </c>
      <c r="J1180" s="292">
        <v>210</v>
      </c>
      <c r="K1180" s="487">
        <v>210</v>
      </c>
      <c r="L1180" s="488" t="s">
        <v>12858</v>
      </c>
      <c r="M1180" s="247" t="s">
        <v>162</v>
      </c>
      <c r="N1180" s="247"/>
    </row>
    <row r="1181" s="112" customFormat="1" ht="60" spans="1:14">
      <c r="A1181" s="247" t="s">
        <v>695</v>
      </c>
      <c r="B1181" s="247" t="s">
        <v>60</v>
      </c>
      <c r="C1181" s="247" t="s">
        <v>12862</v>
      </c>
      <c r="D1181" s="490" t="s">
        <v>12863</v>
      </c>
      <c r="E1181" s="267" t="s">
        <v>12864</v>
      </c>
      <c r="F1181" s="267" t="s">
        <v>12857</v>
      </c>
      <c r="G1181" s="486"/>
      <c r="H1181" s="274"/>
      <c r="I1181" s="264" t="s">
        <v>161</v>
      </c>
      <c r="J1181" s="292">
        <v>315</v>
      </c>
      <c r="K1181" s="487">
        <v>315</v>
      </c>
      <c r="L1181" s="488" t="s">
        <v>12858</v>
      </c>
      <c r="M1181" s="247" t="s">
        <v>162</v>
      </c>
      <c r="N1181" s="247"/>
    </row>
    <row r="1182" s="112" customFormat="1" ht="60" spans="1:14">
      <c r="A1182" s="247" t="s">
        <v>695</v>
      </c>
      <c r="B1182" s="247" t="s">
        <v>60</v>
      </c>
      <c r="C1182" s="247" t="s">
        <v>12865</v>
      </c>
      <c r="D1182" s="490" t="s">
        <v>12866</v>
      </c>
      <c r="E1182" s="267" t="s">
        <v>12867</v>
      </c>
      <c r="F1182" s="267" t="s">
        <v>12857</v>
      </c>
      <c r="G1182" s="347"/>
      <c r="H1182" s="274"/>
      <c r="I1182" s="264" t="s">
        <v>161</v>
      </c>
      <c r="J1182" s="292">
        <v>315</v>
      </c>
      <c r="K1182" s="487">
        <v>315</v>
      </c>
      <c r="L1182" s="488"/>
      <c r="M1182" s="247" t="s">
        <v>162</v>
      </c>
      <c r="N1182" s="247"/>
    </row>
    <row r="1183" s="112" customFormat="1" ht="75" spans="1:14">
      <c r="A1183" s="247" t="s">
        <v>695</v>
      </c>
      <c r="B1183" s="247" t="s">
        <v>169</v>
      </c>
      <c r="C1183" s="247" t="s">
        <v>12868</v>
      </c>
      <c r="D1183" s="258" t="s">
        <v>12869</v>
      </c>
      <c r="E1183" s="258" t="s">
        <v>12870</v>
      </c>
      <c r="F1183" s="258" t="s">
        <v>12871</v>
      </c>
      <c r="G1183" s="347"/>
      <c r="H1183" s="258"/>
      <c r="I1183" s="264" t="s">
        <v>487</v>
      </c>
      <c r="J1183" s="292">
        <v>510</v>
      </c>
      <c r="K1183" s="487">
        <v>485</v>
      </c>
      <c r="L1183" s="488" t="s">
        <v>9164</v>
      </c>
      <c r="M1183" s="247" t="s">
        <v>162</v>
      </c>
      <c r="N1183" s="247"/>
    </row>
    <row r="1184" s="112" customFormat="1" ht="90" spans="1:14">
      <c r="A1184" s="247" t="s">
        <v>695</v>
      </c>
      <c r="B1184" s="247" t="s">
        <v>169</v>
      </c>
      <c r="C1184" s="247" t="s">
        <v>12872</v>
      </c>
      <c r="D1184" s="258" t="s">
        <v>12873</v>
      </c>
      <c r="E1184" s="258" t="s">
        <v>12874</v>
      </c>
      <c r="F1184" s="258" t="s">
        <v>12875</v>
      </c>
      <c r="G1184" s="493" t="s">
        <v>12876</v>
      </c>
      <c r="H1184" s="258"/>
      <c r="I1184" s="264" t="s">
        <v>487</v>
      </c>
      <c r="J1184" s="292">
        <v>780</v>
      </c>
      <c r="K1184" s="487">
        <v>741</v>
      </c>
      <c r="L1184" s="488" t="s">
        <v>12877</v>
      </c>
      <c r="M1184" s="247" t="s">
        <v>162</v>
      </c>
      <c r="N1184" s="247"/>
    </row>
    <row r="1185" s="112" customFormat="1" ht="60" spans="1:14">
      <c r="A1185" s="247" t="s">
        <v>695</v>
      </c>
      <c r="B1185" s="247" t="s">
        <v>169</v>
      </c>
      <c r="C1185" s="247" t="s">
        <v>12878</v>
      </c>
      <c r="D1185" s="258" t="s">
        <v>12879</v>
      </c>
      <c r="E1185" s="258" t="s">
        <v>12880</v>
      </c>
      <c r="F1185" s="258" t="s">
        <v>12881</v>
      </c>
      <c r="G1185" s="347"/>
      <c r="H1185" s="258"/>
      <c r="I1185" s="264" t="s">
        <v>12833</v>
      </c>
      <c r="J1185" s="292">
        <v>159</v>
      </c>
      <c r="K1185" s="487">
        <v>151</v>
      </c>
      <c r="L1185" s="488" t="s">
        <v>9164</v>
      </c>
      <c r="M1185" s="247" t="s">
        <v>162</v>
      </c>
      <c r="N1185" s="247"/>
    </row>
    <row r="1186" s="112" customFormat="1" ht="60" spans="1:14">
      <c r="A1186" s="247" t="s">
        <v>695</v>
      </c>
      <c r="B1186" s="247" t="s">
        <v>169</v>
      </c>
      <c r="C1186" s="247" t="s">
        <v>12882</v>
      </c>
      <c r="D1186" s="490" t="s">
        <v>12883</v>
      </c>
      <c r="E1186" s="267" t="s">
        <v>12884</v>
      </c>
      <c r="F1186" s="267" t="s">
        <v>12885</v>
      </c>
      <c r="G1186" s="347"/>
      <c r="H1186" s="274" t="s">
        <v>12886</v>
      </c>
      <c r="I1186" s="264" t="s">
        <v>161</v>
      </c>
      <c r="J1186" s="292">
        <v>172</v>
      </c>
      <c r="K1186" s="292">
        <v>164</v>
      </c>
      <c r="L1186" s="267" t="s">
        <v>9164</v>
      </c>
      <c r="M1186" s="247" t="s">
        <v>128</v>
      </c>
      <c r="N1186" s="247"/>
    </row>
    <row r="1187" s="113" customFormat="1" ht="319" customHeight="1" spans="1:14">
      <c r="A1187" s="205" t="s">
        <v>11017</v>
      </c>
      <c r="B1187" s="496"/>
      <c r="C1187" s="497"/>
      <c r="D1187" s="266" t="s">
        <v>12887</v>
      </c>
      <c r="E1187" s="396" t="s">
        <v>12888</v>
      </c>
      <c r="F1187" s="397"/>
      <c r="G1187" s="398"/>
      <c r="H1187" s="397"/>
      <c r="I1187" s="498"/>
      <c r="J1187" s="397"/>
      <c r="K1187" s="498"/>
      <c r="L1187" s="397"/>
      <c r="M1187" s="205"/>
      <c r="N1187" s="205"/>
    </row>
    <row r="1188" s="113" customFormat="1" ht="97" customHeight="1" spans="1:14">
      <c r="A1188" s="499" t="s">
        <v>11017</v>
      </c>
      <c r="B1188" s="209" t="s">
        <v>71</v>
      </c>
      <c r="C1188" s="209" t="s">
        <v>12889</v>
      </c>
      <c r="D1188" s="266" t="s">
        <v>3948</v>
      </c>
      <c r="E1188" s="289" t="s">
        <v>12890</v>
      </c>
      <c r="F1188" s="289" t="s">
        <v>12891</v>
      </c>
      <c r="G1188" s="500"/>
      <c r="H1188" s="501"/>
      <c r="I1188" s="317" t="s">
        <v>161</v>
      </c>
      <c r="J1188" s="247">
        <v>66</v>
      </c>
      <c r="K1188" s="294">
        <v>66</v>
      </c>
      <c r="L1188" s="346"/>
      <c r="M1188" s="192" t="s">
        <v>162</v>
      </c>
      <c r="N1188" s="205"/>
    </row>
    <row r="1189" s="113" customFormat="1" ht="108" customHeight="1" spans="1:14">
      <c r="A1189" s="499" t="s">
        <v>11017</v>
      </c>
      <c r="B1189" s="502" t="s">
        <v>60</v>
      </c>
      <c r="C1189" s="502" t="s">
        <v>12892</v>
      </c>
      <c r="D1189" s="294" t="s">
        <v>12893</v>
      </c>
      <c r="E1189" s="303" t="s">
        <v>12894</v>
      </c>
      <c r="F1189" s="294" t="s">
        <v>12895</v>
      </c>
      <c r="G1189" s="503" t="s">
        <v>12896</v>
      </c>
      <c r="H1189" s="294"/>
      <c r="I1189" s="294" t="s">
        <v>11754</v>
      </c>
      <c r="J1189" s="294">
        <v>100</v>
      </c>
      <c r="K1189" s="294">
        <v>100</v>
      </c>
      <c r="L1189" s="403" t="s">
        <v>12897</v>
      </c>
      <c r="M1189" s="192" t="s">
        <v>128</v>
      </c>
      <c r="N1189" s="192"/>
    </row>
    <row r="1190" s="113" customFormat="1" ht="120" customHeight="1" spans="1:14">
      <c r="A1190" s="499" t="s">
        <v>11017</v>
      </c>
      <c r="B1190" s="209" t="s">
        <v>60</v>
      </c>
      <c r="C1190" s="209" t="s">
        <v>12898</v>
      </c>
      <c r="D1190" s="266" t="s">
        <v>12899</v>
      </c>
      <c r="E1190" s="289" t="s">
        <v>12900</v>
      </c>
      <c r="F1190" s="297" t="s">
        <v>12895</v>
      </c>
      <c r="G1190" s="503" t="s">
        <v>12901</v>
      </c>
      <c r="H1190" s="504"/>
      <c r="I1190" s="266" t="s">
        <v>182</v>
      </c>
      <c r="J1190" s="505">
        <v>200</v>
      </c>
      <c r="K1190" s="294">
        <v>200</v>
      </c>
      <c r="L1190" s="506" t="s">
        <v>12902</v>
      </c>
      <c r="M1190" s="192" t="s">
        <v>128</v>
      </c>
      <c r="N1190" s="192"/>
    </row>
    <row r="1191" s="113" customFormat="1" ht="122" customHeight="1" spans="1:14">
      <c r="A1191" s="499" t="s">
        <v>11017</v>
      </c>
      <c r="B1191" s="502" t="s">
        <v>60</v>
      </c>
      <c r="C1191" s="502" t="s">
        <v>12903</v>
      </c>
      <c r="D1191" s="294" t="s">
        <v>12904</v>
      </c>
      <c r="E1191" s="507" t="s">
        <v>12905</v>
      </c>
      <c r="F1191" s="507" t="s">
        <v>12895</v>
      </c>
      <c r="G1191" s="503" t="s">
        <v>12901</v>
      </c>
      <c r="H1191" s="508"/>
      <c r="I1191" s="408" t="s">
        <v>182</v>
      </c>
      <c r="J1191" s="509">
        <v>40</v>
      </c>
      <c r="K1191" s="294">
        <v>40</v>
      </c>
      <c r="L1191" s="506" t="s">
        <v>12906</v>
      </c>
      <c r="M1191" s="192" t="s">
        <v>128</v>
      </c>
      <c r="N1191" s="192"/>
    </row>
    <row r="1192" s="113" customFormat="1" ht="93" customHeight="1" spans="1:14">
      <c r="A1192" s="499" t="s">
        <v>11017</v>
      </c>
      <c r="B1192" s="510" t="s">
        <v>60</v>
      </c>
      <c r="C1192" s="510" t="s">
        <v>12907</v>
      </c>
      <c r="D1192" s="266" t="s">
        <v>3983</v>
      </c>
      <c r="E1192" s="289" t="s">
        <v>12908</v>
      </c>
      <c r="F1192" s="289" t="s">
        <v>12909</v>
      </c>
      <c r="G1192" s="413"/>
      <c r="H1192" s="266"/>
      <c r="I1192" s="266" t="s">
        <v>161</v>
      </c>
      <c r="J1192" s="266">
        <v>90</v>
      </c>
      <c r="K1192" s="294">
        <v>90</v>
      </c>
      <c r="L1192" s="407" t="s">
        <v>12910</v>
      </c>
      <c r="M1192" s="192" t="s">
        <v>118</v>
      </c>
      <c r="N1192" s="205"/>
    </row>
    <row r="1193" s="113" customFormat="1" ht="128" customHeight="1" spans="1:14">
      <c r="A1193" s="499" t="s">
        <v>11017</v>
      </c>
      <c r="B1193" s="502" t="s">
        <v>60</v>
      </c>
      <c r="C1193" s="502" t="s">
        <v>12911</v>
      </c>
      <c r="D1193" s="294" t="s">
        <v>12912</v>
      </c>
      <c r="E1193" s="303" t="s">
        <v>12913</v>
      </c>
      <c r="F1193" s="294" t="s">
        <v>12914</v>
      </c>
      <c r="G1193" s="511"/>
      <c r="H1193" s="512"/>
      <c r="I1193" s="408" t="s">
        <v>161</v>
      </c>
      <c r="J1193" s="513">
        <v>220</v>
      </c>
      <c r="K1193" s="294">
        <v>220</v>
      </c>
      <c r="L1193" s="506" t="s">
        <v>12915</v>
      </c>
      <c r="M1193" s="192" t="s">
        <v>162</v>
      </c>
      <c r="N1193" s="205"/>
    </row>
    <row r="1194" s="113" customFormat="1" ht="81" customHeight="1" spans="1:14">
      <c r="A1194" s="499" t="s">
        <v>11017</v>
      </c>
      <c r="B1194" s="502" t="s">
        <v>60</v>
      </c>
      <c r="C1194" s="502" t="s">
        <v>12916</v>
      </c>
      <c r="D1194" s="294" t="s">
        <v>12917</v>
      </c>
      <c r="E1194" s="507" t="s">
        <v>12918</v>
      </c>
      <c r="F1194" s="514" t="s">
        <v>12919</v>
      </c>
      <c r="G1194" s="503" t="s">
        <v>12920</v>
      </c>
      <c r="H1194" s="512"/>
      <c r="I1194" s="408" t="s">
        <v>11754</v>
      </c>
      <c r="J1194" s="512">
        <v>60</v>
      </c>
      <c r="K1194" s="294">
        <v>60</v>
      </c>
      <c r="L1194" s="506" t="s">
        <v>12921</v>
      </c>
      <c r="M1194" s="192" t="s">
        <v>162</v>
      </c>
      <c r="N1194" s="205"/>
    </row>
    <row r="1195" s="113" customFormat="1" ht="87" customHeight="1" spans="1:14">
      <c r="A1195" s="499" t="s">
        <v>11017</v>
      </c>
      <c r="B1195" s="209" t="s">
        <v>60</v>
      </c>
      <c r="C1195" s="209" t="s">
        <v>12922</v>
      </c>
      <c r="D1195" s="266" t="s">
        <v>12923</v>
      </c>
      <c r="E1195" s="289" t="s">
        <v>12924</v>
      </c>
      <c r="F1195" s="297" t="s">
        <v>12919</v>
      </c>
      <c r="G1195" s="515" t="s">
        <v>12920</v>
      </c>
      <c r="H1195" s="504"/>
      <c r="I1195" s="266" t="s">
        <v>11754</v>
      </c>
      <c r="J1195" s="513">
        <v>90</v>
      </c>
      <c r="K1195" s="294">
        <v>90</v>
      </c>
      <c r="L1195" s="516" t="s">
        <v>12925</v>
      </c>
      <c r="M1195" s="192" t="s">
        <v>162</v>
      </c>
      <c r="N1195" s="205"/>
    </row>
    <row r="1196" s="113" customFormat="1" ht="92" customHeight="1" spans="1:14">
      <c r="A1196" s="499" t="s">
        <v>11017</v>
      </c>
      <c r="B1196" s="502" t="s">
        <v>60</v>
      </c>
      <c r="C1196" s="502" t="s">
        <v>12926</v>
      </c>
      <c r="D1196" s="294" t="s">
        <v>12927</v>
      </c>
      <c r="E1196" s="303" t="s">
        <v>12928</v>
      </c>
      <c r="F1196" s="303" t="s">
        <v>12919</v>
      </c>
      <c r="G1196" s="503" t="s">
        <v>12920</v>
      </c>
      <c r="H1196" s="517"/>
      <c r="I1196" s="294" t="s">
        <v>11754</v>
      </c>
      <c r="J1196" s="518">
        <v>20</v>
      </c>
      <c r="K1196" s="294">
        <v>20</v>
      </c>
      <c r="L1196" s="506" t="s">
        <v>12925</v>
      </c>
      <c r="M1196" s="192" t="s">
        <v>162</v>
      </c>
      <c r="N1196" s="205"/>
    </row>
    <row r="1197" s="113" customFormat="1" ht="133" customHeight="1" spans="1:14">
      <c r="A1197" s="499" t="s">
        <v>11017</v>
      </c>
      <c r="B1197" s="502" t="s">
        <v>60</v>
      </c>
      <c r="C1197" s="502" t="s">
        <v>12929</v>
      </c>
      <c r="D1197" s="514" t="s">
        <v>3960</v>
      </c>
      <c r="E1197" s="519" t="s">
        <v>12930</v>
      </c>
      <c r="F1197" s="520" t="s">
        <v>12931</v>
      </c>
      <c r="G1197" s="521"/>
      <c r="H1197" s="501"/>
      <c r="I1197" s="317" t="s">
        <v>182</v>
      </c>
      <c r="J1197" s="513">
        <v>3</v>
      </c>
      <c r="K1197" s="294">
        <v>3</v>
      </c>
      <c r="L1197" s="522" t="s">
        <v>12932</v>
      </c>
      <c r="M1197" s="192" t="s">
        <v>162</v>
      </c>
      <c r="N1197" s="205"/>
    </row>
    <row r="1198" s="105" customFormat="1" ht="341" customHeight="1" spans="1:14">
      <c r="A1198" s="523" t="s">
        <v>11017</v>
      </c>
      <c r="B1198" s="274"/>
      <c r="C1198" s="274"/>
      <c r="D1198" s="266" t="s">
        <v>12933</v>
      </c>
      <c r="E1198" s="396" t="s">
        <v>12934</v>
      </c>
      <c r="F1198" s="397"/>
      <c r="G1198" s="398"/>
      <c r="H1198" s="397"/>
      <c r="I1198" s="498"/>
      <c r="J1198" s="397"/>
      <c r="K1198" s="498"/>
      <c r="L1198" s="397"/>
      <c r="M1198" s="274"/>
      <c r="N1198" s="274"/>
    </row>
    <row r="1199" s="105" customFormat="1" ht="75" spans="1:14">
      <c r="A1199" s="262" t="s">
        <v>11017</v>
      </c>
      <c r="B1199" s="266" t="s">
        <v>169</v>
      </c>
      <c r="C1199" s="266" t="s">
        <v>12935</v>
      </c>
      <c r="D1199" s="266" t="s">
        <v>12936</v>
      </c>
      <c r="E1199" s="266" t="s">
        <v>12937</v>
      </c>
      <c r="F1199" s="266" t="s">
        <v>12938</v>
      </c>
      <c r="G1199" s="413"/>
      <c r="H1199" s="266"/>
      <c r="I1199" s="266" t="s">
        <v>161</v>
      </c>
      <c r="J1199" s="317">
        <v>40</v>
      </c>
      <c r="K1199" s="266">
        <v>36</v>
      </c>
      <c r="L1199" s="396" t="s">
        <v>12939</v>
      </c>
      <c r="M1199" s="274" t="s">
        <v>162</v>
      </c>
      <c r="N1199" s="274"/>
    </row>
    <row r="1200" s="105" customFormat="1" ht="83" customHeight="1" spans="1:14">
      <c r="A1200" s="262" t="s">
        <v>11017</v>
      </c>
      <c r="B1200" s="266" t="s">
        <v>169</v>
      </c>
      <c r="C1200" s="266" t="s">
        <v>12940</v>
      </c>
      <c r="D1200" s="266" t="s">
        <v>12941</v>
      </c>
      <c r="E1200" s="289" t="s">
        <v>12942</v>
      </c>
      <c r="F1200" s="289" t="s">
        <v>12943</v>
      </c>
      <c r="G1200" s="293"/>
      <c r="H1200" s="289"/>
      <c r="I1200" s="266" t="s">
        <v>161</v>
      </c>
      <c r="J1200" s="317">
        <v>100</v>
      </c>
      <c r="K1200" s="266">
        <v>90</v>
      </c>
      <c r="L1200" s="524" t="s">
        <v>12939</v>
      </c>
      <c r="M1200" s="274" t="s">
        <v>162</v>
      </c>
      <c r="N1200" s="274"/>
    </row>
    <row r="1201" s="105" customFormat="1" ht="75" spans="1:14">
      <c r="A1201" s="262" t="s">
        <v>11017</v>
      </c>
      <c r="B1201" s="266" t="s">
        <v>60</v>
      </c>
      <c r="C1201" s="266" t="s">
        <v>12944</v>
      </c>
      <c r="D1201" s="266" t="s">
        <v>12945</v>
      </c>
      <c r="E1201" s="289" t="s">
        <v>12946</v>
      </c>
      <c r="F1201" s="289" t="s">
        <v>12947</v>
      </c>
      <c r="G1201" s="293" t="s">
        <v>12948</v>
      </c>
      <c r="H1201" s="289"/>
      <c r="I1201" s="266" t="s">
        <v>161</v>
      </c>
      <c r="J1201" s="317">
        <v>430</v>
      </c>
      <c r="K1201" s="266">
        <v>430</v>
      </c>
      <c r="L1201" s="524" t="s">
        <v>12949</v>
      </c>
      <c r="M1201" s="274" t="s">
        <v>162</v>
      </c>
      <c r="N1201" s="274"/>
    </row>
    <row r="1202" s="105" customFormat="1" ht="75" spans="1:14">
      <c r="A1202" s="262" t="s">
        <v>11017</v>
      </c>
      <c r="B1202" s="266" t="s">
        <v>60</v>
      </c>
      <c r="C1202" s="266" t="s">
        <v>12950</v>
      </c>
      <c r="D1202" s="266" t="s">
        <v>12951</v>
      </c>
      <c r="E1202" s="289" t="s">
        <v>12952</v>
      </c>
      <c r="F1202" s="289" t="s">
        <v>12947</v>
      </c>
      <c r="G1202" s="293" t="s">
        <v>12953</v>
      </c>
      <c r="H1202" s="289"/>
      <c r="I1202" s="266" t="s">
        <v>161</v>
      </c>
      <c r="J1202" s="317">
        <v>600</v>
      </c>
      <c r="K1202" s="266">
        <v>540</v>
      </c>
      <c r="L1202" s="396" t="s">
        <v>12954</v>
      </c>
      <c r="M1202" s="274" t="s">
        <v>162</v>
      </c>
      <c r="N1202" s="274"/>
    </row>
    <row r="1203" s="105" customFormat="1" ht="85" customHeight="1" spans="1:14">
      <c r="A1203" s="262" t="s">
        <v>11017</v>
      </c>
      <c r="B1203" s="266" t="s">
        <v>169</v>
      </c>
      <c r="C1203" s="266" t="s">
        <v>12955</v>
      </c>
      <c r="D1203" s="266" t="s">
        <v>12956</v>
      </c>
      <c r="E1203" s="297" t="s">
        <v>12957</v>
      </c>
      <c r="F1203" s="297" t="s">
        <v>12958</v>
      </c>
      <c r="G1203" s="310" t="s">
        <v>12948</v>
      </c>
      <c r="H1203" s="297"/>
      <c r="I1203" s="266" t="s">
        <v>161</v>
      </c>
      <c r="J1203" s="266">
        <v>420</v>
      </c>
      <c r="K1203" s="266">
        <v>378</v>
      </c>
      <c r="L1203" s="525"/>
      <c r="M1203" s="274" t="s">
        <v>162</v>
      </c>
      <c r="N1203" s="274"/>
    </row>
    <row r="1204" s="105" customFormat="1" ht="123" customHeight="1" spans="1:14">
      <c r="A1204" s="262" t="s">
        <v>11017</v>
      </c>
      <c r="B1204" s="266" t="s">
        <v>169</v>
      </c>
      <c r="C1204" s="266" t="s">
        <v>12959</v>
      </c>
      <c r="D1204" s="266" t="s">
        <v>12960</v>
      </c>
      <c r="E1204" s="289" t="s">
        <v>12961</v>
      </c>
      <c r="F1204" s="289" t="s">
        <v>12962</v>
      </c>
      <c r="G1204" s="293" t="s">
        <v>12963</v>
      </c>
      <c r="H1204" s="289"/>
      <c r="I1204" s="266" t="s">
        <v>161</v>
      </c>
      <c r="J1204" s="317">
        <v>1225</v>
      </c>
      <c r="K1204" s="266">
        <v>1103</v>
      </c>
      <c r="L1204" s="524" t="s">
        <v>12964</v>
      </c>
      <c r="M1204" s="274" t="s">
        <v>162</v>
      </c>
      <c r="N1204" s="274"/>
    </row>
    <row r="1205" s="105" customFormat="1" ht="105" spans="1:14">
      <c r="A1205" s="262" t="s">
        <v>11017</v>
      </c>
      <c r="B1205" s="266" t="s">
        <v>169</v>
      </c>
      <c r="C1205" s="266" t="s">
        <v>12965</v>
      </c>
      <c r="D1205" s="266" t="s">
        <v>12966</v>
      </c>
      <c r="E1205" s="266" t="s">
        <v>12967</v>
      </c>
      <c r="F1205" s="266" t="s">
        <v>12968</v>
      </c>
      <c r="G1205" s="293" t="s">
        <v>12963</v>
      </c>
      <c r="H1205" s="266"/>
      <c r="I1205" s="266" t="s">
        <v>161</v>
      </c>
      <c r="J1205" s="526">
        <v>1286.25</v>
      </c>
      <c r="K1205" s="266">
        <v>1158</v>
      </c>
      <c r="L1205" s="403" t="s">
        <v>12969</v>
      </c>
      <c r="M1205" s="274" t="s">
        <v>162</v>
      </c>
      <c r="N1205" s="274"/>
    </row>
    <row r="1206" s="105" customFormat="1" ht="90" spans="1:14">
      <c r="A1206" s="262" t="s">
        <v>11017</v>
      </c>
      <c r="B1206" s="266" t="s">
        <v>169</v>
      </c>
      <c r="C1206" s="266" t="s">
        <v>12970</v>
      </c>
      <c r="D1206" s="266" t="s">
        <v>12971</v>
      </c>
      <c r="E1206" s="289" t="s">
        <v>12972</v>
      </c>
      <c r="F1206" s="289" t="s">
        <v>12962</v>
      </c>
      <c r="G1206" s="293" t="s">
        <v>12973</v>
      </c>
      <c r="H1206" s="289"/>
      <c r="I1206" s="266" t="s">
        <v>161</v>
      </c>
      <c r="J1206" s="317">
        <v>1708</v>
      </c>
      <c r="K1206" s="266">
        <v>1537</v>
      </c>
      <c r="L1206" s="403" t="s">
        <v>12969</v>
      </c>
      <c r="M1206" s="274" t="s">
        <v>162</v>
      </c>
      <c r="N1206" s="274"/>
    </row>
    <row r="1207" s="105" customFormat="1" ht="70" customHeight="1" spans="1:14">
      <c r="A1207" s="262" t="s">
        <v>11017</v>
      </c>
      <c r="B1207" s="266" t="s">
        <v>169</v>
      </c>
      <c r="C1207" s="266" t="s">
        <v>12974</v>
      </c>
      <c r="D1207" s="266" t="s">
        <v>12975</v>
      </c>
      <c r="E1207" s="289" t="s">
        <v>12976</v>
      </c>
      <c r="F1207" s="289" t="s">
        <v>12977</v>
      </c>
      <c r="G1207" s="293" t="s">
        <v>12948</v>
      </c>
      <c r="H1207" s="289"/>
      <c r="I1207" s="266" t="s">
        <v>161</v>
      </c>
      <c r="J1207" s="317">
        <v>100</v>
      </c>
      <c r="K1207" s="266">
        <v>90</v>
      </c>
      <c r="L1207" s="524" t="s">
        <v>12978</v>
      </c>
      <c r="M1207" s="274" t="s">
        <v>162</v>
      </c>
      <c r="N1207" s="274"/>
    </row>
    <row r="1208" s="105" customFormat="1" ht="122" customHeight="1" spans="1:14">
      <c r="A1208" s="262" t="s">
        <v>11017</v>
      </c>
      <c r="B1208" s="266" t="s">
        <v>60</v>
      </c>
      <c r="C1208" s="266" t="s">
        <v>12979</v>
      </c>
      <c r="D1208" s="266" t="s">
        <v>12980</v>
      </c>
      <c r="E1208" s="266" t="s">
        <v>12981</v>
      </c>
      <c r="F1208" s="266" t="s">
        <v>12982</v>
      </c>
      <c r="G1208" s="413"/>
      <c r="H1208" s="266"/>
      <c r="I1208" s="266" t="s">
        <v>291</v>
      </c>
      <c r="J1208" s="317">
        <v>50</v>
      </c>
      <c r="K1208" s="266">
        <v>45</v>
      </c>
      <c r="L1208" s="407" t="s">
        <v>12983</v>
      </c>
      <c r="M1208" s="274" t="s">
        <v>162</v>
      </c>
      <c r="N1208" s="274"/>
    </row>
    <row r="1209" s="113" customFormat="1" ht="194" customHeight="1" spans="1:14">
      <c r="A1209" s="247" t="s">
        <v>695</v>
      </c>
      <c r="B1209" s="264"/>
      <c r="C1209" s="264"/>
      <c r="D1209" s="289" t="s">
        <v>12984</v>
      </c>
      <c r="E1209" s="289" t="s">
        <v>12985</v>
      </c>
      <c r="F1209" s="289"/>
      <c r="G1209" s="293"/>
      <c r="H1209" s="289"/>
      <c r="I1209" s="289"/>
      <c r="J1209" s="289"/>
      <c r="K1209" s="289"/>
      <c r="L1209" s="266"/>
      <c r="M1209" s="527"/>
      <c r="N1209" s="235"/>
    </row>
    <row r="1210" s="113" customFormat="1" ht="60" spans="1:14">
      <c r="A1210" s="247" t="s">
        <v>695</v>
      </c>
      <c r="B1210" s="264" t="s">
        <v>60</v>
      </c>
      <c r="C1210" s="294" t="s">
        <v>12986</v>
      </c>
      <c r="D1210" s="303" t="s">
        <v>12987</v>
      </c>
      <c r="E1210" s="294" t="s">
        <v>12988</v>
      </c>
      <c r="F1210" s="294" t="s">
        <v>12989</v>
      </c>
      <c r="G1210" s="427" t="s">
        <v>12990</v>
      </c>
      <c r="H1210" s="294"/>
      <c r="I1210" s="294" t="s">
        <v>161</v>
      </c>
      <c r="J1210" s="294">
        <v>700</v>
      </c>
      <c r="K1210" s="294">
        <v>700</v>
      </c>
      <c r="L1210" s="303" t="s">
        <v>12991</v>
      </c>
      <c r="M1210" s="294" t="s">
        <v>128</v>
      </c>
      <c r="N1210" s="294"/>
    </row>
    <row r="1211" s="113" customFormat="1" ht="60" spans="1:14">
      <c r="A1211" s="247" t="s">
        <v>695</v>
      </c>
      <c r="B1211" s="264" t="s">
        <v>60</v>
      </c>
      <c r="C1211" s="294" t="s">
        <v>12992</v>
      </c>
      <c r="D1211" s="298" t="s">
        <v>12993</v>
      </c>
      <c r="E1211" s="267" t="s">
        <v>12994</v>
      </c>
      <c r="F1211" s="266"/>
      <c r="G1211" s="413"/>
      <c r="H1211" s="266"/>
      <c r="I1211" s="294" t="s">
        <v>161</v>
      </c>
      <c r="J1211" s="528">
        <v>300</v>
      </c>
      <c r="K1211" s="528">
        <v>300</v>
      </c>
      <c r="L1211" s="289" t="s">
        <v>12995</v>
      </c>
      <c r="M1211" s="317" t="s">
        <v>128</v>
      </c>
      <c r="N1211" s="266"/>
    </row>
    <row r="1212" s="113" customFormat="1" ht="75" spans="1:14">
      <c r="A1212" s="247" t="s">
        <v>695</v>
      </c>
      <c r="B1212" s="264" t="s">
        <v>60</v>
      </c>
      <c r="C1212" s="294" t="s">
        <v>12996</v>
      </c>
      <c r="D1212" s="298" t="s">
        <v>12997</v>
      </c>
      <c r="E1212" s="267" t="s">
        <v>12998</v>
      </c>
      <c r="F1212" s="266"/>
      <c r="G1212" s="413"/>
      <c r="H1212" s="266"/>
      <c r="I1212" s="294" t="s">
        <v>161</v>
      </c>
      <c r="J1212" s="528">
        <v>300</v>
      </c>
      <c r="K1212" s="528">
        <v>300</v>
      </c>
      <c r="L1212" s="289" t="s">
        <v>12995</v>
      </c>
      <c r="M1212" s="317" t="s">
        <v>128</v>
      </c>
      <c r="N1212" s="266"/>
    </row>
    <row r="1213" s="113" customFormat="1" ht="75" spans="1:14">
      <c r="A1213" s="247" t="s">
        <v>695</v>
      </c>
      <c r="B1213" s="264" t="s">
        <v>60</v>
      </c>
      <c r="C1213" s="266" t="s">
        <v>12999</v>
      </c>
      <c r="D1213" s="529" t="s">
        <v>13000</v>
      </c>
      <c r="E1213" s="282" t="s">
        <v>13001</v>
      </c>
      <c r="F1213" s="282" t="s">
        <v>13002</v>
      </c>
      <c r="G1213" s="530"/>
      <c r="H1213" s="531"/>
      <c r="I1213" s="531" t="s">
        <v>161</v>
      </c>
      <c r="J1213" s="531">
        <v>900</v>
      </c>
      <c r="K1213" s="531">
        <v>900</v>
      </c>
      <c r="L1213" s="532" t="s">
        <v>13003</v>
      </c>
      <c r="M1213" s="317" t="s">
        <v>128</v>
      </c>
      <c r="N1213" s="266"/>
    </row>
    <row r="1214" s="113" customFormat="1" ht="105" spans="1:14">
      <c r="A1214" s="247" t="s">
        <v>695</v>
      </c>
      <c r="B1214" s="264" t="s">
        <v>60</v>
      </c>
      <c r="C1214" s="247" t="s">
        <v>13004</v>
      </c>
      <c r="D1214" s="303" t="s">
        <v>13005</v>
      </c>
      <c r="E1214" s="294" t="s">
        <v>13006</v>
      </c>
      <c r="F1214" s="294" t="s">
        <v>13007</v>
      </c>
      <c r="G1214" s="427" t="s">
        <v>13008</v>
      </c>
      <c r="H1214" s="294"/>
      <c r="I1214" s="294" t="s">
        <v>161</v>
      </c>
      <c r="J1214" s="294">
        <v>750</v>
      </c>
      <c r="K1214" s="294">
        <v>750</v>
      </c>
      <c r="L1214" s="303" t="s">
        <v>13009</v>
      </c>
      <c r="M1214" s="294" t="s">
        <v>128</v>
      </c>
      <c r="N1214" s="294"/>
    </row>
    <row r="1215" s="113" customFormat="1" ht="105" spans="1:14">
      <c r="A1215" s="247" t="s">
        <v>695</v>
      </c>
      <c r="B1215" s="264" t="s">
        <v>60</v>
      </c>
      <c r="C1215" s="294" t="s">
        <v>13010</v>
      </c>
      <c r="D1215" s="289" t="s">
        <v>13011</v>
      </c>
      <c r="E1215" s="267" t="s">
        <v>13012</v>
      </c>
      <c r="F1215" s="266"/>
      <c r="G1215" s="413"/>
      <c r="H1215" s="266"/>
      <c r="I1215" s="294" t="s">
        <v>161</v>
      </c>
      <c r="J1215" s="533">
        <v>380</v>
      </c>
      <c r="K1215" s="533">
        <v>380</v>
      </c>
      <c r="L1215" s="289" t="s">
        <v>13013</v>
      </c>
      <c r="M1215" s="317" t="s">
        <v>128</v>
      </c>
      <c r="N1215" s="266"/>
    </row>
    <row r="1216" s="113" customFormat="1" ht="60" spans="1:14">
      <c r="A1216" s="247" t="s">
        <v>695</v>
      </c>
      <c r="B1216" s="264" t="s">
        <v>60</v>
      </c>
      <c r="C1216" s="294" t="s">
        <v>13014</v>
      </c>
      <c r="D1216" s="303" t="s">
        <v>13015</v>
      </c>
      <c r="E1216" s="267" t="s">
        <v>13016</v>
      </c>
      <c r="F1216" s="294"/>
      <c r="G1216" s="427"/>
      <c r="H1216" s="294"/>
      <c r="I1216" s="294" t="s">
        <v>161</v>
      </c>
      <c r="J1216" s="294">
        <v>-264</v>
      </c>
      <c r="K1216" s="294">
        <v>-264</v>
      </c>
      <c r="L1216" s="303" t="s">
        <v>13017</v>
      </c>
      <c r="M1216" s="294" t="s">
        <v>128</v>
      </c>
      <c r="N1216" s="294"/>
    </row>
    <row r="1217" s="113" customFormat="1" ht="60" spans="1:14">
      <c r="A1217" s="247" t="s">
        <v>695</v>
      </c>
      <c r="B1217" s="264" t="s">
        <v>60</v>
      </c>
      <c r="C1217" s="294" t="s">
        <v>13018</v>
      </c>
      <c r="D1217" s="289" t="s">
        <v>13019</v>
      </c>
      <c r="E1217" s="267" t="s">
        <v>13020</v>
      </c>
      <c r="F1217" s="266"/>
      <c r="G1217" s="413"/>
      <c r="H1217" s="266"/>
      <c r="I1217" s="294" t="s">
        <v>161</v>
      </c>
      <c r="J1217" s="266">
        <v>100</v>
      </c>
      <c r="K1217" s="266">
        <v>100</v>
      </c>
      <c r="L1217" s="289" t="s">
        <v>13021</v>
      </c>
      <c r="M1217" s="317" t="s">
        <v>128</v>
      </c>
      <c r="N1217" s="266"/>
    </row>
    <row r="1218" s="113" customFormat="1" ht="60" spans="1:14">
      <c r="A1218" s="247" t="s">
        <v>695</v>
      </c>
      <c r="B1218" s="264" t="s">
        <v>60</v>
      </c>
      <c r="C1218" s="294" t="s">
        <v>13022</v>
      </c>
      <c r="D1218" s="289" t="s">
        <v>13023</v>
      </c>
      <c r="E1218" s="267" t="s">
        <v>13024</v>
      </c>
      <c r="F1218" s="266"/>
      <c r="G1218" s="413"/>
      <c r="H1218" s="266"/>
      <c r="I1218" s="294" t="s">
        <v>161</v>
      </c>
      <c r="J1218" s="266">
        <v>100</v>
      </c>
      <c r="K1218" s="266">
        <v>100</v>
      </c>
      <c r="L1218" s="289" t="s">
        <v>13021</v>
      </c>
      <c r="M1218" s="317" t="s">
        <v>128</v>
      </c>
      <c r="N1218" s="266"/>
    </row>
    <row r="1219" s="113" customFormat="1" ht="90" spans="1:14">
      <c r="A1219" s="247" t="s">
        <v>13025</v>
      </c>
      <c r="B1219" s="264" t="s">
        <v>60</v>
      </c>
      <c r="C1219" s="294" t="s">
        <v>13026</v>
      </c>
      <c r="D1219" s="529" t="s">
        <v>13027</v>
      </c>
      <c r="E1219" s="264" t="s">
        <v>13028</v>
      </c>
      <c r="F1219" s="282" t="s">
        <v>13029</v>
      </c>
      <c r="G1219" s="534" t="s">
        <v>13030</v>
      </c>
      <c r="H1219" s="282"/>
      <c r="I1219" s="282" t="s">
        <v>161</v>
      </c>
      <c r="J1219" s="282">
        <v>410</v>
      </c>
      <c r="K1219" s="282">
        <v>410</v>
      </c>
      <c r="L1219" s="529"/>
      <c r="M1219" s="282" t="s">
        <v>128</v>
      </c>
      <c r="N1219" s="282"/>
    </row>
    <row r="1220" s="113" customFormat="1" ht="60" spans="1:14">
      <c r="A1220" s="247" t="s">
        <v>695</v>
      </c>
      <c r="B1220" s="264" t="s">
        <v>60</v>
      </c>
      <c r="C1220" s="294" t="s">
        <v>13031</v>
      </c>
      <c r="D1220" s="529" t="s">
        <v>13032</v>
      </c>
      <c r="E1220" s="267" t="s">
        <v>13033</v>
      </c>
      <c r="F1220" s="282"/>
      <c r="G1220" s="283"/>
      <c r="H1220" s="282"/>
      <c r="I1220" s="282" t="s">
        <v>161</v>
      </c>
      <c r="J1220" s="282">
        <v>130</v>
      </c>
      <c r="K1220" s="282">
        <v>130</v>
      </c>
      <c r="L1220" s="529" t="s">
        <v>13034</v>
      </c>
      <c r="M1220" s="282" t="s">
        <v>128</v>
      </c>
      <c r="N1220" s="282"/>
    </row>
    <row r="1221" s="113" customFormat="1" ht="90" spans="1:14">
      <c r="A1221" s="247" t="s">
        <v>13025</v>
      </c>
      <c r="B1221" s="264" t="s">
        <v>60</v>
      </c>
      <c r="C1221" s="294" t="s">
        <v>13035</v>
      </c>
      <c r="D1221" s="529" t="s">
        <v>13036</v>
      </c>
      <c r="E1221" s="282" t="s">
        <v>13037</v>
      </c>
      <c r="F1221" s="282" t="s">
        <v>13038</v>
      </c>
      <c r="G1221" s="534" t="s">
        <v>13039</v>
      </c>
      <c r="H1221" s="282"/>
      <c r="I1221" s="282" t="s">
        <v>161</v>
      </c>
      <c r="J1221" s="282">
        <v>890</v>
      </c>
      <c r="K1221" s="282">
        <v>890</v>
      </c>
      <c r="L1221" s="529"/>
      <c r="M1221" s="282" t="s">
        <v>128</v>
      </c>
      <c r="N1221" s="282"/>
    </row>
    <row r="1222" s="113" customFormat="1" ht="90" spans="1:14">
      <c r="A1222" s="247" t="s">
        <v>695</v>
      </c>
      <c r="B1222" s="264" t="s">
        <v>60</v>
      </c>
      <c r="C1222" s="294" t="s">
        <v>13040</v>
      </c>
      <c r="D1222" s="529" t="s">
        <v>13041</v>
      </c>
      <c r="E1222" s="267" t="s">
        <v>13042</v>
      </c>
      <c r="F1222" s="282"/>
      <c r="G1222" s="283"/>
      <c r="H1222" s="282"/>
      <c r="I1222" s="282" t="s">
        <v>161</v>
      </c>
      <c r="J1222" s="282">
        <v>130</v>
      </c>
      <c r="K1222" s="282">
        <v>130</v>
      </c>
      <c r="L1222" s="529" t="s">
        <v>13043</v>
      </c>
      <c r="M1222" s="282" t="s">
        <v>128</v>
      </c>
      <c r="N1222" s="282"/>
    </row>
    <row r="1223" s="113" customFormat="1" ht="104" spans="1:14">
      <c r="A1223" s="247" t="s">
        <v>13025</v>
      </c>
      <c r="B1223" s="264" t="s">
        <v>60</v>
      </c>
      <c r="C1223" s="294" t="s">
        <v>13044</v>
      </c>
      <c r="D1223" s="529" t="s">
        <v>13045</v>
      </c>
      <c r="E1223" s="282" t="s">
        <v>13046</v>
      </c>
      <c r="F1223" s="282" t="s">
        <v>13038</v>
      </c>
      <c r="G1223" s="534" t="s">
        <v>13047</v>
      </c>
      <c r="H1223" s="282"/>
      <c r="I1223" s="282" t="s">
        <v>161</v>
      </c>
      <c r="J1223" s="282">
        <v>1300</v>
      </c>
      <c r="K1223" s="282">
        <v>1300</v>
      </c>
      <c r="L1223" s="529"/>
      <c r="M1223" s="282" t="s">
        <v>128</v>
      </c>
      <c r="N1223" s="282"/>
    </row>
    <row r="1224" s="113" customFormat="1" ht="90" spans="1:14">
      <c r="A1224" s="247" t="s">
        <v>695</v>
      </c>
      <c r="B1224" s="264" t="s">
        <v>60</v>
      </c>
      <c r="C1224" s="294" t="s">
        <v>13048</v>
      </c>
      <c r="D1224" s="298" t="s">
        <v>13049</v>
      </c>
      <c r="E1224" s="267" t="s">
        <v>13050</v>
      </c>
      <c r="F1224" s="266"/>
      <c r="G1224" s="413"/>
      <c r="H1224" s="266"/>
      <c r="I1224" s="266" t="s">
        <v>161</v>
      </c>
      <c r="J1224" s="528">
        <v>130</v>
      </c>
      <c r="K1224" s="528">
        <v>130</v>
      </c>
      <c r="L1224" s="289" t="s">
        <v>13051</v>
      </c>
      <c r="M1224" s="317" t="s">
        <v>128</v>
      </c>
      <c r="N1224" s="266"/>
    </row>
    <row r="1225" s="113" customFormat="1" ht="105" spans="1:14">
      <c r="A1225" s="247" t="s">
        <v>695</v>
      </c>
      <c r="B1225" s="264" t="s">
        <v>60</v>
      </c>
      <c r="C1225" s="294" t="s">
        <v>13052</v>
      </c>
      <c r="D1225" s="298" t="s">
        <v>13053</v>
      </c>
      <c r="E1225" s="267" t="s">
        <v>13054</v>
      </c>
      <c r="F1225" s="266"/>
      <c r="G1225" s="413"/>
      <c r="H1225" s="266"/>
      <c r="I1225" s="266" t="s">
        <v>161</v>
      </c>
      <c r="J1225" s="266">
        <v>500</v>
      </c>
      <c r="K1225" s="266">
        <v>500</v>
      </c>
      <c r="L1225" s="289" t="s">
        <v>13055</v>
      </c>
      <c r="M1225" s="317" t="s">
        <v>118</v>
      </c>
      <c r="N1225" s="266"/>
    </row>
    <row r="1226" s="113" customFormat="1" ht="90" spans="1:14">
      <c r="A1226" s="247" t="s">
        <v>695</v>
      </c>
      <c r="B1226" s="264" t="s">
        <v>60</v>
      </c>
      <c r="C1226" s="294" t="s">
        <v>13056</v>
      </c>
      <c r="D1226" s="298" t="s">
        <v>13057</v>
      </c>
      <c r="E1226" s="267" t="s">
        <v>13058</v>
      </c>
      <c r="F1226" s="266"/>
      <c r="G1226" s="413"/>
      <c r="H1226" s="266"/>
      <c r="I1226" s="266" t="s">
        <v>161</v>
      </c>
      <c r="J1226" s="528">
        <v>100</v>
      </c>
      <c r="K1226" s="528">
        <v>100</v>
      </c>
      <c r="L1226" s="289"/>
      <c r="M1226" s="317" t="s">
        <v>128</v>
      </c>
      <c r="N1226" s="266"/>
    </row>
    <row r="1227" s="113" customFormat="1" ht="90" spans="1:14">
      <c r="A1227" s="247" t="s">
        <v>695</v>
      </c>
      <c r="B1227" s="264" t="s">
        <v>60</v>
      </c>
      <c r="C1227" s="294" t="s">
        <v>13059</v>
      </c>
      <c r="D1227" s="298" t="s">
        <v>13060</v>
      </c>
      <c r="E1227" s="267" t="s">
        <v>13061</v>
      </c>
      <c r="F1227" s="266"/>
      <c r="G1227" s="413"/>
      <c r="H1227" s="266"/>
      <c r="I1227" s="266" t="s">
        <v>161</v>
      </c>
      <c r="J1227" s="528">
        <v>130</v>
      </c>
      <c r="K1227" s="528">
        <v>130</v>
      </c>
      <c r="L1227" s="289"/>
      <c r="M1227" s="317" t="s">
        <v>128</v>
      </c>
      <c r="N1227" s="266"/>
    </row>
    <row r="1228" s="113" customFormat="1" ht="90" spans="1:14">
      <c r="A1228" s="247" t="s">
        <v>695</v>
      </c>
      <c r="B1228" s="264" t="s">
        <v>60</v>
      </c>
      <c r="C1228" s="294" t="s">
        <v>13062</v>
      </c>
      <c r="D1228" s="298" t="s">
        <v>13063</v>
      </c>
      <c r="E1228" s="267" t="s">
        <v>13064</v>
      </c>
      <c r="F1228" s="266"/>
      <c r="G1228" s="413"/>
      <c r="H1228" s="266"/>
      <c r="I1228" s="266" t="s">
        <v>161</v>
      </c>
      <c r="J1228" s="528">
        <v>130</v>
      </c>
      <c r="K1228" s="528">
        <v>130</v>
      </c>
      <c r="L1228" s="289"/>
      <c r="M1228" s="317" t="s">
        <v>128</v>
      </c>
      <c r="N1228" s="266"/>
    </row>
    <row r="1229" s="113" customFormat="1" ht="135" spans="1:14">
      <c r="A1229" s="247" t="s">
        <v>13025</v>
      </c>
      <c r="B1229" s="264" t="s">
        <v>60</v>
      </c>
      <c r="C1229" s="294" t="s">
        <v>13065</v>
      </c>
      <c r="D1229" s="529" t="s">
        <v>13066</v>
      </c>
      <c r="E1229" s="282" t="s">
        <v>13067</v>
      </c>
      <c r="F1229" s="282" t="s">
        <v>13068</v>
      </c>
      <c r="G1229" s="534" t="s">
        <v>13069</v>
      </c>
      <c r="H1229" s="282"/>
      <c r="I1229" s="282" t="s">
        <v>13070</v>
      </c>
      <c r="J1229" s="282">
        <v>28000</v>
      </c>
      <c r="K1229" s="282">
        <v>28000</v>
      </c>
      <c r="L1229" s="529" t="s">
        <v>13071</v>
      </c>
      <c r="M1229" s="282" t="s">
        <v>128</v>
      </c>
      <c r="N1229" s="282"/>
    </row>
    <row r="1230" s="113" customFormat="1" ht="90" spans="1:14">
      <c r="A1230" s="247" t="s">
        <v>695</v>
      </c>
      <c r="B1230" s="264" t="s">
        <v>60</v>
      </c>
      <c r="C1230" s="294" t="s">
        <v>13072</v>
      </c>
      <c r="D1230" s="298" t="s">
        <v>13073</v>
      </c>
      <c r="E1230" s="267" t="s">
        <v>13074</v>
      </c>
      <c r="F1230" s="266"/>
      <c r="G1230" s="413"/>
      <c r="H1230" s="266"/>
      <c r="I1230" s="266" t="s">
        <v>13070</v>
      </c>
      <c r="J1230" s="528">
        <v>1500</v>
      </c>
      <c r="K1230" s="528">
        <v>1500</v>
      </c>
      <c r="L1230" s="289" t="s">
        <v>13075</v>
      </c>
      <c r="M1230" s="317" t="s">
        <v>118</v>
      </c>
      <c r="N1230" s="266"/>
    </row>
    <row r="1231" s="113" customFormat="1" ht="105" spans="1:14">
      <c r="A1231" s="247" t="s">
        <v>695</v>
      </c>
      <c r="B1231" s="264" t="s">
        <v>60</v>
      </c>
      <c r="C1231" s="294" t="s">
        <v>13076</v>
      </c>
      <c r="D1231" s="298" t="s">
        <v>13077</v>
      </c>
      <c r="E1231" s="267" t="s">
        <v>13078</v>
      </c>
      <c r="F1231" s="266"/>
      <c r="G1231" s="413"/>
      <c r="H1231" s="266"/>
      <c r="I1231" s="266" t="s">
        <v>13070</v>
      </c>
      <c r="J1231" s="528">
        <v>500</v>
      </c>
      <c r="K1231" s="528">
        <v>500</v>
      </c>
      <c r="L1231" s="289" t="s">
        <v>13079</v>
      </c>
      <c r="M1231" s="317" t="s">
        <v>128</v>
      </c>
      <c r="N1231" s="266"/>
    </row>
    <row r="1232" s="113" customFormat="1" ht="105" spans="1:14">
      <c r="A1232" s="247" t="s">
        <v>695</v>
      </c>
      <c r="B1232" s="264" t="s">
        <v>60</v>
      </c>
      <c r="C1232" s="294" t="s">
        <v>13080</v>
      </c>
      <c r="D1232" s="289" t="s">
        <v>13081</v>
      </c>
      <c r="E1232" s="266" t="s">
        <v>13082</v>
      </c>
      <c r="F1232" s="266" t="s">
        <v>13083</v>
      </c>
      <c r="G1232" s="413"/>
      <c r="H1232" s="266"/>
      <c r="I1232" s="266" t="s">
        <v>161</v>
      </c>
      <c r="J1232" s="528">
        <v>35000</v>
      </c>
      <c r="K1232" s="297"/>
      <c r="L1232" s="289" t="s">
        <v>13084</v>
      </c>
      <c r="M1232" s="317" t="s">
        <v>118</v>
      </c>
      <c r="N1232" s="266"/>
    </row>
    <row r="1233" s="113" customFormat="1" ht="105" spans="1:14">
      <c r="A1233" s="247" t="s">
        <v>695</v>
      </c>
      <c r="B1233" s="264" t="s">
        <v>60</v>
      </c>
      <c r="C1233" s="294" t="s">
        <v>13085</v>
      </c>
      <c r="D1233" s="289" t="s">
        <v>13086</v>
      </c>
      <c r="E1233" s="266" t="s">
        <v>13087</v>
      </c>
      <c r="F1233" s="266" t="s">
        <v>13083</v>
      </c>
      <c r="G1233" s="413"/>
      <c r="H1233" s="266"/>
      <c r="I1233" s="266" t="s">
        <v>161</v>
      </c>
      <c r="J1233" s="528">
        <v>49500</v>
      </c>
      <c r="K1233" s="297"/>
      <c r="L1233" s="289" t="s">
        <v>13088</v>
      </c>
      <c r="M1233" s="317" t="s">
        <v>118</v>
      </c>
      <c r="N1233" s="266"/>
    </row>
    <row r="1234" s="113" customFormat="1" ht="135" spans="1:14">
      <c r="A1234" s="247" t="s">
        <v>695</v>
      </c>
      <c r="B1234" s="264" t="s">
        <v>60</v>
      </c>
      <c r="C1234" s="294" t="s">
        <v>13089</v>
      </c>
      <c r="D1234" s="529" t="s">
        <v>13090</v>
      </c>
      <c r="E1234" s="282" t="s">
        <v>13091</v>
      </c>
      <c r="F1234" s="282" t="s">
        <v>13092</v>
      </c>
      <c r="G1234" s="283" t="s">
        <v>13093</v>
      </c>
      <c r="H1234" s="282"/>
      <c r="I1234" s="282" t="s">
        <v>161</v>
      </c>
      <c r="J1234" s="282">
        <v>1500</v>
      </c>
      <c r="K1234" s="282">
        <v>1500</v>
      </c>
      <c r="L1234" s="529" t="s">
        <v>13094</v>
      </c>
      <c r="M1234" s="282" t="s">
        <v>128</v>
      </c>
      <c r="N1234" s="282"/>
    </row>
    <row r="1235" s="113" customFormat="1" ht="45" spans="1:14">
      <c r="A1235" s="247" t="s">
        <v>695</v>
      </c>
      <c r="B1235" s="264" t="s">
        <v>60</v>
      </c>
      <c r="C1235" s="294" t="s">
        <v>13095</v>
      </c>
      <c r="D1235" s="298" t="s">
        <v>13096</v>
      </c>
      <c r="E1235" s="267" t="s">
        <v>13097</v>
      </c>
      <c r="F1235" s="266"/>
      <c r="G1235" s="413"/>
      <c r="H1235" s="266"/>
      <c r="I1235" s="266" t="s">
        <v>161</v>
      </c>
      <c r="J1235" s="266">
        <v>180</v>
      </c>
      <c r="K1235" s="266">
        <v>180</v>
      </c>
      <c r="L1235" s="289"/>
      <c r="M1235" s="317" t="s">
        <v>128</v>
      </c>
      <c r="N1235" s="266"/>
    </row>
    <row r="1236" s="113" customFormat="1" ht="45" spans="1:14">
      <c r="A1236" s="247" t="s">
        <v>695</v>
      </c>
      <c r="B1236" s="264" t="s">
        <v>60</v>
      </c>
      <c r="C1236" s="294" t="s">
        <v>13098</v>
      </c>
      <c r="D1236" s="298" t="s">
        <v>13099</v>
      </c>
      <c r="E1236" s="267" t="s">
        <v>13100</v>
      </c>
      <c r="F1236" s="266"/>
      <c r="G1236" s="413"/>
      <c r="H1236" s="266"/>
      <c r="I1236" s="266" t="s">
        <v>161</v>
      </c>
      <c r="J1236" s="533">
        <v>380</v>
      </c>
      <c r="K1236" s="533">
        <v>380</v>
      </c>
      <c r="L1236" s="289"/>
      <c r="M1236" s="317" t="s">
        <v>128</v>
      </c>
      <c r="N1236" s="266"/>
    </row>
    <row r="1237" s="113" customFormat="1" ht="60" spans="1:14">
      <c r="A1237" s="247" t="s">
        <v>695</v>
      </c>
      <c r="B1237" s="264" t="s">
        <v>60</v>
      </c>
      <c r="C1237" s="294" t="s">
        <v>13101</v>
      </c>
      <c r="D1237" s="298" t="s">
        <v>13102</v>
      </c>
      <c r="E1237" s="267" t="s">
        <v>13103</v>
      </c>
      <c r="F1237" s="266"/>
      <c r="G1237" s="413"/>
      <c r="H1237" s="266"/>
      <c r="I1237" s="266" t="s">
        <v>161</v>
      </c>
      <c r="J1237" s="528">
        <v>280</v>
      </c>
      <c r="K1237" s="528">
        <v>280</v>
      </c>
      <c r="L1237" s="289"/>
      <c r="M1237" s="317" t="s">
        <v>128</v>
      </c>
      <c r="N1237" s="266"/>
    </row>
    <row r="1238" s="113" customFormat="1" ht="60" spans="1:14">
      <c r="A1238" s="247" t="s">
        <v>695</v>
      </c>
      <c r="B1238" s="264" t="s">
        <v>60</v>
      </c>
      <c r="C1238" s="294" t="s">
        <v>13104</v>
      </c>
      <c r="D1238" s="298" t="s">
        <v>13105</v>
      </c>
      <c r="E1238" s="267" t="s">
        <v>13106</v>
      </c>
      <c r="F1238" s="266"/>
      <c r="G1238" s="413"/>
      <c r="H1238" s="266"/>
      <c r="I1238" s="266" t="s">
        <v>161</v>
      </c>
      <c r="J1238" s="528">
        <v>1000</v>
      </c>
      <c r="K1238" s="528">
        <v>1000</v>
      </c>
      <c r="L1238" s="289"/>
      <c r="M1238" s="317" t="s">
        <v>128</v>
      </c>
      <c r="N1238" s="266"/>
    </row>
    <row r="1239" s="113" customFormat="1" ht="60" spans="1:14">
      <c r="A1239" s="247" t="s">
        <v>695</v>
      </c>
      <c r="B1239" s="264" t="s">
        <v>60</v>
      </c>
      <c r="C1239" s="294" t="s">
        <v>13107</v>
      </c>
      <c r="D1239" s="298" t="s">
        <v>13108</v>
      </c>
      <c r="E1239" s="267" t="s">
        <v>13109</v>
      </c>
      <c r="F1239" s="266"/>
      <c r="G1239" s="413"/>
      <c r="H1239" s="266"/>
      <c r="I1239" s="266" t="s">
        <v>161</v>
      </c>
      <c r="J1239" s="528">
        <v>550</v>
      </c>
      <c r="K1239" s="528">
        <v>550</v>
      </c>
      <c r="L1239" s="289"/>
      <c r="M1239" s="317" t="s">
        <v>128</v>
      </c>
      <c r="N1239" s="266"/>
    </row>
    <row r="1240" s="113" customFormat="1" ht="90" spans="1:14">
      <c r="A1240" s="247" t="s">
        <v>695</v>
      </c>
      <c r="B1240" s="264" t="s">
        <v>60</v>
      </c>
      <c r="C1240" s="294" t="s">
        <v>13110</v>
      </c>
      <c r="D1240" s="529" t="s">
        <v>13111</v>
      </c>
      <c r="E1240" s="282" t="s">
        <v>13112</v>
      </c>
      <c r="F1240" s="282" t="s">
        <v>13113</v>
      </c>
      <c r="G1240" s="283"/>
      <c r="H1240" s="282"/>
      <c r="I1240" s="282" t="s">
        <v>161</v>
      </c>
      <c r="J1240" s="282">
        <v>375</v>
      </c>
      <c r="K1240" s="282">
        <v>375</v>
      </c>
      <c r="L1240" s="529" t="s">
        <v>13114</v>
      </c>
      <c r="M1240" s="282" t="s">
        <v>128</v>
      </c>
      <c r="N1240" s="282"/>
    </row>
    <row r="1241" s="113" customFormat="1" ht="90" spans="1:14">
      <c r="A1241" s="247" t="s">
        <v>695</v>
      </c>
      <c r="B1241" s="264" t="s">
        <v>60</v>
      </c>
      <c r="C1241" s="294" t="s">
        <v>13115</v>
      </c>
      <c r="D1241" s="529" t="s">
        <v>13116</v>
      </c>
      <c r="E1241" s="282" t="s">
        <v>13117</v>
      </c>
      <c r="F1241" s="282" t="s">
        <v>13118</v>
      </c>
      <c r="G1241" s="283"/>
      <c r="H1241" s="282"/>
      <c r="I1241" s="282" t="s">
        <v>161</v>
      </c>
      <c r="J1241" s="282">
        <v>1900</v>
      </c>
      <c r="K1241" s="282">
        <v>1900</v>
      </c>
      <c r="L1241" s="529"/>
      <c r="M1241" s="282" t="s">
        <v>128</v>
      </c>
      <c r="N1241" s="282"/>
    </row>
    <row r="1242" s="113" customFormat="1" ht="90" spans="1:14">
      <c r="A1242" s="247" t="s">
        <v>695</v>
      </c>
      <c r="B1242" s="264" t="s">
        <v>60</v>
      </c>
      <c r="C1242" s="294" t="s">
        <v>13119</v>
      </c>
      <c r="D1242" s="303" t="s">
        <v>13120</v>
      </c>
      <c r="E1242" s="282" t="s">
        <v>13121</v>
      </c>
      <c r="F1242" s="282" t="s">
        <v>13122</v>
      </c>
      <c r="G1242" s="283"/>
      <c r="H1242" s="282"/>
      <c r="I1242" s="282" t="s">
        <v>161</v>
      </c>
      <c r="J1242" s="282">
        <v>50</v>
      </c>
      <c r="K1242" s="282">
        <v>50</v>
      </c>
      <c r="L1242" s="529" t="s">
        <v>13123</v>
      </c>
      <c r="M1242" s="282" t="s">
        <v>128</v>
      </c>
      <c r="N1242" s="282"/>
    </row>
    <row r="1243" s="113" customFormat="1" ht="75" spans="1:14">
      <c r="A1243" s="247" t="s">
        <v>695</v>
      </c>
      <c r="B1243" s="264" t="s">
        <v>60</v>
      </c>
      <c r="C1243" s="266" t="s">
        <v>13124</v>
      </c>
      <c r="D1243" s="258" t="s">
        <v>755</v>
      </c>
      <c r="E1243" s="247" t="s">
        <v>13125</v>
      </c>
      <c r="F1243" s="264" t="s">
        <v>13126</v>
      </c>
      <c r="G1243" s="259"/>
      <c r="H1243" s="264"/>
      <c r="I1243" s="264" t="s">
        <v>161</v>
      </c>
      <c r="J1243" s="264">
        <v>1100</v>
      </c>
      <c r="K1243" s="264">
        <v>1100</v>
      </c>
      <c r="L1243" s="258" t="s">
        <v>13127</v>
      </c>
      <c r="M1243" s="264" t="s">
        <v>128</v>
      </c>
      <c r="N1243" s="264"/>
    </row>
    <row r="1244" ht="14" spans="1:14">
      <c r="A1244" s="429" t="s">
        <v>12036</v>
      </c>
      <c r="B1244" s="438"/>
      <c r="C1244" s="254" t="s">
        <v>13128</v>
      </c>
      <c r="D1244" s="438" t="s">
        <v>13129</v>
      </c>
      <c r="E1244" s="439" t="s">
        <v>13130</v>
      </c>
      <c r="F1244" s="448"/>
      <c r="G1244" s="446"/>
      <c r="H1244" s="448"/>
      <c r="I1244" s="448"/>
      <c r="J1244" s="448"/>
      <c r="K1244" s="448"/>
      <c r="L1244" s="448"/>
      <c r="M1244" s="254"/>
      <c r="N1244" s="441"/>
    </row>
    <row r="1245" ht="98" spans="1:14">
      <c r="A1245" s="429" t="s">
        <v>12036</v>
      </c>
      <c r="B1245" s="438" t="s">
        <v>60</v>
      </c>
      <c r="C1245" s="254" t="s">
        <v>13131</v>
      </c>
      <c r="D1245" s="438" t="s">
        <v>13132</v>
      </c>
      <c r="E1245" s="439" t="s">
        <v>13133</v>
      </c>
      <c r="F1245" s="535" t="s">
        <v>13134</v>
      </c>
      <c r="G1245" s="536" t="s">
        <v>13135</v>
      </c>
      <c r="H1245" s="535" t="s">
        <v>13136</v>
      </c>
      <c r="I1245" s="438" t="s">
        <v>161</v>
      </c>
      <c r="J1245" s="438">
        <v>20</v>
      </c>
      <c r="K1245" s="254">
        <v>20</v>
      </c>
      <c r="L1245" s="448" t="s">
        <v>13137</v>
      </c>
      <c r="M1245" s="537" t="s">
        <v>162</v>
      </c>
      <c r="N1245" s="441"/>
    </row>
    <row r="1246" ht="56" spans="1:14">
      <c r="A1246" s="429" t="s">
        <v>12036</v>
      </c>
      <c r="B1246" s="438" t="s">
        <v>60</v>
      </c>
      <c r="C1246" s="254" t="s">
        <v>13138</v>
      </c>
      <c r="D1246" s="438" t="s">
        <v>13139</v>
      </c>
      <c r="E1246" s="535" t="s">
        <v>13140</v>
      </c>
      <c r="F1246" s="535" t="s">
        <v>13141</v>
      </c>
      <c r="G1246" s="536" t="s">
        <v>8362</v>
      </c>
      <c r="H1246" s="538"/>
      <c r="I1246" s="438" t="s">
        <v>161</v>
      </c>
      <c r="J1246" s="438">
        <v>20</v>
      </c>
      <c r="K1246" s="254">
        <v>20</v>
      </c>
      <c r="L1246" s="439"/>
      <c r="M1246" s="537" t="s">
        <v>162</v>
      </c>
      <c r="N1246" s="441"/>
    </row>
    <row r="1247" ht="70" spans="1:14">
      <c r="A1247" s="429" t="s">
        <v>12036</v>
      </c>
      <c r="B1247" s="438" t="s">
        <v>60</v>
      </c>
      <c r="C1247" s="254" t="s">
        <v>13142</v>
      </c>
      <c r="D1247" s="438" t="s">
        <v>13143</v>
      </c>
      <c r="E1247" s="535" t="s">
        <v>13144</v>
      </c>
      <c r="F1247" s="535" t="s">
        <v>13145</v>
      </c>
      <c r="G1247" s="536" t="s">
        <v>13146</v>
      </c>
      <c r="H1247" s="538"/>
      <c r="I1247" s="438" t="s">
        <v>161</v>
      </c>
      <c r="J1247" s="539">
        <v>28</v>
      </c>
      <c r="K1247" s="254">
        <v>28</v>
      </c>
      <c r="L1247" s="439" t="s">
        <v>13137</v>
      </c>
      <c r="M1247" s="254" t="s">
        <v>118</v>
      </c>
      <c r="N1247" s="441"/>
    </row>
    <row r="1248" ht="84" spans="1:14">
      <c r="A1248" s="429" t="s">
        <v>12036</v>
      </c>
      <c r="B1248" s="438" t="s">
        <v>60</v>
      </c>
      <c r="C1248" s="254" t="s">
        <v>13147</v>
      </c>
      <c r="D1248" s="540" t="s">
        <v>13148</v>
      </c>
      <c r="E1248" s="535" t="s">
        <v>13149</v>
      </c>
      <c r="F1248" s="535" t="s">
        <v>13150</v>
      </c>
      <c r="G1248" s="536" t="s">
        <v>8362</v>
      </c>
      <c r="H1248" s="538"/>
      <c r="I1248" s="438" t="s">
        <v>161</v>
      </c>
      <c r="J1248" s="438">
        <v>50</v>
      </c>
      <c r="K1248" s="254">
        <v>50</v>
      </c>
      <c r="L1248" s="439" t="s">
        <v>13137</v>
      </c>
      <c r="M1248" s="537" t="s">
        <v>118</v>
      </c>
      <c r="N1248" s="441"/>
    </row>
    <row r="1249" ht="56" spans="1:14">
      <c r="A1249" s="429" t="s">
        <v>12036</v>
      </c>
      <c r="B1249" s="438" t="s">
        <v>60</v>
      </c>
      <c r="C1249" s="254" t="s">
        <v>13151</v>
      </c>
      <c r="D1249" s="540" t="s">
        <v>13152</v>
      </c>
      <c r="E1249" s="535" t="s">
        <v>13153</v>
      </c>
      <c r="F1249" s="535" t="s">
        <v>13154</v>
      </c>
      <c r="G1249" s="536" t="s">
        <v>8362</v>
      </c>
      <c r="H1249" s="538"/>
      <c r="I1249" s="438" t="s">
        <v>161</v>
      </c>
      <c r="J1249" s="438">
        <v>34</v>
      </c>
      <c r="K1249" s="254">
        <v>34</v>
      </c>
      <c r="L1249" s="439"/>
      <c r="M1249" s="537" t="s">
        <v>162</v>
      </c>
      <c r="N1249" s="441"/>
    </row>
    <row r="1250" ht="70" spans="1:14">
      <c r="A1250" s="429" t="s">
        <v>12036</v>
      </c>
      <c r="B1250" s="438" t="s">
        <v>60</v>
      </c>
      <c r="C1250" s="254" t="s">
        <v>13155</v>
      </c>
      <c r="D1250" s="438" t="s">
        <v>13156</v>
      </c>
      <c r="E1250" s="535" t="s">
        <v>13157</v>
      </c>
      <c r="F1250" s="535" t="s">
        <v>13158</v>
      </c>
      <c r="G1250" s="536" t="s">
        <v>13159</v>
      </c>
      <c r="H1250" s="538"/>
      <c r="I1250" s="438" t="s">
        <v>161</v>
      </c>
      <c r="J1250" s="438">
        <v>35</v>
      </c>
      <c r="K1250" s="254">
        <v>35</v>
      </c>
      <c r="L1250" s="439"/>
      <c r="M1250" s="537" t="s">
        <v>162</v>
      </c>
      <c r="N1250" s="441"/>
    </row>
    <row r="1251" ht="84" spans="1:14">
      <c r="A1251" s="429" t="s">
        <v>12036</v>
      </c>
      <c r="B1251" s="438" t="s">
        <v>60</v>
      </c>
      <c r="C1251" s="254" t="s">
        <v>13160</v>
      </c>
      <c r="D1251" s="438" t="s">
        <v>13161</v>
      </c>
      <c r="E1251" s="535" t="s">
        <v>13162</v>
      </c>
      <c r="F1251" s="535" t="s">
        <v>13163</v>
      </c>
      <c r="G1251" s="536" t="s">
        <v>13164</v>
      </c>
      <c r="H1251" s="538"/>
      <c r="I1251" s="438" t="s">
        <v>161</v>
      </c>
      <c r="J1251" s="438">
        <v>32</v>
      </c>
      <c r="K1251" s="254">
        <v>32</v>
      </c>
      <c r="L1251" s="439"/>
      <c r="M1251" s="537" t="s">
        <v>162</v>
      </c>
      <c r="N1251" s="441"/>
    </row>
    <row r="1252" ht="84" spans="1:14">
      <c r="A1252" s="429" t="s">
        <v>12036</v>
      </c>
      <c r="B1252" s="438" t="s">
        <v>60</v>
      </c>
      <c r="C1252" s="254" t="s">
        <v>13165</v>
      </c>
      <c r="D1252" s="438" t="s">
        <v>13166</v>
      </c>
      <c r="E1252" s="535" t="s">
        <v>13167</v>
      </c>
      <c r="F1252" s="535" t="s">
        <v>13168</v>
      </c>
      <c r="G1252" s="536" t="s">
        <v>13169</v>
      </c>
      <c r="H1252" s="538"/>
      <c r="I1252" s="438" t="s">
        <v>161</v>
      </c>
      <c r="J1252" s="541">
        <v>35</v>
      </c>
      <c r="K1252" s="254">
        <v>35</v>
      </c>
      <c r="L1252" s="439" t="s">
        <v>13137</v>
      </c>
      <c r="M1252" s="254" t="s">
        <v>162</v>
      </c>
      <c r="N1252" s="441"/>
    </row>
    <row r="1253" ht="70" spans="1:14">
      <c r="A1253" s="429" t="s">
        <v>12036</v>
      </c>
      <c r="B1253" s="438" t="s">
        <v>60</v>
      </c>
      <c r="C1253" s="254" t="s">
        <v>13170</v>
      </c>
      <c r="D1253" s="438" t="s">
        <v>13171</v>
      </c>
      <c r="E1253" s="535" t="s">
        <v>13172</v>
      </c>
      <c r="F1253" s="535" t="s">
        <v>13173</v>
      </c>
      <c r="G1253" s="536" t="s">
        <v>13174</v>
      </c>
      <c r="H1253" s="542"/>
      <c r="I1253" s="438" t="s">
        <v>13175</v>
      </c>
      <c r="J1253" s="438">
        <v>20</v>
      </c>
      <c r="K1253" s="254">
        <v>20</v>
      </c>
      <c r="L1253" s="439" t="s">
        <v>13176</v>
      </c>
      <c r="M1253" s="537" t="s">
        <v>162</v>
      </c>
      <c r="N1253" s="441"/>
    </row>
    <row r="1254" ht="70" spans="1:14">
      <c r="A1254" s="429" t="s">
        <v>12036</v>
      </c>
      <c r="B1254" s="438" t="s">
        <v>169</v>
      </c>
      <c r="C1254" s="254" t="s">
        <v>13177</v>
      </c>
      <c r="D1254" s="540" t="s">
        <v>13178</v>
      </c>
      <c r="E1254" s="543" t="s">
        <v>13179</v>
      </c>
      <c r="F1254" s="535" t="s">
        <v>13180</v>
      </c>
      <c r="G1254" s="536" t="s">
        <v>13181</v>
      </c>
      <c r="H1254" s="542"/>
      <c r="I1254" s="438" t="s">
        <v>13182</v>
      </c>
      <c r="J1254" s="438">
        <v>50</v>
      </c>
      <c r="K1254" s="254">
        <v>50</v>
      </c>
      <c r="L1254" s="439" t="s">
        <v>13183</v>
      </c>
      <c r="M1254" s="537" t="s">
        <v>162</v>
      </c>
      <c r="N1254" s="441"/>
    </row>
    <row r="1255" ht="70" spans="1:14">
      <c r="A1255" s="429" t="s">
        <v>12036</v>
      </c>
      <c r="B1255" s="438" t="s">
        <v>169</v>
      </c>
      <c r="C1255" s="254" t="s">
        <v>13184</v>
      </c>
      <c r="D1255" s="540" t="s">
        <v>13185</v>
      </c>
      <c r="E1255" s="543" t="s">
        <v>13186</v>
      </c>
      <c r="F1255" s="535" t="s">
        <v>13187</v>
      </c>
      <c r="G1255" s="536" t="s">
        <v>13174</v>
      </c>
      <c r="H1255" s="542"/>
      <c r="I1255" s="438" t="s">
        <v>13182</v>
      </c>
      <c r="J1255" s="438">
        <v>112</v>
      </c>
      <c r="K1255" s="254">
        <v>112</v>
      </c>
      <c r="L1255" s="439" t="s">
        <v>13188</v>
      </c>
      <c r="M1255" s="537" t="s">
        <v>162</v>
      </c>
      <c r="N1255" s="441"/>
    </row>
    <row r="1256" ht="70" spans="1:14">
      <c r="A1256" s="429" t="s">
        <v>12036</v>
      </c>
      <c r="B1256" s="438" t="s">
        <v>60</v>
      </c>
      <c r="C1256" s="254" t="s">
        <v>13189</v>
      </c>
      <c r="D1256" s="540" t="s">
        <v>13190</v>
      </c>
      <c r="E1256" s="543" t="s">
        <v>13191</v>
      </c>
      <c r="F1256" s="535" t="s">
        <v>13192</v>
      </c>
      <c r="G1256" s="536" t="s">
        <v>13193</v>
      </c>
      <c r="H1256" s="544"/>
      <c r="I1256" s="438" t="s">
        <v>13194</v>
      </c>
      <c r="J1256" s="438"/>
      <c r="K1256" s="254">
        <v>80</v>
      </c>
      <c r="L1256" s="544"/>
      <c r="M1256" s="537" t="s">
        <v>162</v>
      </c>
      <c r="N1256" s="441"/>
    </row>
    <row r="1257" ht="56" spans="1:14">
      <c r="A1257" s="429" t="s">
        <v>12036</v>
      </c>
      <c r="B1257" s="438" t="s">
        <v>60</v>
      </c>
      <c r="C1257" s="254" t="s">
        <v>13195</v>
      </c>
      <c r="D1257" s="540" t="s">
        <v>13196</v>
      </c>
      <c r="E1257" s="543" t="s">
        <v>13197</v>
      </c>
      <c r="F1257" s="535" t="s">
        <v>13198</v>
      </c>
      <c r="G1257" s="536" t="s">
        <v>13174</v>
      </c>
      <c r="H1257" s="544"/>
      <c r="I1257" s="540" t="s">
        <v>13199</v>
      </c>
      <c r="J1257" s="438">
        <v>10</v>
      </c>
      <c r="K1257" s="254">
        <v>10</v>
      </c>
      <c r="L1257" s="439" t="s">
        <v>13200</v>
      </c>
      <c r="M1257" s="537" t="s">
        <v>162</v>
      </c>
      <c r="N1257" s="441"/>
    </row>
    <row r="1258" ht="56" spans="1:14">
      <c r="A1258" s="429" t="s">
        <v>12036</v>
      </c>
      <c r="B1258" s="438" t="s">
        <v>60</v>
      </c>
      <c r="C1258" s="254" t="s">
        <v>13201</v>
      </c>
      <c r="D1258" s="540" t="s">
        <v>13202</v>
      </c>
      <c r="E1258" s="543" t="s">
        <v>13203</v>
      </c>
      <c r="F1258" s="535" t="s">
        <v>13204</v>
      </c>
      <c r="G1258" s="536" t="s">
        <v>13174</v>
      </c>
      <c r="H1258" s="544"/>
      <c r="I1258" s="541" t="s">
        <v>161</v>
      </c>
      <c r="J1258" s="438">
        <v>40</v>
      </c>
      <c r="K1258" s="254">
        <v>40</v>
      </c>
      <c r="L1258" s="544"/>
      <c r="M1258" s="537" t="s">
        <v>162</v>
      </c>
      <c r="N1258" s="441"/>
    </row>
    <row r="1259" ht="70" spans="1:14">
      <c r="A1259" s="429" t="s">
        <v>12036</v>
      </c>
      <c r="B1259" s="438" t="s">
        <v>60</v>
      </c>
      <c r="C1259" s="254" t="s">
        <v>13205</v>
      </c>
      <c r="D1259" s="540" t="s">
        <v>13206</v>
      </c>
      <c r="E1259" s="543" t="s">
        <v>13207</v>
      </c>
      <c r="F1259" s="535" t="s">
        <v>13208</v>
      </c>
      <c r="G1259" s="536" t="s">
        <v>13209</v>
      </c>
      <c r="H1259" s="544"/>
      <c r="I1259" s="541" t="s">
        <v>161</v>
      </c>
      <c r="J1259" s="438">
        <v>60</v>
      </c>
      <c r="K1259" s="254">
        <v>54</v>
      </c>
      <c r="L1259" s="439" t="s">
        <v>13210</v>
      </c>
      <c r="M1259" s="537" t="s">
        <v>128</v>
      </c>
      <c r="N1259" s="441"/>
    </row>
    <row r="1260" ht="84" spans="1:14">
      <c r="A1260" s="429" t="s">
        <v>12036</v>
      </c>
      <c r="B1260" s="438" t="s">
        <v>60</v>
      </c>
      <c r="C1260" s="254" t="s">
        <v>13211</v>
      </c>
      <c r="D1260" s="540" t="s">
        <v>13212</v>
      </c>
      <c r="E1260" s="545" t="s">
        <v>13213</v>
      </c>
      <c r="F1260" s="535" t="s">
        <v>13214</v>
      </c>
      <c r="G1260" s="536" t="s">
        <v>13169</v>
      </c>
      <c r="H1260" s="544"/>
      <c r="I1260" s="540" t="s">
        <v>13215</v>
      </c>
      <c r="J1260" s="438">
        <v>45</v>
      </c>
      <c r="K1260" s="254">
        <v>45</v>
      </c>
      <c r="L1260" s="546"/>
      <c r="M1260" s="537" t="s">
        <v>162</v>
      </c>
      <c r="N1260" s="441"/>
    </row>
    <row r="1261" ht="56" spans="1:14">
      <c r="A1261" s="429" t="s">
        <v>12036</v>
      </c>
      <c r="B1261" s="438" t="s">
        <v>60</v>
      </c>
      <c r="C1261" s="254" t="s">
        <v>13216</v>
      </c>
      <c r="D1261" s="540" t="s">
        <v>13217</v>
      </c>
      <c r="E1261" s="547" t="s">
        <v>13218</v>
      </c>
      <c r="F1261" s="439" t="s">
        <v>13219</v>
      </c>
      <c r="G1261" s="536" t="s">
        <v>13169</v>
      </c>
      <c r="H1261" s="544"/>
      <c r="I1261" s="438" t="s">
        <v>161</v>
      </c>
      <c r="J1261" s="438">
        <v>40</v>
      </c>
      <c r="K1261" s="254">
        <v>36</v>
      </c>
      <c r="L1261" s="544"/>
      <c r="M1261" s="537" t="s">
        <v>162</v>
      </c>
      <c r="N1261" s="441"/>
    </row>
    <row r="1262" ht="70" spans="1:14">
      <c r="A1262" s="429" t="s">
        <v>12036</v>
      </c>
      <c r="B1262" s="438" t="s">
        <v>60</v>
      </c>
      <c r="C1262" s="254" t="s">
        <v>13220</v>
      </c>
      <c r="D1262" s="540" t="s">
        <v>13221</v>
      </c>
      <c r="E1262" s="439" t="s">
        <v>13222</v>
      </c>
      <c r="F1262" s="439" t="s">
        <v>13223</v>
      </c>
      <c r="G1262" s="536" t="s">
        <v>13169</v>
      </c>
      <c r="H1262" s="544"/>
      <c r="I1262" s="438" t="s">
        <v>161</v>
      </c>
      <c r="J1262" s="438">
        <v>40</v>
      </c>
      <c r="K1262" s="254">
        <v>36</v>
      </c>
      <c r="L1262" s="544"/>
      <c r="M1262" s="537" t="s">
        <v>118</v>
      </c>
      <c r="N1262" s="441"/>
    </row>
    <row r="1263" ht="14" spans="1:14">
      <c r="A1263" s="429" t="s">
        <v>12036</v>
      </c>
      <c r="B1263" s="438"/>
      <c r="C1263" s="254" t="s">
        <v>13224</v>
      </c>
      <c r="D1263" s="438" t="s">
        <v>13225</v>
      </c>
      <c r="E1263" s="439" t="s">
        <v>13226</v>
      </c>
      <c r="F1263" s="448"/>
      <c r="G1263" s="446"/>
      <c r="H1263" s="448"/>
      <c r="I1263" s="448"/>
      <c r="J1263" s="448"/>
      <c r="K1263" s="448"/>
      <c r="L1263" s="448"/>
      <c r="M1263" s="254"/>
      <c r="N1263" s="441"/>
    </row>
    <row r="1264" ht="84" spans="1:14">
      <c r="A1264" s="429" t="s">
        <v>12036</v>
      </c>
      <c r="B1264" s="438" t="s">
        <v>60</v>
      </c>
      <c r="C1264" s="254" t="s">
        <v>13227</v>
      </c>
      <c r="D1264" s="438" t="s">
        <v>13228</v>
      </c>
      <c r="E1264" s="439" t="s">
        <v>13229</v>
      </c>
      <c r="F1264" s="439" t="s">
        <v>13230</v>
      </c>
      <c r="G1264" s="445" t="s">
        <v>13231</v>
      </c>
      <c r="H1264" s="542"/>
      <c r="I1264" s="438" t="s">
        <v>114</v>
      </c>
      <c r="J1264" s="438">
        <v>70</v>
      </c>
      <c r="K1264" s="254">
        <v>63</v>
      </c>
      <c r="L1264" s="439" t="s">
        <v>13232</v>
      </c>
      <c r="M1264" s="254" t="s">
        <v>162</v>
      </c>
      <c r="N1264" s="441"/>
    </row>
    <row r="1265" ht="84" spans="1:14">
      <c r="A1265" s="429" t="s">
        <v>12036</v>
      </c>
      <c r="B1265" s="438" t="s">
        <v>60</v>
      </c>
      <c r="C1265" s="254" t="s">
        <v>13233</v>
      </c>
      <c r="D1265" s="438" t="s">
        <v>13234</v>
      </c>
      <c r="E1265" s="439" t="s">
        <v>13235</v>
      </c>
      <c r="F1265" s="439" t="s">
        <v>13236</v>
      </c>
      <c r="G1265" s="445" t="s">
        <v>13231</v>
      </c>
      <c r="H1265" s="538"/>
      <c r="I1265" s="438" t="s">
        <v>114</v>
      </c>
      <c r="J1265" s="438">
        <v>70</v>
      </c>
      <c r="K1265" s="254">
        <v>63</v>
      </c>
      <c r="L1265" s="439" t="s">
        <v>13232</v>
      </c>
      <c r="M1265" s="254" t="s">
        <v>162</v>
      </c>
      <c r="N1265" s="441"/>
    </row>
    <row r="1266" ht="112" spans="1:14">
      <c r="A1266" s="429" t="s">
        <v>12036</v>
      </c>
      <c r="B1266" s="438" t="s">
        <v>60</v>
      </c>
      <c r="C1266" s="254" t="s">
        <v>13237</v>
      </c>
      <c r="D1266" s="438" t="s">
        <v>13238</v>
      </c>
      <c r="E1266" s="439" t="s">
        <v>13239</v>
      </c>
      <c r="F1266" s="439" t="s">
        <v>13230</v>
      </c>
      <c r="G1266" s="445" t="s">
        <v>13231</v>
      </c>
      <c r="H1266" s="538"/>
      <c r="I1266" s="438" t="s">
        <v>114</v>
      </c>
      <c r="J1266" s="438">
        <v>80</v>
      </c>
      <c r="K1266" s="254">
        <v>72</v>
      </c>
      <c r="L1266" s="439" t="s">
        <v>13240</v>
      </c>
      <c r="M1266" s="254" t="s">
        <v>128</v>
      </c>
      <c r="N1266" s="441"/>
    </row>
    <row r="1267" ht="84" spans="1:14">
      <c r="A1267" s="429" t="s">
        <v>12036</v>
      </c>
      <c r="B1267" s="438" t="s">
        <v>60</v>
      </c>
      <c r="C1267" s="254" t="s">
        <v>13241</v>
      </c>
      <c r="D1267" s="438" t="s">
        <v>13242</v>
      </c>
      <c r="E1267" s="439" t="s">
        <v>13243</v>
      </c>
      <c r="F1267" s="439" t="s">
        <v>13244</v>
      </c>
      <c r="G1267" s="445" t="s">
        <v>13231</v>
      </c>
      <c r="H1267" s="538"/>
      <c r="I1267" s="438" t="s">
        <v>13245</v>
      </c>
      <c r="J1267" s="438">
        <v>10</v>
      </c>
      <c r="K1267" s="254">
        <v>9</v>
      </c>
      <c r="L1267" s="439" t="s">
        <v>13246</v>
      </c>
      <c r="M1267" s="254" t="s">
        <v>162</v>
      </c>
      <c r="N1267" s="441"/>
    </row>
    <row r="1268" ht="84" spans="1:14">
      <c r="A1268" s="429" t="s">
        <v>12036</v>
      </c>
      <c r="B1268" s="438" t="s">
        <v>60</v>
      </c>
      <c r="C1268" s="254" t="s">
        <v>13247</v>
      </c>
      <c r="D1268" s="438" t="s">
        <v>13248</v>
      </c>
      <c r="E1268" s="439" t="s">
        <v>13249</v>
      </c>
      <c r="F1268" s="439" t="s">
        <v>13250</v>
      </c>
      <c r="G1268" s="445" t="s">
        <v>9571</v>
      </c>
      <c r="H1268" s="538"/>
      <c r="I1268" s="438" t="s">
        <v>114</v>
      </c>
      <c r="J1268" s="438">
        <v>30</v>
      </c>
      <c r="K1268" s="254">
        <v>27</v>
      </c>
      <c r="L1268" s="448"/>
      <c r="M1268" s="254" t="s">
        <v>118</v>
      </c>
      <c r="N1268" s="441"/>
    </row>
    <row r="1269" ht="70" spans="1:14">
      <c r="A1269" s="429" t="s">
        <v>12036</v>
      </c>
      <c r="B1269" s="438" t="s">
        <v>60</v>
      </c>
      <c r="C1269" s="254" t="s">
        <v>13251</v>
      </c>
      <c r="D1269" s="438" t="s">
        <v>13252</v>
      </c>
      <c r="E1269" s="439" t="s">
        <v>13253</v>
      </c>
      <c r="F1269" s="439" t="s">
        <v>13254</v>
      </c>
      <c r="G1269" s="445" t="s">
        <v>13255</v>
      </c>
      <c r="H1269" s="538"/>
      <c r="I1269" s="438" t="s">
        <v>114</v>
      </c>
      <c r="J1269" s="438">
        <v>30</v>
      </c>
      <c r="K1269" s="254">
        <v>27</v>
      </c>
      <c r="L1269" s="448"/>
      <c r="M1269" s="254" t="s">
        <v>162</v>
      </c>
      <c r="N1269" s="441"/>
    </row>
    <row r="1270" ht="56" spans="1:14">
      <c r="A1270" s="429" t="s">
        <v>12036</v>
      </c>
      <c r="B1270" s="438" t="s">
        <v>60</v>
      </c>
      <c r="C1270" s="254" t="s">
        <v>13256</v>
      </c>
      <c r="D1270" s="438" t="s">
        <v>13257</v>
      </c>
      <c r="E1270" s="439" t="s">
        <v>13258</v>
      </c>
      <c r="F1270" s="439" t="s">
        <v>13259</v>
      </c>
      <c r="G1270" s="445" t="s">
        <v>9571</v>
      </c>
      <c r="H1270" s="538"/>
      <c r="I1270" s="438" t="s">
        <v>114</v>
      </c>
      <c r="J1270" s="438">
        <v>40</v>
      </c>
      <c r="K1270" s="254">
        <v>40</v>
      </c>
      <c r="L1270" s="448"/>
      <c r="M1270" s="254" t="s">
        <v>162</v>
      </c>
      <c r="N1270" s="441"/>
    </row>
    <row r="1271" ht="42" spans="1:14">
      <c r="A1271" s="429" t="s">
        <v>12036</v>
      </c>
      <c r="B1271" s="438" t="s">
        <v>60</v>
      </c>
      <c r="C1271" s="254" t="s">
        <v>13260</v>
      </c>
      <c r="D1271" s="438" t="s">
        <v>13261</v>
      </c>
      <c r="E1271" s="439" t="s">
        <v>13262</v>
      </c>
      <c r="F1271" s="439" t="s">
        <v>13263</v>
      </c>
      <c r="G1271" s="445" t="s">
        <v>9571</v>
      </c>
      <c r="H1271" s="538"/>
      <c r="I1271" s="438" t="s">
        <v>13245</v>
      </c>
      <c r="J1271" s="438">
        <v>30</v>
      </c>
      <c r="K1271" s="254">
        <v>27</v>
      </c>
      <c r="L1271" s="439" t="s">
        <v>13264</v>
      </c>
      <c r="M1271" s="254" t="s">
        <v>162</v>
      </c>
      <c r="N1271" s="441"/>
    </row>
    <row r="1272" ht="56" spans="1:14">
      <c r="A1272" s="429" t="s">
        <v>12036</v>
      </c>
      <c r="B1272" s="438" t="s">
        <v>60</v>
      </c>
      <c r="C1272" s="254" t="s">
        <v>13265</v>
      </c>
      <c r="D1272" s="438" t="s">
        <v>7253</v>
      </c>
      <c r="E1272" s="439" t="s">
        <v>13266</v>
      </c>
      <c r="F1272" s="439" t="s">
        <v>13267</v>
      </c>
      <c r="G1272" s="445" t="s">
        <v>9571</v>
      </c>
      <c r="H1272" s="439" t="s">
        <v>13268</v>
      </c>
      <c r="I1272" s="438" t="s">
        <v>13245</v>
      </c>
      <c r="J1272" s="438">
        <v>10</v>
      </c>
      <c r="K1272" s="254">
        <v>10</v>
      </c>
      <c r="L1272" s="439" t="s">
        <v>13200</v>
      </c>
      <c r="M1272" s="254" t="s">
        <v>162</v>
      </c>
      <c r="N1272" s="441"/>
    </row>
    <row r="1273" ht="70" spans="1:14">
      <c r="A1273" s="429" t="s">
        <v>12036</v>
      </c>
      <c r="B1273" s="438" t="s">
        <v>60</v>
      </c>
      <c r="C1273" s="254" t="s">
        <v>13269</v>
      </c>
      <c r="D1273" s="438" t="s">
        <v>13270</v>
      </c>
      <c r="E1273" s="439" t="s">
        <v>13271</v>
      </c>
      <c r="F1273" s="439" t="s">
        <v>13272</v>
      </c>
      <c r="G1273" s="445" t="s">
        <v>9571</v>
      </c>
      <c r="H1273" s="538"/>
      <c r="I1273" s="438" t="s">
        <v>13273</v>
      </c>
      <c r="J1273" s="438">
        <v>25</v>
      </c>
      <c r="K1273" s="254">
        <v>25</v>
      </c>
      <c r="L1273" s="448"/>
      <c r="M1273" s="254" t="s">
        <v>162</v>
      </c>
      <c r="N1273" s="441"/>
    </row>
    <row r="1274" ht="14" spans="1:14">
      <c r="A1274" s="149" t="s">
        <v>8354</v>
      </c>
      <c r="B1274" s="150"/>
      <c r="C1274" s="151" t="s">
        <v>13274</v>
      </c>
      <c r="D1274" s="548" t="s">
        <v>13275</v>
      </c>
      <c r="E1274" s="153" t="s">
        <v>13276</v>
      </c>
      <c r="F1274" s="154"/>
      <c r="G1274" s="155"/>
      <c r="H1274" s="154"/>
      <c r="I1274" s="154"/>
      <c r="J1274" s="156"/>
      <c r="K1274" s="156"/>
      <c r="L1274" s="157"/>
      <c r="M1274" s="156"/>
      <c r="N1274" s="158"/>
    </row>
    <row r="1275" ht="56" spans="1:14">
      <c r="A1275" s="149" t="s">
        <v>8354</v>
      </c>
      <c r="B1275" s="149" t="s">
        <v>60</v>
      </c>
      <c r="C1275" s="549" t="s">
        <v>13277</v>
      </c>
      <c r="D1275" s="548" t="s">
        <v>13278</v>
      </c>
      <c r="E1275" s="550" t="s">
        <v>13279</v>
      </c>
      <c r="F1275" s="550" t="s">
        <v>13280</v>
      </c>
      <c r="G1275" s="551" t="s">
        <v>8362</v>
      </c>
      <c r="H1275" s="550"/>
      <c r="I1275" s="552" t="s">
        <v>12348</v>
      </c>
      <c r="J1275" s="552">
        <v>100</v>
      </c>
      <c r="K1275" s="552">
        <v>100</v>
      </c>
      <c r="L1275" s="144"/>
      <c r="M1275" s="552" t="s">
        <v>162</v>
      </c>
      <c r="N1275" s="158"/>
    </row>
    <row r="1276" ht="56" spans="1:14">
      <c r="A1276" s="149" t="s">
        <v>8354</v>
      </c>
      <c r="B1276" s="149" t="s">
        <v>60</v>
      </c>
      <c r="C1276" s="549" t="s">
        <v>13281</v>
      </c>
      <c r="D1276" s="548" t="s">
        <v>13282</v>
      </c>
      <c r="E1276" s="550" t="s">
        <v>13283</v>
      </c>
      <c r="F1276" s="550" t="s">
        <v>13280</v>
      </c>
      <c r="G1276" s="551" t="s">
        <v>8362</v>
      </c>
      <c r="H1276" s="550"/>
      <c r="I1276" s="552" t="s">
        <v>12348</v>
      </c>
      <c r="J1276" s="552">
        <v>520</v>
      </c>
      <c r="K1276" s="552">
        <v>520</v>
      </c>
      <c r="L1276" s="144" t="s">
        <v>13284</v>
      </c>
      <c r="M1276" s="552" t="s">
        <v>162</v>
      </c>
      <c r="N1276" s="158"/>
    </row>
    <row r="1277" ht="56" spans="1:14">
      <c r="A1277" s="149" t="s">
        <v>8354</v>
      </c>
      <c r="B1277" s="149" t="s">
        <v>60</v>
      </c>
      <c r="C1277" s="549" t="s">
        <v>13285</v>
      </c>
      <c r="D1277" s="548" t="s">
        <v>13286</v>
      </c>
      <c r="E1277" s="550" t="s">
        <v>13287</v>
      </c>
      <c r="F1277" s="550" t="s">
        <v>13280</v>
      </c>
      <c r="G1277" s="551" t="s">
        <v>9597</v>
      </c>
      <c r="H1277" s="552"/>
      <c r="I1277" s="552" t="s">
        <v>13288</v>
      </c>
      <c r="J1277" s="553">
        <v>1300</v>
      </c>
      <c r="K1277" s="553">
        <v>1300</v>
      </c>
      <c r="L1277" s="554"/>
      <c r="M1277" s="553" t="s">
        <v>162</v>
      </c>
      <c r="N1277" s="158"/>
    </row>
    <row r="1278" ht="56" spans="1:14">
      <c r="A1278" s="149" t="s">
        <v>8354</v>
      </c>
      <c r="B1278" s="149" t="s">
        <v>60</v>
      </c>
      <c r="C1278" s="549" t="s">
        <v>13289</v>
      </c>
      <c r="D1278" s="548" t="s">
        <v>13290</v>
      </c>
      <c r="E1278" s="550" t="s">
        <v>13291</v>
      </c>
      <c r="F1278" s="550" t="s">
        <v>13280</v>
      </c>
      <c r="G1278" s="551" t="s">
        <v>9597</v>
      </c>
      <c r="H1278" s="552"/>
      <c r="I1278" s="552" t="s">
        <v>13288</v>
      </c>
      <c r="J1278" s="552">
        <v>2600</v>
      </c>
      <c r="K1278" s="552">
        <v>2600</v>
      </c>
      <c r="L1278" s="144" t="s">
        <v>13292</v>
      </c>
      <c r="M1278" s="552" t="s">
        <v>162</v>
      </c>
      <c r="N1278" s="158"/>
    </row>
    <row r="1279" ht="42" spans="1:14">
      <c r="A1279" s="149" t="s">
        <v>8354</v>
      </c>
      <c r="B1279" s="149" t="s">
        <v>60</v>
      </c>
      <c r="C1279" s="549" t="s">
        <v>13293</v>
      </c>
      <c r="D1279" s="548" t="s">
        <v>13294</v>
      </c>
      <c r="E1279" s="550" t="s">
        <v>13295</v>
      </c>
      <c r="F1279" s="550" t="s">
        <v>13296</v>
      </c>
      <c r="G1279" s="551" t="s">
        <v>8362</v>
      </c>
      <c r="H1279" s="550"/>
      <c r="I1279" s="552" t="s">
        <v>471</v>
      </c>
      <c r="J1279" s="138">
        <v>460</v>
      </c>
      <c r="K1279" s="138">
        <v>460</v>
      </c>
      <c r="L1279" s="144"/>
      <c r="M1279" s="138" t="s">
        <v>162</v>
      </c>
      <c r="N1279" s="158"/>
    </row>
    <row r="1280" ht="42" spans="1:14">
      <c r="A1280" s="149" t="s">
        <v>8354</v>
      </c>
      <c r="B1280" s="149" t="s">
        <v>60</v>
      </c>
      <c r="C1280" s="549" t="s">
        <v>13297</v>
      </c>
      <c r="D1280" s="548" t="s">
        <v>13298</v>
      </c>
      <c r="E1280" s="550" t="s">
        <v>13299</v>
      </c>
      <c r="F1280" s="550" t="s">
        <v>13300</v>
      </c>
      <c r="G1280" s="551" t="s">
        <v>8362</v>
      </c>
      <c r="H1280" s="550"/>
      <c r="I1280" s="552" t="s">
        <v>471</v>
      </c>
      <c r="J1280" s="552">
        <v>46</v>
      </c>
      <c r="K1280" s="552">
        <v>46</v>
      </c>
      <c r="L1280" s="555"/>
      <c r="M1280" s="552" t="s">
        <v>162</v>
      </c>
      <c r="N1280" s="158"/>
    </row>
    <row r="1281" ht="56" spans="1:14">
      <c r="A1281" s="149" t="s">
        <v>8354</v>
      </c>
      <c r="B1281" s="149" t="s">
        <v>169</v>
      </c>
      <c r="C1281" s="549" t="s">
        <v>13301</v>
      </c>
      <c r="D1281" s="548" t="s">
        <v>13302</v>
      </c>
      <c r="E1281" s="550" t="s">
        <v>13303</v>
      </c>
      <c r="F1281" s="550" t="s">
        <v>13304</v>
      </c>
      <c r="G1281" s="551" t="s">
        <v>9597</v>
      </c>
      <c r="H1281" s="550"/>
      <c r="I1281" s="552" t="s">
        <v>13288</v>
      </c>
      <c r="J1281" s="552">
        <v>2400</v>
      </c>
      <c r="K1281" s="552">
        <v>2400</v>
      </c>
      <c r="L1281" s="144" t="s">
        <v>13305</v>
      </c>
      <c r="M1281" s="552" t="s">
        <v>162</v>
      </c>
      <c r="N1281" s="158"/>
    </row>
    <row r="1282" ht="56" spans="1:14">
      <c r="A1282" s="149" t="s">
        <v>8354</v>
      </c>
      <c r="B1282" s="149" t="s">
        <v>60</v>
      </c>
      <c r="C1282" s="549" t="s">
        <v>13306</v>
      </c>
      <c r="D1282" s="548" t="s">
        <v>13307</v>
      </c>
      <c r="E1282" s="550" t="s">
        <v>13308</v>
      </c>
      <c r="F1282" s="550" t="s">
        <v>13309</v>
      </c>
      <c r="G1282" s="551" t="s">
        <v>8362</v>
      </c>
      <c r="H1282" s="556"/>
      <c r="I1282" s="149" t="s">
        <v>161</v>
      </c>
      <c r="J1282" s="552">
        <v>175</v>
      </c>
      <c r="K1282" s="552">
        <v>175</v>
      </c>
      <c r="L1282" s="144" t="s">
        <v>13310</v>
      </c>
      <c r="M1282" s="552" t="s">
        <v>162</v>
      </c>
      <c r="N1282" s="158"/>
    </row>
    <row r="1283" ht="42" spans="1:14">
      <c r="A1283" s="149" t="s">
        <v>8354</v>
      </c>
      <c r="B1283" s="149" t="s">
        <v>60</v>
      </c>
      <c r="C1283" s="549" t="s">
        <v>13311</v>
      </c>
      <c r="D1283" s="548" t="s">
        <v>13312</v>
      </c>
      <c r="E1283" s="550" t="s">
        <v>13313</v>
      </c>
      <c r="F1283" s="550" t="s">
        <v>13314</v>
      </c>
      <c r="G1283" s="551" t="s">
        <v>8362</v>
      </c>
      <c r="H1283" s="552"/>
      <c r="I1283" s="149" t="s">
        <v>161</v>
      </c>
      <c r="J1283" s="552">
        <v>52</v>
      </c>
      <c r="K1283" s="552">
        <v>52</v>
      </c>
      <c r="L1283" s="144"/>
      <c r="M1283" s="552" t="s">
        <v>162</v>
      </c>
      <c r="N1283" s="158"/>
    </row>
    <row r="1284" ht="28" spans="1:14">
      <c r="A1284" s="429" t="s">
        <v>12036</v>
      </c>
      <c r="B1284" s="438"/>
      <c r="C1284" s="438" t="s">
        <v>13315</v>
      </c>
      <c r="D1284" s="438" t="s">
        <v>13316</v>
      </c>
      <c r="E1284" s="439" t="s">
        <v>13317</v>
      </c>
      <c r="F1284" s="439"/>
      <c r="G1284" s="445"/>
      <c r="H1284" s="439"/>
      <c r="I1284" s="439"/>
      <c r="J1284" s="439"/>
      <c r="K1284" s="438"/>
      <c r="L1284" s="439"/>
      <c r="M1284" s="557"/>
      <c r="N1284" s="441"/>
    </row>
    <row r="1285" ht="70" spans="1:14">
      <c r="A1285" s="429" t="s">
        <v>12036</v>
      </c>
      <c r="B1285" s="558" t="s">
        <v>60</v>
      </c>
      <c r="C1285" s="254" t="s">
        <v>13318</v>
      </c>
      <c r="D1285" s="438" t="s">
        <v>13319</v>
      </c>
      <c r="E1285" s="439" t="s">
        <v>13320</v>
      </c>
      <c r="F1285" s="439" t="s">
        <v>13321</v>
      </c>
      <c r="G1285" s="445" t="s">
        <v>8362</v>
      </c>
      <c r="H1285" s="438" t="s">
        <v>13322</v>
      </c>
      <c r="I1285" s="438" t="s">
        <v>161</v>
      </c>
      <c r="J1285" s="438">
        <v>45</v>
      </c>
      <c r="K1285" s="438">
        <v>41</v>
      </c>
      <c r="L1285" s="448" t="s">
        <v>13137</v>
      </c>
      <c r="M1285" s="438" t="s">
        <v>162</v>
      </c>
      <c r="N1285" s="441"/>
    </row>
    <row r="1286" ht="70" spans="1:14">
      <c r="A1286" s="429" t="s">
        <v>12036</v>
      </c>
      <c r="B1286" s="558" t="s">
        <v>60</v>
      </c>
      <c r="C1286" s="254" t="s">
        <v>13323</v>
      </c>
      <c r="D1286" s="438" t="s">
        <v>13324</v>
      </c>
      <c r="E1286" s="439" t="s">
        <v>13325</v>
      </c>
      <c r="F1286" s="439" t="s">
        <v>13326</v>
      </c>
      <c r="G1286" s="445" t="s">
        <v>8362</v>
      </c>
      <c r="H1286" s="542"/>
      <c r="I1286" s="438" t="s">
        <v>161</v>
      </c>
      <c r="J1286" s="438">
        <v>50</v>
      </c>
      <c r="K1286" s="438">
        <v>45</v>
      </c>
      <c r="L1286" s="448"/>
      <c r="M1286" s="438" t="s">
        <v>162</v>
      </c>
      <c r="N1286" s="441"/>
    </row>
    <row r="1287" ht="70" spans="1:14">
      <c r="A1287" s="429" t="s">
        <v>12036</v>
      </c>
      <c r="B1287" s="558" t="s">
        <v>60</v>
      </c>
      <c r="C1287" s="254" t="s">
        <v>13327</v>
      </c>
      <c r="D1287" s="438" t="s">
        <v>13328</v>
      </c>
      <c r="E1287" s="439" t="s">
        <v>13329</v>
      </c>
      <c r="F1287" s="439" t="s">
        <v>13330</v>
      </c>
      <c r="G1287" s="445" t="s">
        <v>8362</v>
      </c>
      <c r="H1287" s="542"/>
      <c r="I1287" s="438" t="s">
        <v>161</v>
      </c>
      <c r="J1287" s="438">
        <v>40</v>
      </c>
      <c r="K1287" s="438">
        <v>36</v>
      </c>
      <c r="L1287" s="448"/>
      <c r="M1287" s="539" t="s">
        <v>162</v>
      </c>
      <c r="N1287" s="441"/>
    </row>
    <row r="1288" ht="84" spans="1:14">
      <c r="A1288" s="429" t="s">
        <v>12036</v>
      </c>
      <c r="B1288" s="558" t="s">
        <v>60</v>
      </c>
      <c r="C1288" s="254" t="s">
        <v>13331</v>
      </c>
      <c r="D1288" s="438" t="s">
        <v>13332</v>
      </c>
      <c r="E1288" s="439" t="s">
        <v>13333</v>
      </c>
      <c r="F1288" s="439" t="s">
        <v>13334</v>
      </c>
      <c r="G1288" s="559" t="s">
        <v>13335</v>
      </c>
      <c r="H1288" s="542"/>
      <c r="I1288" s="438" t="s">
        <v>161</v>
      </c>
      <c r="J1288" s="438">
        <v>150</v>
      </c>
      <c r="K1288" s="254">
        <v>135</v>
      </c>
      <c r="L1288" s="439" t="s">
        <v>13336</v>
      </c>
      <c r="M1288" s="438" t="s">
        <v>162</v>
      </c>
      <c r="N1288" s="441"/>
    </row>
    <row r="1289" ht="126" spans="1:14">
      <c r="A1289" s="429" t="s">
        <v>12036</v>
      </c>
      <c r="B1289" s="558" t="s">
        <v>60</v>
      </c>
      <c r="C1289" s="254" t="s">
        <v>13337</v>
      </c>
      <c r="D1289" s="438" t="s">
        <v>13338</v>
      </c>
      <c r="E1289" s="439" t="s">
        <v>13339</v>
      </c>
      <c r="F1289" s="439" t="s">
        <v>13340</v>
      </c>
      <c r="G1289" s="559" t="s">
        <v>13341</v>
      </c>
      <c r="H1289" s="542" t="s">
        <v>13342</v>
      </c>
      <c r="I1289" s="438" t="s">
        <v>161</v>
      </c>
      <c r="J1289" s="438">
        <v>40</v>
      </c>
      <c r="K1289" s="254">
        <v>36</v>
      </c>
      <c r="L1289" s="439" t="s">
        <v>13343</v>
      </c>
      <c r="M1289" s="438" t="s">
        <v>162</v>
      </c>
      <c r="N1289" s="560"/>
    </row>
    <row r="1290" ht="56" spans="1:14">
      <c r="A1290" s="429" t="s">
        <v>12036</v>
      </c>
      <c r="B1290" s="558" t="s">
        <v>60</v>
      </c>
      <c r="C1290" s="254" t="s">
        <v>13344</v>
      </c>
      <c r="D1290" s="438" t="s">
        <v>13345</v>
      </c>
      <c r="E1290" s="439" t="s">
        <v>13346</v>
      </c>
      <c r="F1290" s="439" t="s">
        <v>13347</v>
      </c>
      <c r="G1290" s="559"/>
      <c r="H1290" s="439" t="s">
        <v>13348</v>
      </c>
      <c r="I1290" s="438" t="s">
        <v>161</v>
      </c>
      <c r="J1290" s="438">
        <v>50</v>
      </c>
      <c r="K1290" s="254">
        <v>45</v>
      </c>
      <c r="L1290" s="439" t="s">
        <v>13343</v>
      </c>
      <c r="M1290" s="438" t="s">
        <v>162</v>
      </c>
      <c r="N1290" s="441"/>
    </row>
    <row r="1291" ht="70" spans="1:14">
      <c r="A1291" s="429" t="s">
        <v>12036</v>
      </c>
      <c r="B1291" s="558" t="s">
        <v>60</v>
      </c>
      <c r="C1291" s="254" t="s">
        <v>13349</v>
      </c>
      <c r="D1291" s="438" t="s">
        <v>13350</v>
      </c>
      <c r="E1291" s="439" t="s">
        <v>13351</v>
      </c>
      <c r="F1291" s="439" t="s">
        <v>13352</v>
      </c>
      <c r="G1291" s="559"/>
      <c r="H1291" s="542"/>
      <c r="I1291" s="438" t="s">
        <v>161</v>
      </c>
      <c r="J1291" s="438">
        <v>50</v>
      </c>
      <c r="K1291" s="254">
        <v>45</v>
      </c>
      <c r="L1291" s="439" t="s">
        <v>13343</v>
      </c>
      <c r="M1291" s="438" t="s">
        <v>162</v>
      </c>
      <c r="N1291" s="441"/>
    </row>
    <row r="1292" ht="84" spans="1:14">
      <c r="A1292" s="429" t="s">
        <v>12036</v>
      </c>
      <c r="B1292" s="558" t="s">
        <v>60</v>
      </c>
      <c r="C1292" s="254" t="s">
        <v>13353</v>
      </c>
      <c r="D1292" s="438" t="s">
        <v>13354</v>
      </c>
      <c r="E1292" s="439" t="s">
        <v>13355</v>
      </c>
      <c r="F1292" s="439" t="s">
        <v>13356</v>
      </c>
      <c r="G1292" s="445" t="s">
        <v>13357</v>
      </c>
      <c r="H1292" s="542"/>
      <c r="I1292" s="438" t="s">
        <v>161</v>
      </c>
      <c r="J1292" s="438">
        <v>70</v>
      </c>
      <c r="K1292" s="254">
        <v>63</v>
      </c>
      <c r="L1292" s="439" t="s">
        <v>13358</v>
      </c>
      <c r="M1292" s="438" t="s">
        <v>162</v>
      </c>
      <c r="N1292" s="441"/>
    </row>
    <row r="1293" ht="84" spans="1:14">
      <c r="A1293" s="429" t="s">
        <v>12036</v>
      </c>
      <c r="B1293" s="558" t="s">
        <v>60</v>
      </c>
      <c r="C1293" s="254" t="s">
        <v>13359</v>
      </c>
      <c r="D1293" s="438" t="s">
        <v>13360</v>
      </c>
      <c r="E1293" s="439" t="s">
        <v>13361</v>
      </c>
      <c r="F1293" s="439" t="s">
        <v>13356</v>
      </c>
      <c r="G1293" s="445" t="s">
        <v>13357</v>
      </c>
      <c r="H1293" s="542"/>
      <c r="I1293" s="438" t="s">
        <v>161</v>
      </c>
      <c r="J1293" s="438">
        <v>70</v>
      </c>
      <c r="K1293" s="254">
        <v>63</v>
      </c>
      <c r="L1293" s="439" t="s">
        <v>13358</v>
      </c>
      <c r="M1293" s="438" t="s">
        <v>162</v>
      </c>
      <c r="N1293" s="441"/>
    </row>
    <row r="1294" ht="84" spans="1:14">
      <c r="A1294" s="429" t="s">
        <v>12036</v>
      </c>
      <c r="B1294" s="558" t="s">
        <v>60</v>
      </c>
      <c r="C1294" s="254" t="s">
        <v>13362</v>
      </c>
      <c r="D1294" s="438" t="s">
        <v>13363</v>
      </c>
      <c r="E1294" s="439" t="s">
        <v>13364</v>
      </c>
      <c r="F1294" s="439" t="s">
        <v>13356</v>
      </c>
      <c r="G1294" s="559" t="s">
        <v>13365</v>
      </c>
      <c r="H1294" s="542"/>
      <c r="I1294" s="438" t="s">
        <v>161</v>
      </c>
      <c r="J1294" s="438">
        <v>70</v>
      </c>
      <c r="K1294" s="254">
        <v>63</v>
      </c>
      <c r="L1294" s="439" t="s">
        <v>13358</v>
      </c>
      <c r="M1294" s="438" t="s">
        <v>162</v>
      </c>
      <c r="N1294" s="441"/>
    </row>
    <row r="1295" ht="84" spans="1:14">
      <c r="A1295" s="429" t="s">
        <v>12036</v>
      </c>
      <c r="B1295" s="558" t="s">
        <v>60</v>
      </c>
      <c r="C1295" s="254" t="s">
        <v>13366</v>
      </c>
      <c r="D1295" s="438" t="s">
        <v>13367</v>
      </c>
      <c r="E1295" s="439" t="s">
        <v>13368</v>
      </c>
      <c r="F1295" s="439" t="s">
        <v>13356</v>
      </c>
      <c r="G1295" s="445" t="s">
        <v>13357</v>
      </c>
      <c r="H1295" s="542"/>
      <c r="I1295" s="438" t="s">
        <v>489</v>
      </c>
      <c r="J1295" s="438">
        <v>70</v>
      </c>
      <c r="K1295" s="254">
        <v>63</v>
      </c>
      <c r="L1295" s="439" t="s">
        <v>13358</v>
      </c>
      <c r="M1295" s="438" t="s">
        <v>162</v>
      </c>
      <c r="N1295" s="441"/>
    </row>
    <row r="1296" ht="84" spans="1:14">
      <c r="A1296" s="429" t="s">
        <v>12036</v>
      </c>
      <c r="B1296" s="558" t="s">
        <v>60</v>
      </c>
      <c r="C1296" s="254" t="s">
        <v>13369</v>
      </c>
      <c r="D1296" s="438" t="s">
        <v>13370</v>
      </c>
      <c r="E1296" s="439" t="s">
        <v>13371</v>
      </c>
      <c r="F1296" s="439" t="s">
        <v>13356</v>
      </c>
      <c r="G1296" s="445" t="s">
        <v>13357</v>
      </c>
      <c r="H1296" s="542"/>
      <c r="I1296" s="438" t="s">
        <v>161</v>
      </c>
      <c r="J1296" s="438">
        <v>70</v>
      </c>
      <c r="K1296" s="254">
        <v>63</v>
      </c>
      <c r="L1296" s="439" t="s">
        <v>13358</v>
      </c>
      <c r="M1296" s="438" t="s">
        <v>128</v>
      </c>
      <c r="N1296" s="441"/>
    </row>
    <row r="1297" ht="84" spans="1:14">
      <c r="A1297" s="429" t="s">
        <v>12036</v>
      </c>
      <c r="B1297" s="558" t="s">
        <v>60</v>
      </c>
      <c r="C1297" s="254" t="s">
        <v>13372</v>
      </c>
      <c r="D1297" s="438" t="s">
        <v>13373</v>
      </c>
      <c r="E1297" s="439" t="s">
        <v>13374</v>
      </c>
      <c r="F1297" s="439" t="s">
        <v>13356</v>
      </c>
      <c r="G1297" s="445" t="s">
        <v>13357</v>
      </c>
      <c r="H1297" s="542"/>
      <c r="I1297" s="438" t="s">
        <v>161</v>
      </c>
      <c r="J1297" s="438">
        <v>70</v>
      </c>
      <c r="K1297" s="254">
        <v>63</v>
      </c>
      <c r="L1297" s="439" t="s">
        <v>13358</v>
      </c>
      <c r="M1297" s="438" t="s">
        <v>162</v>
      </c>
      <c r="N1297" s="441"/>
    </row>
    <row r="1298" ht="84" spans="1:14">
      <c r="A1298" s="429" t="s">
        <v>12036</v>
      </c>
      <c r="B1298" s="558" t="s">
        <v>60</v>
      </c>
      <c r="C1298" s="254" t="s">
        <v>13375</v>
      </c>
      <c r="D1298" s="438" t="s">
        <v>13376</v>
      </c>
      <c r="E1298" s="439" t="s">
        <v>13377</v>
      </c>
      <c r="F1298" s="439" t="s">
        <v>13378</v>
      </c>
      <c r="G1298" s="445" t="s">
        <v>13357</v>
      </c>
      <c r="H1298" s="542"/>
      <c r="I1298" s="438" t="s">
        <v>161</v>
      </c>
      <c r="J1298" s="438">
        <v>70</v>
      </c>
      <c r="K1298" s="254">
        <v>63</v>
      </c>
      <c r="L1298" s="439" t="s">
        <v>13358</v>
      </c>
      <c r="M1298" s="438" t="s">
        <v>162</v>
      </c>
      <c r="N1298" s="441"/>
    </row>
    <row r="1299" ht="84" spans="1:14">
      <c r="A1299" s="429" t="s">
        <v>12036</v>
      </c>
      <c r="B1299" s="558" t="s">
        <v>60</v>
      </c>
      <c r="C1299" s="254" t="s">
        <v>13379</v>
      </c>
      <c r="D1299" s="438" t="s">
        <v>13380</v>
      </c>
      <c r="E1299" s="439" t="s">
        <v>13381</v>
      </c>
      <c r="F1299" s="439" t="s">
        <v>13356</v>
      </c>
      <c r="G1299" s="445" t="s">
        <v>13357</v>
      </c>
      <c r="H1299" s="542"/>
      <c r="I1299" s="438" t="s">
        <v>3367</v>
      </c>
      <c r="J1299" s="438">
        <v>70</v>
      </c>
      <c r="K1299" s="254">
        <v>63</v>
      </c>
      <c r="L1299" s="439" t="s">
        <v>13358</v>
      </c>
      <c r="M1299" s="438" t="s">
        <v>162</v>
      </c>
      <c r="N1299" s="441"/>
    </row>
    <row r="1300" ht="84" spans="1:14">
      <c r="A1300" s="429" t="s">
        <v>12036</v>
      </c>
      <c r="B1300" s="558" t="s">
        <v>60</v>
      </c>
      <c r="C1300" s="254" t="s">
        <v>13382</v>
      </c>
      <c r="D1300" s="438" t="s">
        <v>13383</v>
      </c>
      <c r="E1300" s="439" t="s">
        <v>13384</v>
      </c>
      <c r="F1300" s="439" t="s">
        <v>13356</v>
      </c>
      <c r="G1300" s="445" t="s">
        <v>13357</v>
      </c>
      <c r="H1300" s="542"/>
      <c r="I1300" s="438" t="s">
        <v>161</v>
      </c>
      <c r="J1300" s="438">
        <v>70</v>
      </c>
      <c r="K1300" s="254">
        <v>63</v>
      </c>
      <c r="L1300" s="439" t="s">
        <v>13358</v>
      </c>
      <c r="M1300" s="438" t="s">
        <v>128</v>
      </c>
      <c r="N1300" s="441"/>
    </row>
    <row r="1301" ht="70" spans="1:14">
      <c r="A1301" s="429" t="s">
        <v>12036</v>
      </c>
      <c r="B1301" s="558" t="s">
        <v>60</v>
      </c>
      <c r="C1301" s="254" t="s">
        <v>13385</v>
      </c>
      <c r="D1301" s="438" t="s">
        <v>13386</v>
      </c>
      <c r="E1301" s="439" t="s">
        <v>13387</v>
      </c>
      <c r="F1301" s="439" t="s">
        <v>13378</v>
      </c>
      <c r="G1301" s="559"/>
      <c r="H1301" s="542"/>
      <c r="I1301" s="438" t="s">
        <v>489</v>
      </c>
      <c r="J1301" s="438">
        <v>45</v>
      </c>
      <c r="K1301" s="254">
        <v>41</v>
      </c>
      <c r="L1301" s="439" t="s">
        <v>13388</v>
      </c>
      <c r="M1301" s="438" t="s">
        <v>128</v>
      </c>
      <c r="N1301" s="441"/>
    </row>
    <row r="1302" ht="98" spans="1:14">
      <c r="A1302" s="429" t="s">
        <v>12036</v>
      </c>
      <c r="B1302" s="558" t="s">
        <v>60</v>
      </c>
      <c r="C1302" s="254" t="s">
        <v>13389</v>
      </c>
      <c r="D1302" s="438" t="s">
        <v>13390</v>
      </c>
      <c r="E1302" s="439" t="s">
        <v>13391</v>
      </c>
      <c r="F1302" s="439" t="s">
        <v>13356</v>
      </c>
      <c r="G1302" s="445" t="s">
        <v>13357</v>
      </c>
      <c r="H1302" s="542"/>
      <c r="I1302" s="438" t="s">
        <v>161</v>
      </c>
      <c r="J1302" s="438">
        <v>70</v>
      </c>
      <c r="K1302" s="254">
        <v>63</v>
      </c>
      <c r="L1302" s="439" t="s">
        <v>13392</v>
      </c>
      <c r="M1302" s="438" t="s">
        <v>128</v>
      </c>
      <c r="N1302" s="441"/>
    </row>
    <row r="1303" ht="14" spans="1:14">
      <c r="A1303" s="149" t="s">
        <v>8354</v>
      </c>
      <c r="B1303" s="150"/>
      <c r="C1303" s="151" t="s">
        <v>13393</v>
      </c>
      <c r="D1303" s="548" t="s">
        <v>13394</v>
      </c>
      <c r="E1303" s="200" t="s">
        <v>13395</v>
      </c>
      <c r="F1303" s="221"/>
      <c r="G1303" s="561"/>
      <c r="H1303" s="221"/>
      <c r="I1303" s="221"/>
      <c r="J1303" s="562"/>
      <c r="K1303" s="562"/>
      <c r="L1303" s="139"/>
      <c r="M1303" s="156"/>
      <c r="N1303" s="158"/>
    </row>
    <row r="1304" ht="154" spans="1:14">
      <c r="A1304" s="149" t="s">
        <v>8354</v>
      </c>
      <c r="B1304" s="149" t="s">
        <v>60</v>
      </c>
      <c r="C1304" s="549" t="s">
        <v>13396</v>
      </c>
      <c r="D1304" s="563" t="s">
        <v>13397</v>
      </c>
      <c r="E1304" s="144" t="s">
        <v>13398</v>
      </c>
      <c r="F1304" s="144" t="s">
        <v>13399</v>
      </c>
      <c r="G1304" s="551" t="s">
        <v>13400</v>
      </c>
      <c r="H1304" s="144"/>
      <c r="I1304" s="138" t="s">
        <v>471</v>
      </c>
      <c r="J1304" s="138">
        <v>280</v>
      </c>
      <c r="K1304" s="138">
        <v>280</v>
      </c>
      <c r="L1304" s="144" t="s">
        <v>13401</v>
      </c>
      <c r="M1304" s="564" t="s">
        <v>162</v>
      </c>
      <c r="N1304" s="565"/>
    </row>
    <row r="1305" ht="42" spans="1:14">
      <c r="A1305" s="149" t="s">
        <v>8354</v>
      </c>
      <c r="B1305" s="149" t="s">
        <v>60</v>
      </c>
      <c r="C1305" s="549" t="s">
        <v>13402</v>
      </c>
      <c r="D1305" s="563" t="s">
        <v>13403</v>
      </c>
      <c r="E1305" s="144" t="s">
        <v>13404</v>
      </c>
      <c r="F1305" s="144" t="s">
        <v>13405</v>
      </c>
      <c r="G1305" s="145"/>
      <c r="H1305" s="144"/>
      <c r="I1305" s="138" t="s">
        <v>161</v>
      </c>
      <c r="J1305" s="566">
        <v>45</v>
      </c>
      <c r="K1305" s="566">
        <v>45</v>
      </c>
      <c r="L1305" s="144" t="s">
        <v>13406</v>
      </c>
      <c r="M1305" s="566" t="s">
        <v>162</v>
      </c>
      <c r="N1305" s="565"/>
    </row>
    <row r="1306" ht="42" spans="1:14">
      <c r="A1306" s="149" t="s">
        <v>8354</v>
      </c>
      <c r="B1306" s="149" t="s">
        <v>60</v>
      </c>
      <c r="C1306" s="549" t="s">
        <v>13407</v>
      </c>
      <c r="D1306" s="563" t="s">
        <v>13408</v>
      </c>
      <c r="E1306" s="144" t="s">
        <v>13409</v>
      </c>
      <c r="F1306" s="144" t="s">
        <v>13410</v>
      </c>
      <c r="G1306" s="551" t="s">
        <v>9597</v>
      </c>
      <c r="H1306" s="567"/>
      <c r="I1306" s="138" t="s">
        <v>161</v>
      </c>
      <c r="J1306" s="568">
        <v>200</v>
      </c>
      <c r="K1306" s="568">
        <v>200</v>
      </c>
      <c r="L1306" s="144"/>
      <c r="M1306" s="566" t="s">
        <v>162</v>
      </c>
      <c r="N1306" s="565"/>
    </row>
    <row r="1307" ht="70" spans="1:14">
      <c r="A1307" s="149" t="s">
        <v>8354</v>
      </c>
      <c r="B1307" s="149" t="s">
        <v>60</v>
      </c>
      <c r="C1307" s="549" t="s">
        <v>13411</v>
      </c>
      <c r="D1307" s="563" t="s">
        <v>7441</v>
      </c>
      <c r="E1307" s="144" t="s">
        <v>13412</v>
      </c>
      <c r="F1307" s="144" t="s">
        <v>13413</v>
      </c>
      <c r="G1307" s="569"/>
      <c r="H1307" s="570"/>
      <c r="I1307" s="138" t="s">
        <v>13414</v>
      </c>
      <c r="J1307" s="568">
        <v>420</v>
      </c>
      <c r="K1307" s="568">
        <v>420</v>
      </c>
      <c r="L1307" s="144"/>
      <c r="M1307" s="566" t="s">
        <v>128</v>
      </c>
      <c r="N1307" s="571"/>
    </row>
    <row r="1308" ht="42" spans="1:14">
      <c r="A1308" s="149" t="s">
        <v>8354</v>
      </c>
      <c r="B1308" s="149" t="s">
        <v>60</v>
      </c>
      <c r="C1308" s="549" t="s">
        <v>13415</v>
      </c>
      <c r="D1308" s="563" t="s">
        <v>13416</v>
      </c>
      <c r="E1308" s="144" t="s">
        <v>13417</v>
      </c>
      <c r="F1308" s="144" t="s">
        <v>13418</v>
      </c>
      <c r="G1308" s="569"/>
      <c r="H1308" s="570"/>
      <c r="I1308" s="138" t="s">
        <v>161</v>
      </c>
      <c r="J1308" s="568">
        <v>70</v>
      </c>
      <c r="K1308" s="568">
        <v>70</v>
      </c>
      <c r="L1308" s="144" t="s">
        <v>13419</v>
      </c>
      <c r="M1308" s="566" t="s">
        <v>118</v>
      </c>
      <c r="N1308" s="565"/>
    </row>
    <row r="1309" ht="42" spans="1:14">
      <c r="A1309" s="149" t="s">
        <v>8354</v>
      </c>
      <c r="B1309" s="149" t="s">
        <v>60</v>
      </c>
      <c r="C1309" s="549" t="s">
        <v>13420</v>
      </c>
      <c r="D1309" s="563" t="s">
        <v>13421</v>
      </c>
      <c r="E1309" s="146" t="s">
        <v>13422</v>
      </c>
      <c r="F1309" s="144" t="s">
        <v>13423</v>
      </c>
      <c r="G1309" s="145"/>
      <c r="H1309" s="144"/>
      <c r="I1309" s="138" t="s">
        <v>161</v>
      </c>
      <c r="J1309" s="568">
        <v>100</v>
      </c>
      <c r="K1309" s="568">
        <v>100</v>
      </c>
      <c r="L1309" s="199"/>
      <c r="M1309" s="566" t="s">
        <v>162</v>
      </c>
      <c r="N1309" s="565"/>
    </row>
    <row r="1310" ht="14" spans="1:14">
      <c r="A1310" s="138" t="s">
        <v>11092</v>
      </c>
      <c r="B1310" s="146"/>
      <c r="C1310" s="146"/>
      <c r="D1310" s="138" t="s">
        <v>13424</v>
      </c>
      <c r="E1310" s="572" t="s">
        <v>13425</v>
      </c>
      <c r="F1310" s="573"/>
      <c r="G1310" s="574"/>
      <c r="H1310" s="573"/>
      <c r="I1310" s="573"/>
      <c r="J1310" s="573"/>
      <c r="K1310" s="573"/>
      <c r="L1310" s="573"/>
      <c r="M1310" s="573"/>
      <c r="N1310" s="143"/>
    </row>
    <row r="1311" ht="14" spans="1:14">
      <c r="A1311" s="138" t="s">
        <v>11092</v>
      </c>
      <c r="B1311" s="195"/>
      <c r="C1311" s="195" t="s">
        <v>13426</v>
      </c>
      <c r="D1311" s="195" t="s">
        <v>13427</v>
      </c>
      <c r="E1311" s="575"/>
      <c r="F1311" s="575"/>
      <c r="G1311" s="576"/>
      <c r="H1311" s="195"/>
      <c r="I1311" s="195"/>
      <c r="J1311" s="195"/>
      <c r="K1311" s="577"/>
      <c r="L1311" s="204"/>
      <c r="M1311" s="224"/>
      <c r="N1311" s="208"/>
    </row>
    <row r="1312" ht="140" spans="1:14">
      <c r="A1312" s="138" t="s">
        <v>11092</v>
      </c>
      <c r="B1312" s="138" t="s">
        <v>71</v>
      </c>
      <c r="C1312" s="138" t="s">
        <v>13428</v>
      </c>
      <c r="D1312" s="138" t="s">
        <v>13429</v>
      </c>
      <c r="E1312" s="144" t="s">
        <v>13430</v>
      </c>
      <c r="F1312" s="144" t="s">
        <v>13431</v>
      </c>
      <c r="G1312" s="145"/>
      <c r="H1312" s="138" t="s">
        <v>13432</v>
      </c>
      <c r="I1312" s="138" t="s">
        <v>161</v>
      </c>
      <c r="J1312" s="168">
        <v>32</v>
      </c>
      <c r="K1312" s="578">
        <v>32</v>
      </c>
      <c r="L1312" s="143" t="s">
        <v>13433</v>
      </c>
      <c r="M1312" s="202" t="s">
        <v>128</v>
      </c>
      <c r="N1312" s="146" t="s">
        <v>13434</v>
      </c>
    </row>
    <row r="1313" ht="98" spans="1:14">
      <c r="A1313" s="138" t="s">
        <v>11092</v>
      </c>
      <c r="B1313" s="138" t="s">
        <v>71</v>
      </c>
      <c r="C1313" s="138" t="s">
        <v>13435</v>
      </c>
      <c r="D1313" s="138" t="s">
        <v>13436</v>
      </c>
      <c r="E1313" s="144" t="s">
        <v>13437</v>
      </c>
      <c r="F1313" s="144" t="s">
        <v>13431</v>
      </c>
      <c r="G1313" s="145"/>
      <c r="H1313" s="138" t="s">
        <v>13432</v>
      </c>
      <c r="I1313" s="138" t="s">
        <v>161</v>
      </c>
      <c r="J1313" s="168">
        <v>32</v>
      </c>
      <c r="K1313" s="578">
        <v>32</v>
      </c>
      <c r="L1313" s="143" t="s">
        <v>13433</v>
      </c>
      <c r="M1313" s="202" t="s">
        <v>162</v>
      </c>
      <c r="N1313" s="146" t="s">
        <v>13438</v>
      </c>
    </row>
    <row r="1314" ht="196" spans="1:14">
      <c r="A1314" s="138" t="s">
        <v>11092</v>
      </c>
      <c r="B1314" s="138" t="s">
        <v>71</v>
      </c>
      <c r="C1314" s="138" t="s">
        <v>13439</v>
      </c>
      <c r="D1314" s="138" t="s">
        <v>13440</v>
      </c>
      <c r="E1314" s="144" t="s">
        <v>13441</v>
      </c>
      <c r="F1314" s="144" t="s">
        <v>13431</v>
      </c>
      <c r="G1314" s="164"/>
      <c r="H1314" s="138" t="s">
        <v>13432</v>
      </c>
      <c r="I1314" s="138" t="s">
        <v>161</v>
      </c>
      <c r="J1314" s="168">
        <v>32</v>
      </c>
      <c r="K1314" s="578">
        <v>32</v>
      </c>
      <c r="L1314" s="143" t="s">
        <v>13433</v>
      </c>
      <c r="M1314" s="138" t="s">
        <v>162</v>
      </c>
      <c r="N1314" s="138" t="s">
        <v>13442</v>
      </c>
    </row>
    <row r="1315" ht="98" spans="1:14">
      <c r="A1315" s="138" t="s">
        <v>11092</v>
      </c>
      <c r="B1315" s="138" t="s">
        <v>71</v>
      </c>
      <c r="C1315" s="138" t="s">
        <v>13443</v>
      </c>
      <c r="D1315" s="138" t="s">
        <v>13444</v>
      </c>
      <c r="E1315" s="144" t="s">
        <v>13445</v>
      </c>
      <c r="F1315" s="144" t="s">
        <v>13446</v>
      </c>
      <c r="G1315" s="164"/>
      <c r="H1315" s="138" t="s">
        <v>13432</v>
      </c>
      <c r="I1315" s="138" t="s">
        <v>161</v>
      </c>
      <c r="J1315" s="168">
        <v>40</v>
      </c>
      <c r="K1315" s="578">
        <v>40</v>
      </c>
      <c r="L1315" s="143" t="s">
        <v>13433</v>
      </c>
      <c r="M1315" s="138" t="s">
        <v>128</v>
      </c>
      <c r="N1315" s="138" t="s">
        <v>13447</v>
      </c>
    </row>
    <row r="1316" ht="84" spans="1:14">
      <c r="A1316" s="138" t="s">
        <v>11092</v>
      </c>
      <c r="B1316" s="138" t="s">
        <v>71</v>
      </c>
      <c r="C1316" s="138" t="s">
        <v>13448</v>
      </c>
      <c r="D1316" s="138" t="s">
        <v>13449</v>
      </c>
      <c r="E1316" s="144" t="s">
        <v>13450</v>
      </c>
      <c r="F1316" s="144" t="s">
        <v>13431</v>
      </c>
      <c r="G1316" s="145"/>
      <c r="H1316" s="138" t="s">
        <v>13432</v>
      </c>
      <c r="I1316" s="138" t="s">
        <v>161</v>
      </c>
      <c r="J1316" s="168">
        <v>32</v>
      </c>
      <c r="K1316" s="578">
        <v>32</v>
      </c>
      <c r="L1316" s="143" t="s">
        <v>13433</v>
      </c>
      <c r="M1316" s="138" t="s">
        <v>118</v>
      </c>
      <c r="N1316" s="138"/>
    </row>
    <row r="1317" ht="98" spans="1:14">
      <c r="A1317" s="138" t="s">
        <v>11092</v>
      </c>
      <c r="B1317" s="138" t="s">
        <v>71</v>
      </c>
      <c r="C1317" s="138" t="s">
        <v>13451</v>
      </c>
      <c r="D1317" s="138" t="s">
        <v>13452</v>
      </c>
      <c r="E1317" s="144" t="s">
        <v>13453</v>
      </c>
      <c r="F1317" s="144" t="s">
        <v>13431</v>
      </c>
      <c r="G1317" s="145"/>
      <c r="H1317" s="138" t="s">
        <v>13432</v>
      </c>
      <c r="I1317" s="138" t="s">
        <v>161</v>
      </c>
      <c r="J1317" s="168">
        <v>23</v>
      </c>
      <c r="K1317" s="578">
        <v>23</v>
      </c>
      <c r="L1317" s="143" t="s">
        <v>13433</v>
      </c>
      <c r="M1317" s="138" t="s">
        <v>118</v>
      </c>
      <c r="N1317" s="138"/>
    </row>
    <row r="1318" ht="14" spans="1:14">
      <c r="A1318" s="138" t="s">
        <v>11092</v>
      </c>
      <c r="B1318" s="138"/>
      <c r="C1318" s="138" t="s">
        <v>13454</v>
      </c>
      <c r="D1318" s="138" t="s">
        <v>13455</v>
      </c>
      <c r="E1318" s="572"/>
      <c r="F1318" s="573"/>
      <c r="G1318" s="574"/>
      <c r="H1318" s="573"/>
      <c r="I1318" s="573"/>
      <c r="J1318" s="573"/>
      <c r="K1318" s="578"/>
      <c r="L1318" s="143"/>
      <c r="M1318" s="138"/>
      <c r="N1318" s="138"/>
    </row>
    <row r="1319" ht="84" spans="1:14">
      <c r="A1319" s="138" t="s">
        <v>11092</v>
      </c>
      <c r="B1319" s="138" t="s">
        <v>60</v>
      </c>
      <c r="C1319" s="138" t="s">
        <v>13456</v>
      </c>
      <c r="D1319" s="138" t="s">
        <v>13457</v>
      </c>
      <c r="E1319" s="144" t="s">
        <v>13458</v>
      </c>
      <c r="F1319" s="144" t="s">
        <v>13459</v>
      </c>
      <c r="G1319" s="164" t="s">
        <v>13460</v>
      </c>
      <c r="H1319" s="142" t="s">
        <v>13461</v>
      </c>
      <c r="I1319" s="138" t="s">
        <v>11754</v>
      </c>
      <c r="J1319" s="168">
        <v>60</v>
      </c>
      <c r="K1319" s="578">
        <v>51</v>
      </c>
      <c r="L1319" s="143" t="s">
        <v>13462</v>
      </c>
      <c r="M1319" s="138" t="s">
        <v>118</v>
      </c>
      <c r="N1319" s="138"/>
    </row>
    <row r="1320" ht="168" spans="1:14">
      <c r="A1320" s="138" t="s">
        <v>11092</v>
      </c>
      <c r="B1320" s="138" t="s">
        <v>60</v>
      </c>
      <c r="C1320" s="138" t="s">
        <v>13463</v>
      </c>
      <c r="D1320" s="138" t="s">
        <v>13464</v>
      </c>
      <c r="E1320" s="144" t="s">
        <v>13465</v>
      </c>
      <c r="F1320" s="144" t="s">
        <v>13466</v>
      </c>
      <c r="G1320" s="164" t="s">
        <v>13460</v>
      </c>
      <c r="H1320" s="138" t="s">
        <v>13461</v>
      </c>
      <c r="I1320" s="138" t="s">
        <v>11754</v>
      </c>
      <c r="J1320" s="168">
        <v>70</v>
      </c>
      <c r="K1320" s="578">
        <v>59.5</v>
      </c>
      <c r="L1320" s="143" t="s">
        <v>13467</v>
      </c>
      <c r="M1320" s="138" t="s">
        <v>162</v>
      </c>
      <c r="N1320" s="138" t="s">
        <v>13468</v>
      </c>
    </row>
    <row r="1321" ht="196" spans="1:14">
      <c r="A1321" s="138" t="s">
        <v>11092</v>
      </c>
      <c r="B1321" s="138" t="s">
        <v>60</v>
      </c>
      <c r="C1321" s="138" t="s">
        <v>13469</v>
      </c>
      <c r="D1321" s="138" t="s">
        <v>13470</v>
      </c>
      <c r="E1321" s="144" t="s">
        <v>13471</v>
      </c>
      <c r="F1321" s="144" t="s">
        <v>13472</v>
      </c>
      <c r="G1321" s="164" t="s">
        <v>13460</v>
      </c>
      <c r="H1321" s="138" t="s">
        <v>13461</v>
      </c>
      <c r="I1321" s="138" t="s">
        <v>11754</v>
      </c>
      <c r="J1321" s="168">
        <v>80</v>
      </c>
      <c r="K1321" s="578">
        <v>68</v>
      </c>
      <c r="L1321" s="143" t="s">
        <v>13473</v>
      </c>
      <c r="M1321" s="138" t="s">
        <v>162</v>
      </c>
      <c r="N1321" s="138" t="s">
        <v>13474</v>
      </c>
    </row>
    <row r="1322" ht="168" spans="1:14">
      <c r="A1322" s="138" t="s">
        <v>11092</v>
      </c>
      <c r="B1322" s="138" t="s">
        <v>60</v>
      </c>
      <c r="C1322" s="138" t="s">
        <v>13475</v>
      </c>
      <c r="D1322" s="138" t="s">
        <v>13476</v>
      </c>
      <c r="E1322" s="144" t="s">
        <v>13477</v>
      </c>
      <c r="F1322" s="144" t="s">
        <v>13478</v>
      </c>
      <c r="G1322" s="164" t="s">
        <v>13460</v>
      </c>
      <c r="H1322" s="138" t="s">
        <v>13461</v>
      </c>
      <c r="I1322" s="138" t="s">
        <v>11754</v>
      </c>
      <c r="J1322" s="168">
        <v>70</v>
      </c>
      <c r="K1322" s="578">
        <v>59.5</v>
      </c>
      <c r="L1322" s="143" t="s">
        <v>13473</v>
      </c>
      <c r="M1322" s="138" t="s">
        <v>162</v>
      </c>
      <c r="N1322" s="579" t="s">
        <v>13479</v>
      </c>
    </row>
    <row r="1323" ht="196" spans="1:14">
      <c r="A1323" s="138" t="s">
        <v>11092</v>
      </c>
      <c r="B1323" s="138" t="s">
        <v>60</v>
      </c>
      <c r="C1323" s="138" t="s">
        <v>13480</v>
      </c>
      <c r="D1323" s="138" t="s">
        <v>13481</v>
      </c>
      <c r="E1323" s="144" t="s">
        <v>13482</v>
      </c>
      <c r="F1323" s="144" t="s">
        <v>13483</v>
      </c>
      <c r="G1323" s="164" t="s">
        <v>13484</v>
      </c>
      <c r="H1323" s="138" t="s">
        <v>13461</v>
      </c>
      <c r="I1323" s="138" t="s">
        <v>11754</v>
      </c>
      <c r="J1323" s="168">
        <v>70</v>
      </c>
      <c r="K1323" s="578">
        <v>59.5</v>
      </c>
      <c r="L1323" s="143" t="s">
        <v>13485</v>
      </c>
      <c r="M1323" s="138" t="s">
        <v>162</v>
      </c>
      <c r="N1323" s="579" t="s">
        <v>13486</v>
      </c>
    </row>
    <row r="1324" ht="168" spans="1:14">
      <c r="A1324" s="138" t="s">
        <v>11092</v>
      </c>
      <c r="B1324" s="138" t="s">
        <v>60</v>
      </c>
      <c r="C1324" s="138" t="s">
        <v>13487</v>
      </c>
      <c r="D1324" s="138" t="s">
        <v>13488</v>
      </c>
      <c r="E1324" s="144" t="s">
        <v>13489</v>
      </c>
      <c r="F1324" s="144" t="s">
        <v>13490</v>
      </c>
      <c r="G1324" s="145"/>
      <c r="H1324" s="138" t="s">
        <v>13461</v>
      </c>
      <c r="I1324" s="138" t="s">
        <v>11754</v>
      </c>
      <c r="J1324" s="168">
        <v>70</v>
      </c>
      <c r="K1324" s="578">
        <v>59.5</v>
      </c>
      <c r="L1324" s="143" t="s">
        <v>13491</v>
      </c>
      <c r="M1324" s="138" t="s">
        <v>162</v>
      </c>
      <c r="N1324" s="579" t="s">
        <v>13492</v>
      </c>
    </row>
    <row r="1325" ht="168" spans="1:14">
      <c r="A1325" s="138" t="s">
        <v>11092</v>
      </c>
      <c r="B1325" s="138" t="s">
        <v>60</v>
      </c>
      <c r="C1325" s="138" t="s">
        <v>13493</v>
      </c>
      <c r="D1325" s="138" t="s">
        <v>13494</v>
      </c>
      <c r="E1325" s="144" t="s">
        <v>13495</v>
      </c>
      <c r="F1325" s="144" t="s">
        <v>13496</v>
      </c>
      <c r="G1325" s="145"/>
      <c r="H1325" s="138" t="s">
        <v>13461</v>
      </c>
      <c r="I1325" s="138" t="s">
        <v>11754</v>
      </c>
      <c r="J1325" s="168">
        <v>20</v>
      </c>
      <c r="K1325" s="578">
        <v>17</v>
      </c>
      <c r="L1325" s="143" t="s">
        <v>13491</v>
      </c>
      <c r="M1325" s="138" t="s">
        <v>162</v>
      </c>
      <c r="N1325" s="579" t="s">
        <v>13497</v>
      </c>
    </row>
    <row r="1326" ht="168" spans="1:14">
      <c r="A1326" s="138" t="s">
        <v>11092</v>
      </c>
      <c r="B1326" s="138" t="s">
        <v>60</v>
      </c>
      <c r="C1326" s="138" t="s">
        <v>13498</v>
      </c>
      <c r="D1326" s="138" t="s">
        <v>13499</v>
      </c>
      <c r="E1326" s="144" t="s">
        <v>13500</v>
      </c>
      <c r="F1326" s="144" t="s">
        <v>13501</v>
      </c>
      <c r="G1326" s="164" t="s">
        <v>13460</v>
      </c>
      <c r="H1326" s="138" t="s">
        <v>13461</v>
      </c>
      <c r="I1326" s="138" t="s">
        <v>11754</v>
      </c>
      <c r="J1326" s="168">
        <v>70</v>
      </c>
      <c r="K1326" s="578">
        <v>59.5</v>
      </c>
      <c r="L1326" s="143" t="s">
        <v>13473</v>
      </c>
      <c r="M1326" s="138" t="s">
        <v>162</v>
      </c>
      <c r="N1326" s="579" t="s">
        <v>13502</v>
      </c>
    </row>
    <row r="1327" ht="210" spans="1:14">
      <c r="A1327" s="138" t="s">
        <v>11092</v>
      </c>
      <c r="B1327" s="138" t="s">
        <v>60</v>
      </c>
      <c r="C1327" s="138" t="s">
        <v>13503</v>
      </c>
      <c r="D1327" s="138" t="s">
        <v>13504</v>
      </c>
      <c r="E1327" s="144" t="s">
        <v>13505</v>
      </c>
      <c r="F1327" s="144" t="s">
        <v>13501</v>
      </c>
      <c r="G1327" s="164" t="s">
        <v>13460</v>
      </c>
      <c r="H1327" s="138" t="s">
        <v>13461</v>
      </c>
      <c r="I1327" s="138" t="s">
        <v>11754</v>
      </c>
      <c r="J1327" s="168">
        <v>70</v>
      </c>
      <c r="K1327" s="578">
        <v>59.5</v>
      </c>
      <c r="L1327" s="143" t="s">
        <v>13473</v>
      </c>
      <c r="M1327" s="138" t="s">
        <v>128</v>
      </c>
      <c r="N1327" s="144" t="s">
        <v>13506</v>
      </c>
    </row>
    <row r="1328" s="115" customFormat="1" ht="273" customHeight="1" spans="1:14">
      <c r="A1328" s="235" t="s">
        <v>270</v>
      </c>
      <c r="B1328" s="463"/>
      <c r="C1328" s="464"/>
      <c r="D1328" s="399" t="s">
        <v>13507</v>
      </c>
      <c r="E1328" s="362" t="s">
        <v>13508</v>
      </c>
      <c r="F1328" s="373"/>
      <c r="G1328" s="374"/>
      <c r="H1328" s="373"/>
      <c r="I1328" s="373"/>
      <c r="J1328" s="373"/>
      <c r="K1328" s="373"/>
      <c r="L1328" s="384"/>
      <c r="M1328" s="289"/>
      <c r="N1328" s="289"/>
    </row>
    <row r="1329" s="115" customFormat="1" ht="90" spans="1:14">
      <c r="A1329" s="235" t="s">
        <v>270</v>
      </c>
      <c r="B1329" s="264" t="s">
        <v>60</v>
      </c>
      <c r="C1329" s="258" t="s">
        <v>13509</v>
      </c>
      <c r="D1329" s="258" t="s">
        <v>13510</v>
      </c>
      <c r="E1329" s="258" t="s">
        <v>13511</v>
      </c>
      <c r="F1329" s="258" t="s">
        <v>13512</v>
      </c>
      <c r="G1329" s="270"/>
      <c r="H1329" s="264"/>
      <c r="I1329" s="264" t="s">
        <v>161</v>
      </c>
      <c r="J1329" s="264">
        <v>20</v>
      </c>
      <c r="K1329" s="264">
        <v>20</v>
      </c>
      <c r="L1329" s="258" t="s">
        <v>13513</v>
      </c>
      <c r="M1329" s="264" t="s">
        <v>128</v>
      </c>
      <c r="N1329" s="264"/>
    </row>
    <row r="1330" s="115" customFormat="1" ht="90" spans="1:14">
      <c r="A1330" s="235" t="s">
        <v>270</v>
      </c>
      <c r="B1330" s="264" t="s">
        <v>60</v>
      </c>
      <c r="C1330" s="258" t="s">
        <v>13514</v>
      </c>
      <c r="D1330" s="258" t="s">
        <v>13515</v>
      </c>
      <c r="E1330" s="258" t="s">
        <v>13516</v>
      </c>
      <c r="F1330" s="258" t="s">
        <v>13517</v>
      </c>
      <c r="G1330" s="486"/>
      <c r="H1330" s="267"/>
      <c r="I1330" s="264" t="s">
        <v>161</v>
      </c>
      <c r="J1330" s="264">
        <v>60</v>
      </c>
      <c r="K1330" s="264">
        <v>60</v>
      </c>
      <c r="L1330" s="258" t="s">
        <v>13518</v>
      </c>
      <c r="M1330" s="264" t="s">
        <v>162</v>
      </c>
      <c r="N1330" s="264"/>
    </row>
    <row r="1331" s="115" customFormat="1" ht="75" spans="1:14">
      <c r="A1331" s="235" t="s">
        <v>270</v>
      </c>
      <c r="B1331" s="264" t="s">
        <v>60</v>
      </c>
      <c r="C1331" s="258" t="s">
        <v>13519</v>
      </c>
      <c r="D1331" s="258" t="s">
        <v>13520</v>
      </c>
      <c r="E1331" s="258" t="s">
        <v>13521</v>
      </c>
      <c r="F1331" s="258" t="s">
        <v>13512</v>
      </c>
      <c r="G1331" s="486"/>
      <c r="H1331" s="267"/>
      <c r="I1331" s="264" t="s">
        <v>161</v>
      </c>
      <c r="J1331" s="264">
        <v>15</v>
      </c>
      <c r="K1331" s="264">
        <v>15</v>
      </c>
      <c r="L1331" s="258" t="s">
        <v>13522</v>
      </c>
      <c r="M1331" s="317" t="s">
        <v>128</v>
      </c>
      <c r="N1331" s="266"/>
    </row>
    <row r="1332" s="115" customFormat="1" ht="75" spans="1:14">
      <c r="A1332" s="235" t="s">
        <v>270</v>
      </c>
      <c r="B1332" s="264" t="s">
        <v>60</v>
      </c>
      <c r="C1332" s="258" t="s">
        <v>13523</v>
      </c>
      <c r="D1332" s="258" t="s">
        <v>13524</v>
      </c>
      <c r="E1332" s="258" t="s">
        <v>13525</v>
      </c>
      <c r="F1332" s="258" t="s">
        <v>13512</v>
      </c>
      <c r="G1332" s="486"/>
      <c r="H1332" s="267"/>
      <c r="I1332" s="264" t="s">
        <v>161</v>
      </c>
      <c r="J1332" s="264">
        <v>18</v>
      </c>
      <c r="K1332" s="264">
        <v>18</v>
      </c>
      <c r="L1332" s="258" t="s">
        <v>13522</v>
      </c>
      <c r="M1332" s="317" t="s">
        <v>118</v>
      </c>
      <c r="N1332" s="264"/>
    </row>
    <row r="1333" s="115" customFormat="1" ht="90" spans="1:14">
      <c r="A1333" s="235" t="s">
        <v>270</v>
      </c>
      <c r="B1333" s="264" t="s">
        <v>60</v>
      </c>
      <c r="C1333" s="258" t="s">
        <v>13526</v>
      </c>
      <c r="D1333" s="258" t="s">
        <v>13527</v>
      </c>
      <c r="E1333" s="258" t="s">
        <v>13528</v>
      </c>
      <c r="F1333" s="258" t="s">
        <v>13529</v>
      </c>
      <c r="G1333" s="486"/>
      <c r="H1333" s="267"/>
      <c r="I1333" s="264" t="s">
        <v>13530</v>
      </c>
      <c r="J1333" s="264">
        <v>50</v>
      </c>
      <c r="K1333" s="264">
        <v>50</v>
      </c>
      <c r="L1333" s="258" t="s">
        <v>13531</v>
      </c>
      <c r="M1333" s="317" t="s">
        <v>128</v>
      </c>
      <c r="N1333" s="317" t="s">
        <v>212</v>
      </c>
    </row>
    <row r="1334" s="115" customFormat="1" ht="90" spans="1:14">
      <c r="A1334" s="235" t="s">
        <v>270</v>
      </c>
      <c r="B1334" s="264" t="s">
        <v>60</v>
      </c>
      <c r="C1334" s="258" t="s">
        <v>13532</v>
      </c>
      <c r="D1334" s="258" t="s">
        <v>13533</v>
      </c>
      <c r="E1334" s="258" t="s">
        <v>13534</v>
      </c>
      <c r="F1334" s="258" t="s">
        <v>13535</v>
      </c>
      <c r="G1334" s="580"/>
      <c r="H1334" s="581"/>
      <c r="I1334" s="264" t="s">
        <v>13536</v>
      </c>
      <c r="J1334" s="264">
        <v>15</v>
      </c>
      <c r="K1334" s="264">
        <v>15</v>
      </c>
      <c r="L1334" s="258" t="s">
        <v>13537</v>
      </c>
      <c r="M1334" s="317" t="s">
        <v>128</v>
      </c>
      <c r="N1334" s="266"/>
    </row>
    <row r="1335" s="115" customFormat="1" ht="90" spans="1:14">
      <c r="A1335" s="235" t="s">
        <v>270</v>
      </c>
      <c r="B1335" s="264" t="s">
        <v>60</v>
      </c>
      <c r="C1335" s="258" t="s">
        <v>13538</v>
      </c>
      <c r="D1335" s="258" t="s">
        <v>13539</v>
      </c>
      <c r="E1335" s="258" t="s">
        <v>13540</v>
      </c>
      <c r="F1335" s="258" t="s">
        <v>13541</v>
      </c>
      <c r="G1335" s="259"/>
      <c r="H1335" s="264"/>
      <c r="I1335" s="264" t="s">
        <v>471</v>
      </c>
      <c r="J1335" s="247">
        <v>44</v>
      </c>
      <c r="K1335" s="247">
        <v>44</v>
      </c>
      <c r="L1335" s="258" t="s">
        <v>13542</v>
      </c>
      <c r="M1335" s="317" t="s">
        <v>128</v>
      </c>
      <c r="N1335" s="264"/>
    </row>
    <row r="1336" s="115" customFormat="1" ht="120" spans="1:14">
      <c r="A1336" s="235" t="s">
        <v>270</v>
      </c>
      <c r="B1336" s="264" t="s">
        <v>60</v>
      </c>
      <c r="C1336" s="258" t="s">
        <v>13543</v>
      </c>
      <c r="D1336" s="258" t="s">
        <v>13544</v>
      </c>
      <c r="E1336" s="258" t="s">
        <v>13545</v>
      </c>
      <c r="F1336" s="258" t="s">
        <v>13546</v>
      </c>
      <c r="G1336" s="259"/>
      <c r="H1336" s="264"/>
      <c r="I1336" s="264" t="s">
        <v>471</v>
      </c>
      <c r="J1336" s="264">
        <v>550</v>
      </c>
      <c r="K1336" s="264">
        <v>550</v>
      </c>
      <c r="L1336" s="258" t="s">
        <v>13547</v>
      </c>
      <c r="M1336" s="264" t="s">
        <v>118</v>
      </c>
      <c r="N1336" s="264"/>
    </row>
    <row r="1337" s="115" customFormat="1" ht="75" spans="1:14">
      <c r="A1337" s="235" t="s">
        <v>270</v>
      </c>
      <c r="B1337" s="264" t="s">
        <v>60</v>
      </c>
      <c r="C1337" s="258" t="s">
        <v>13548</v>
      </c>
      <c r="D1337" s="258" t="s">
        <v>13549</v>
      </c>
      <c r="E1337" s="258" t="s">
        <v>13550</v>
      </c>
      <c r="F1337" s="258" t="s">
        <v>13551</v>
      </c>
      <c r="G1337" s="259"/>
      <c r="H1337" s="264" t="s">
        <v>13552</v>
      </c>
      <c r="I1337" s="264" t="s">
        <v>161</v>
      </c>
      <c r="J1337" s="264">
        <v>24</v>
      </c>
      <c r="K1337" s="264">
        <v>24</v>
      </c>
      <c r="L1337" s="258" t="s">
        <v>13553</v>
      </c>
      <c r="M1337" s="264" t="s">
        <v>128</v>
      </c>
      <c r="N1337" s="264"/>
    </row>
    <row r="1338" s="115" customFormat="1" ht="75" spans="1:14">
      <c r="A1338" s="235" t="s">
        <v>270</v>
      </c>
      <c r="B1338" s="264" t="s">
        <v>60</v>
      </c>
      <c r="C1338" s="258" t="s">
        <v>13554</v>
      </c>
      <c r="D1338" s="258" t="s">
        <v>13555</v>
      </c>
      <c r="E1338" s="258" t="s">
        <v>13556</v>
      </c>
      <c r="F1338" s="258" t="s">
        <v>13551</v>
      </c>
      <c r="G1338" s="270"/>
      <c r="H1338" s="264"/>
      <c r="I1338" s="264" t="s">
        <v>161</v>
      </c>
      <c r="J1338" s="264">
        <v>15</v>
      </c>
      <c r="K1338" s="264">
        <v>15</v>
      </c>
      <c r="L1338" s="258" t="s">
        <v>13557</v>
      </c>
      <c r="M1338" s="247" t="s">
        <v>128</v>
      </c>
      <c r="N1338" s="264"/>
    </row>
    <row r="1339" s="115" customFormat="1" ht="75" spans="1:14">
      <c r="A1339" s="235" t="s">
        <v>270</v>
      </c>
      <c r="B1339" s="264" t="s">
        <v>60</v>
      </c>
      <c r="C1339" s="258" t="s">
        <v>13558</v>
      </c>
      <c r="D1339" s="258" t="s">
        <v>13559</v>
      </c>
      <c r="E1339" s="258" t="s">
        <v>13560</v>
      </c>
      <c r="F1339" s="258" t="s">
        <v>13551</v>
      </c>
      <c r="G1339" s="259"/>
      <c r="H1339" s="264"/>
      <c r="I1339" s="264" t="s">
        <v>161</v>
      </c>
      <c r="J1339" s="264">
        <v>12</v>
      </c>
      <c r="K1339" s="264">
        <v>12</v>
      </c>
      <c r="L1339" s="258" t="s">
        <v>13557</v>
      </c>
      <c r="M1339" s="247" t="s">
        <v>128</v>
      </c>
      <c r="N1339" s="264"/>
    </row>
    <row r="1340" s="115" customFormat="1" ht="75" spans="1:14">
      <c r="A1340" s="235" t="s">
        <v>270</v>
      </c>
      <c r="B1340" s="264" t="s">
        <v>60</v>
      </c>
      <c r="C1340" s="258" t="s">
        <v>13561</v>
      </c>
      <c r="D1340" s="258" t="s">
        <v>13562</v>
      </c>
      <c r="E1340" s="258" t="s">
        <v>13563</v>
      </c>
      <c r="F1340" s="258" t="s">
        <v>13551</v>
      </c>
      <c r="G1340" s="259"/>
      <c r="H1340" s="264"/>
      <c r="I1340" s="264" t="s">
        <v>161</v>
      </c>
      <c r="J1340" s="264">
        <v>20</v>
      </c>
      <c r="K1340" s="264">
        <v>20</v>
      </c>
      <c r="L1340" s="258"/>
      <c r="M1340" s="247" t="s">
        <v>128</v>
      </c>
      <c r="N1340" s="264"/>
    </row>
    <row r="1341" s="115" customFormat="1" ht="135" spans="1:14">
      <c r="A1341" s="235" t="s">
        <v>270</v>
      </c>
      <c r="B1341" s="264" t="s">
        <v>60</v>
      </c>
      <c r="C1341" s="258" t="s">
        <v>13564</v>
      </c>
      <c r="D1341" s="258" t="s">
        <v>13565</v>
      </c>
      <c r="E1341" s="258" t="s">
        <v>13566</v>
      </c>
      <c r="F1341" s="258" t="s">
        <v>13551</v>
      </c>
      <c r="G1341" s="259"/>
      <c r="H1341" s="264"/>
      <c r="I1341" s="264" t="s">
        <v>13567</v>
      </c>
      <c r="J1341" s="264">
        <v>53</v>
      </c>
      <c r="K1341" s="264">
        <v>53</v>
      </c>
      <c r="L1341" s="258" t="s">
        <v>13568</v>
      </c>
      <c r="M1341" s="247" t="s">
        <v>128</v>
      </c>
      <c r="N1341" s="247"/>
    </row>
    <row r="1342" s="115" customFormat="1" ht="75" spans="1:14">
      <c r="A1342" s="235" t="s">
        <v>270</v>
      </c>
      <c r="B1342" s="264" t="s">
        <v>60</v>
      </c>
      <c r="C1342" s="258" t="s">
        <v>13569</v>
      </c>
      <c r="D1342" s="258" t="s">
        <v>13570</v>
      </c>
      <c r="E1342" s="258" t="s">
        <v>13571</v>
      </c>
      <c r="F1342" s="258" t="s">
        <v>13572</v>
      </c>
      <c r="G1342" s="259"/>
      <c r="H1342" s="264"/>
      <c r="I1342" s="264" t="s">
        <v>161</v>
      </c>
      <c r="J1342" s="264">
        <v>13</v>
      </c>
      <c r="K1342" s="264">
        <v>13</v>
      </c>
      <c r="L1342" s="258" t="s">
        <v>13573</v>
      </c>
      <c r="M1342" s="247" t="s">
        <v>118</v>
      </c>
      <c r="N1342" s="264"/>
    </row>
    <row r="1343" s="115" customFormat="1" ht="75" spans="1:14">
      <c r="A1343" s="235" t="s">
        <v>270</v>
      </c>
      <c r="B1343" s="264" t="s">
        <v>60</v>
      </c>
      <c r="C1343" s="258" t="s">
        <v>13574</v>
      </c>
      <c r="D1343" s="258" t="s">
        <v>13575</v>
      </c>
      <c r="E1343" s="258" t="s">
        <v>13576</v>
      </c>
      <c r="F1343" s="258" t="s">
        <v>13577</v>
      </c>
      <c r="G1343" s="259"/>
      <c r="H1343" s="264"/>
      <c r="I1343" s="264" t="s">
        <v>161</v>
      </c>
      <c r="J1343" s="264">
        <v>15</v>
      </c>
      <c r="K1343" s="264">
        <v>15</v>
      </c>
      <c r="L1343" s="258" t="s">
        <v>13522</v>
      </c>
      <c r="M1343" s="247" t="s">
        <v>118</v>
      </c>
      <c r="N1343" s="247"/>
    </row>
    <row r="1344" s="115" customFormat="1" ht="75" spans="1:14">
      <c r="A1344" s="235" t="s">
        <v>270</v>
      </c>
      <c r="B1344" s="247" t="s">
        <v>60</v>
      </c>
      <c r="C1344" s="490" t="s">
        <v>13578</v>
      </c>
      <c r="D1344" s="258" t="s">
        <v>13579</v>
      </c>
      <c r="E1344" s="258" t="s">
        <v>13580</v>
      </c>
      <c r="F1344" s="258" t="s">
        <v>13581</v>
      </c>
      <c r="G1344" s="486"/>
      <c r="H1344" s="267"/>
      <c r="I1344" s="264" t="s">
        <v>161</v>
      </c>
      <c r="J1344" s="247">
        <v>16</v>
      </c>
      <c r="K1344" s="247">
        <v>16</v>
      </c>
      <c r="L1344" s="258" t="s">
        <v>13522</v>
      </c>
      <c r="M1344" s="247" t="s">
        <v>118</v>
      </c>
      <c r="N1344" s="247"/>
    </row>
    <row r="1345" s="115" customFormat="1" ht="75" spans="1:14">
      <c r="A1345" s="235" t="s">
        <v>270</v>
      </c>
      <c r="B1345" s="264" t="s">
        <v>60</v>
      </c>
      <c r="C1345" s="258" t="s">
        <v>13582</v>
      </c>
      <c r="D1345" s="258" t="s">
        <v>13583</v>
      </c>
      <c r="E1345" s="258" t="s">
        <v>13584</v>
      </c>
      <c r="F1345" s="258" t="s">
        <v>13581</v>
      </c>
      <c r="G1345" s="270"/>
      <c r="H1345" s="264"/>
      <c r="I1345" s="264" t="s">
        <v>471</v>
      </c>
      <c r="J1345" s="247">
        <v>100</v>
      </c>
      <c r="K1345" s="247">
        <v>100</v>
      </c>
      <c r="L1345" s="490"/>
      <c r="M1345" s="247" t="s">
        <v>118</v>
      </c>
      <c r="N1345" s="247"/>
    </row>
    <row r="1346" s="115" customFormat="1" ht="75" spans="1:14">
      <c r="A1346" s="235" t="s">
        <v>270</v>
      </c>
      <c r="B1346" s="247" t="s">
        <v>60</v>
      </c>
      <c r="C1346" s="490" t="s">
        <v>13585</v>
      </c>
      <c r="D1346" s="258" t="s">
        <v>13586</v>
      </c>
      <c r="E1346" s="258" t="s">
        <v>13587</v>
      </c>
      <c r="F1346" s="258" t="s">
        <v>13588</v>
      </c>
      <c r="G1346" s="582"/>
      <c r="H1346" s="267"/>
      <c r="I1346" s="264" t="s">
        <v>161</v>
      </c>
      <c r="J1346" s="247">
        <v>20</v>
      </c>
      <c r="K1346" s="247">
        <v>20</v>
      </c>
      <c r="L1346" s="258" t="s">
        <v>13589</v>
      </c>
      <c r="M1346" s="247" t="s">
        <v>118</v>
      </c>
      <c r="N1346" s="247"/>
    </row>
    <row r="1347" s="115" customFormat="1" ht="75" spans="1:14">
      <c r="A1347" s="235" t="s">
        <v>270</v>
      </c>
      <c r="B1347" s="247" t="s">
        <v>60</v>
      </c>
      <c r="C1347" s="490" t="s">
        <v>13590</v>
      </c>
      <c r="D1347" s="258" t="s">
        <v>13591</v>
      </c>
      <c r="E1347" s="258" t="s">
        <v>13592</v>
      </c>
      <c r="F1347" s="258" t="s">
        <v>13593</v>
      </c>
      <c r="G1347" s="486"/>
      <c r="H1347" s="267"/>
      <c r="I1347" s="264" t="s">
        <v>3367</v>
      </c>
      <c r="J1347" s="247">
        <v>12</v>
      </c>
      <c r="K1347" s="247">
        <v>12</v>
      </c>
      <c r="L1347" s="490"/>
      <c r="M1347" s="247" t="s">
        <v>118</v>
      </c>
      <c r="N1347" s="247"/>
    </row>
    <row r="1348" s="115" customFormat="1" ht="75" spans="1:14">
      <c r="A1348" s="235" t="s">
        <v>270</v>
      </c>
      <c r="B1348" s="264" t="s">
        <v>60</v>
      </c>
      <c r="C1348" s="258" t="s">
        <v>13594</v>
      </c>
      <c r="D1348" s="258" t="s">
        <v>13595</v>
      </c>
      <c r="E1348" s="258" t="s">
        <v>13596</v>
      </c>
      <c r="F1348" s="258" t="s">
        <v>13597</v>
      </c>
      <c r="G1348" s="259"/>
      <c r="H1348" s="247"/>
      <c r="I1348" s="264" t="s">
        <v>161</v>
      </c>
      <c r="J1348" s="247">
        <v>58</v>
      </c>
      <c r="K1348" s="247">
        <v>58</v>
      </c>
      <c r="L1348" s="490"/>
      <c r="M1348" s="247" t="s">
        <v>162</v>
      </c>
      <c r="N1348" s="264"/>
    </row>
    <row r="1349" s="115" customFormat="1" ht="75" spans="1:14">
      <c r="A1349" s="235" t="s">
        <v>270</v>
      </c>
      <c r="B1349" s="247" t="s">
        <v>60</v>
      </c>
      <c r="C1349" s="490" t="s">
        <v>13598</v>
      </c>
      <c r="D1349" s="258" t="s">
        <v>13599</v>
      </c>
      <c r="E1349" s="258" t="s">
        <v>13600</v>
      </c>
      <c r="F1349" s="258" t="s">
        <v>13512</v>
      </c>
      <c r="G1349" s="486"/>
      <c r="H1349" s="267"/>
      <c r="I1349" s="264" t="s">
        <v>161</v>
      </c>
      <c r="J1349" s="247">
        <v>30</v>
      </c>
      <c r="K1349" s="247">
        <v>30</v>
      </c>
      <c r="L1349" s="490"/>
      <c r="M1349" s="247" t="s">
        <v>128</v>
      </c>
      <c r="N1349" s="264"/>
    </row>
    <row r="1350" s="115" customFormat="1" ht="75" spans="1:14">
      <c r="A1350" s="235" t="s">
        <v>270</v>
      </c>
      <c r="B1350" s="247" t="s">
        <v>60</v>
      </c>
      <c r="C1350" s="490" t="s">
        <v>13601</v>
      </c>
      <c r="D1350" s="258" t="s">
        <v>13602</v>
      </c>
      <c r="E1350" s="258" t="s">
        <v>13603</v>
      </c>
      <c r="F1350" s="258" t="s">
        <v>13512</v>
      </c>
      <c r="G1350" s="486"/>
      <c r="H1350" s="263"/>
      <c r="I1350" s="264" t="s">
        <v>161</v>
      </c>
      <c r="J1350" s="264">
        <v>8</v>
      </c>
      <c r="K1350" s="264">
        <v>8</v>
      </c>
      <c r="L1350" s="258"/>
      <c r="M1350" s="247" t="s">
        <v>128</v>
      </c>
      <c r="N1350" s="264"/>
    </row>
    <row r="1351" s="115" customFormat="1" ht="75" spans="1:14">
      <c r="A1351" s="235" t="s">
        <v>270</v>
      </c>
      <c r="B1351" s="247" t="s">
        <v>60</v>
      </c>
      <c r="C1351" s="490" t="s">
        <v>13604</v>
      </c>
      <c r="D1351" s="258" t="s">
        <v>13605</v>
      </c>
      <c r="E1351" s="258" t="s">
        <v>13606</v>
      </c>
      <c r="F1351" s="258" t="s">
        <v>13512</v>
      </c>
      <c r="G1351" s="486"/>
      <c r="H1351" s="267"/>
      <c r="I1351" s="264" t="s">
        <v>161</v>
      </c>
      <c r="J1351" s="264">
        <v>20</v>
      </c>
      <c r="K1351" s="264">
        <v>20</v>
      </c>
      <c r="L1351" s="258"/>
      <c r="M1351" s="247" t="s">
        <v>128</v>
      </c>
      <c r="N1351" s="264"/>
    </row>
    <row r="1352" s="115" customFormat="1" ht="90" spans="1:14">
      <c r="A1352" s="235" t="s">
        <v>270</v>
      </c>
      <c r="B1352" s="264" t="s">
        <v>60</v>
      </c>
      <c r="C1352" s="258" t="s">
        <v>13607</v>
      </c>
      <c r="D1352" s="258" t="s">
        <v>13608</v>
      </c>
      <c r="E1352" s="258" t="s">
        <v>13609</v>
      </c>
      <c r="F1352" s="258" t="s">
        <v>13610</v>
      </c>
      <c r="G1352" s="259"/>
      <c r="H1352" s="264"/>
      <c r="I1352" s="264" t="s">
        <v>161</v>
      </c>
      <c r="J1352" s="247">
        <v>400</v>
      </c>
      <c r="K1352" s="247">
        <v>400</v>
      </c>
      <c r="L1352" s="258"/>
      <c r="M1352" s="247" t="s">
        <v>128</v>
      </c>
      <c r="N1352" s="264" t="s">
        <v>13611</v>
      </c>
    </row>
    <row r="1353" s="115" customFormat="1" ht="90" spans="1:14">
      <c r="A1353" s="235" t="s">
        <v>270</v>
      </c>
      <c r="B1353" s="247" t="s">
        <v>60</v>
      </c>
      <c r="C1353" s="490" t="s">
        <v>13612</v>
      </c>
      <c r="D1353" s="258" t="s">
        <v>13613</v>
      </c>
      <c r="E1353" s="258" t="s">
        <v>13614</v>
      </c>
      <c r="F1353" s="258" t="s">
        <v>13615</v>
      </c>
      <c r="G1353" s="486" t="s">
        <v>13616</v>
      </c>
      <c r="H1353" s="267"/>
      <c r="I1353" s="264" t="s">
        <v>161</v>
      </c>
      <c r="J1353" s="247">
        <v>200</v>
      </c>
      <c r="K1353" s="247">
        <v>200</v>
      </c>
      <c r="L1353" s="490"/>
      <c r="M1353" s="247" t="s">
        <v>128</v>
      </c>
      <c r="N1353" s="247" t="s">
        <v>212</v>
      </c>
    </row>
    <row r="1354" s="115" customFormat="1" ht="90" spans="1:14">
      <c r="A1354" s="235" t="s">
        <v>270</v>
      </c>
      <c r="B1354" s="264" t="s">
        <v>60</v>
      </c>
      <c r="C1354" s="258" t="s">
        <v>13617</v>
      </c>
      <c r="D1354" s="258" t="s">
        <v>13618</v>
      </c>
      <c r="E1354" s="258" t="s">
        <v>13619</v>
      </c>
      <c r="F1354" s="258" t="s">
        <v>13620</v>
      </c>
      <c r="G1354" s="270"/>
      <c r="H1354" s="268"/>
      <c r="I1354" s="264" t="s">
        <v>161</v>
      </c>
      <c r="J1354" s="247">
        <v>1813</v>
      </c>
      <c r="K1354" s="247">
        <v>1632</v>
      </c>
      <c r="L1354" s="490"/>
      <c r="M1354" s="247" t="s">
        <v>128</v>
      </c>
      <c r="N1354" s="247"/>
    </row>
    <row r="1355" s="115" customFormat="1" ht="75" spans="1:14">
      <c r="A1355" s="235" t="s">
        <v>270</v>
      </c>
      <c r="B1355" s="247" t="s">
        <v>60</v>
      </c>
      <c r="C1355" s="490" t="s">
        <v>13621</v>
      </c>
      <c r="D1355" s="258" t="s">
        <v>13622</v>
      </c>
      <c r="E1355" s="258" t="s">
        <v>13623</v>
      </c>
      <c r="F1355" s="258" t="s">
        <v>13512</v>
      </c>
      <c r="G1355" s="582"/>
      <c r="H1355" s="267"/>
      <c r="I1355" s="264" t="s">
        <v>161</v>
      </c>
      <c r="J1355" s="264">
        <v>20</v>
      </c>
      <c r="K1355" s="264">
        <v>20</v>
      </c>
      <c r="L1355" s="258" t="s">
        <v>13624</v>
      </c>
      <c r="M1355" s="247" t="s">
        <v>128</v>
      </c>
      <c r="N1355" s="264"/>
    </row>
    <row r="1356" s="115" customFormat="1" ht="75" spans="1:14">
      <c r="A1356" s="235" t="s">
        <v>270</v>
      </c>
      <c r="B1356" s="264" t="s">
        <v>60</v>
      </c>
      <c r="C1356" s="258" t="s">
        <v>13625</v>
      </c>
      <c r="D1356" s="258" t="s">
        <v>13626</v>
      </c>
      <c r="E1356" s="258" t="s">
        <v>13627</v>
      </c>
      <c r="F1356" s="258" t="s">
        <v>13512</v>
      </c>
      <c r="G1356" s="270"/>
      <c r="H1356" s="264"/>
      <c r="I1356" s="264" t="s">
        <v>161</v>
      </c>
      <c r="J1356" s="247">
        <v>20</v>
      </c>
      <c r="K1356" s="247">
        <v>20</v>
      </c>
      <c r="L1356" s="258" t="s">
        <v>13624</v>
      </c>
      <c r="M1356" s="247" t="s">
        <v>128</v>
      </c>
      <c r="N1356" s="264"/>
    </row>
    <row r="1357" s="115" customFormat="1" ht="75" spans="1:14">
      <c r="A1357" s="235" t="s">
        <v>270</v>
      </c>
      <c r="B1357" s="247" t="s">
        <v>60</v>
      </c>
      <c r="C1357" s="490" t="s">
        <v>13628</v>
      </c>
      <c r="D1357" s="258" t="s">
        <v>13629</v>
      </c>
      <c r="E1357" s="258" t="s">
        <v>13630</v>
      </c>
      <c r="F1357" s="258" t="s">
        <v>13631</v>
      </c>
      <c r="G1357" s="850" t="s">
        <v>13632</v>
      </c>
      <c r="H1357" s="263"/>
      <c r="I1357" s="264" t="s">
        <v>161</v>
      </c>
      <c r="J1357" s="247">
        <v>1100</v>
      </c>
      <c r="K1357" s="247">
        <v>1100</v>
      </c>
      <c r="L1357" s="258" t="s">
        <v>13633</v>
      </c>
      <c r="M1357" s="247" t="s">
        <v>128</v>
      </c>
      <c r="N1357" s="247"/>
    </row>
    <row r="1358" s="115" customFormat="1" ht="120" spans="1:14">
      <c r="A1358" s="235" t="s">
        <v>270</v>
      </c>
      <c r="B1358" s="264" t="s">
        <v>60</v>
      </c>
      <c r="C1358" s="258" t="s">
        <v>13634</v>
      </c>
      <c r="D1358" s="258" t="s">
        <v>13635</v>
      </c>
      <c r="E1358" s="258" t="s">
        <v>13636</v>
      </c>
      <c r="F1358" s="258" t="s">
        <v>13637</v>
      </c>
      <c r="G1358" s="259" t="s">
        <v>13632</v>
      </c>
      <c r="H1358" s="264"/>
      <c r="I1358" s="264" t="s">
        <v>161</v>
      </c>
      <c r="J1358" s="247">
        <v>2400</v>
      </c>
      <c r="K1358" s="247">
        <v>2160</v>
      </c>
      <c r="L1358" s="258" t="s">
        <v>13638</v>
      </c>
      <c r="M1358" s="264" t="s">
        <v>128</v>
      </c>
      <c r="N1358" s="264"/>
    </row>
    <row r="1359" s="115" customFormat="1" ht="105" spans="1:14">
      <c r="A1359" s="235" t="s">
        <v>270</v>
      </c>
      <c r="B1359" s="247" t="s">
        <v>60</v>
      </c>
      <c r="C1359" s="490" t="s">
        <v>13639</v>
      </c>
      <c r="D1359" s="258" t="s">
        <v>13640</v>
      </c>
      <c r="E1359" s="258" t="s">
        <v>13641</v>
      </c>
      <c r="F1359" s="258" t="s">
        <v>13642</v>
      </c>
      <c r="G1359" s="486" t="s">
        <v>13632</v>
      </c>
      <c r="H1359" s="267"/>
      <c r="I1359" s="264" t="s">
        <v>161</v>
      </c>
      <c r="J1359" s="247">
        <v>2800</v>
      </c>
      <c r="K1359" s="247">
        <v>2520</v>
      </c>
      <c r="L1359" s="258" t="s">
        <v>13643</v>
      </c>
      <c r="M1359" s="264" t="s">
        <v>128</v>
      </c>
      <c r="N1359" s="264"/>
    </row>
    <row r="1360" s="115" customFormat="1" ht="105" spans="1:14">
      <c r="A1360" s="235" t="s">
        <v>270</v>
      </c>
      <c r="B1360" s="264" t="s">
        <v>60</v>
      </c>
      <c r="C1360" s="258" t="s">
        <v>13644</v>
      </c>
      <c r="D1360" s="258" t="s">
        <v>13645</v>
      </c>
      <c r="E1360" s="258" t="s">
        <v>13646</v>
      </c>
      <c r="F1360" s="258" t="s">
        <v>13647</v>
      </c>
      <c r="G1360" s="259"/>
      <c r="H1360" s="264"/>
      <c r="I1360" s="264" t="s">
        <v>161</v>
      </c>
      <c r="J1360" s="247">
        <v>20</v>
      </c>
      <c r="K1360" s="247">
        <v>20</v>
      </c>
      <c r="L1360" s="490"/>
      <c r="M1360" s="264" t="s">
        <v>128</v>
      </c>
      <c r="N1360" s="264"/>
    </row>
    <row r="1361" ht="56" spans="1:14">
      <c r="A1361" s="138" t="s">
        <v>11092</v>
      </c>
      <c r="B1361" s="138" t="s">
        <v>60</v>
      </c>
      <c r="C1361" s="138" t="s">
        <v>13648</v>
      </c>
      <c r="D1361" s="138" t="s">
        <v>13649</v>
      </c>
      <c r="E1361" s="144" t="s">
        <v>13650</v>
      </c>
      <c r="F1361" s="144" t="s">
        <v>13501</v>
      </c>
      <c r="G1361" s="164" t="s">
        <v>13460</v>
      </c>
      <c r="H1361" s="138" t="s">
        <v>13461</v>
      </c>
      <c r="I1361" s="138" t="s">
        <v>11754</v>
      </c>
      <c r="J1361" s="168">
        <v>70</v>
      </c>
      <c r="K1361" s="578">
        <v>59.5</v>
      </c>
      <c r="L1361" s="143" t="s">
        <v>13473</v>
      </c>
      <c r="M1361" s="138" t="s">
        <v>162</v>
      </c>
      <c r="N1361" s="579" t="s">
        <v>13651</v>
      </c>
    </row>
    <row r="1362" ht="56" spans="1:14">
      <c r="A1362" s="138" t="s">
        <v>11092</v>
      </c>
      <c r="B1362" s="138" t="s">
        <v>60</v>
      </c>
      <c r="C1362" s="138" t="s">
        <v>13652</v>
      </c>
      <c r="D1362" s="138" t="s">
        <v>13653</v>
      </c>
      <c r="E1362" s="144" t="s">
        <v>13654</v>
      </c>
      <c r="F1362" s="144" t="s">
        <v>13501</v>
      </c>
      <c r="G1362" s="164" t="s">
        <v>13460</v>
      </c>
      <c r="H1362" s="138" t="s">
        <v>13461</v>
      </c>
      <c r="I1362" s="138" t="s">
        <v>11754</v>
      </c>
      <c r="J1362" s="168">
        <v>40</v>
      </c>
      <c r="K1362" s="578">
        <v>34</v>
      </c>
      <c r="L1362" s="143" t="s">
        <v>13473</v>
      </c>
      <c r="M1362" s="138" t="s">
        <v>162</v>
      </c>
      <c r="N1362" s="579" t="s">
        <v>13651</v>
      </c>
    </row>
    <row r="1363" spans="1:14">
      <c r="A1363" s="254" t="s">
        <v>9520</v>
      </c>
      <c r="B1363" s="316"/>
      <c r="C1363" s="316"/>
      <c r="D1363" s="257" t="s">
        <v>13655</v>
      </c>
      <c r="E1363" s="583" t="s">
        <v>13656</v>
      </c>
      <c r="F1363" s="583"/>
      <c r="G1363" s="584"/>
      <c r="H1363" s="583"/>
      <c r="I1363" s="583"/>
      <c r="J1363" s="583"/>
      <c r="K1363" s="583"/>
      <c r="L1363" s="583"/>
      <c r="M1363" s="583"/>
      <c r="N1363" s="583"/>
    </row>
    <row r="1364" spans="1:14">
      <c r="A1364" s="254" t="s">
        <v>9520</v>
      </c>
      <c r="B1364" s="316"/>
      <c r="C1364" s="317" t="s">
        <v>13657</v>
      </c>
      <c r="D1364" s="257" t="s">
        <v>13658</v>
      </c>
      <c r="E1364" s="274" t="s">
        <v>20</v>
      </c>
      <c r="F1364" s="274"/>
      <c r="G1364" s="347"/>
      <c r="H1364" s="274"/>
      <c r="I1364" s="274"/>
      <c r="J1364" s="274"/>
      <c r="K1364" s="274"/>
      <c r="L1364" s="274"/>
      <c r="M1364" s="247"/>
      <c r="N1364" s="274"/>
    </row>
    <row r="1365" ht="56" spans="1:14">
      <c r="A1365" s="254" t="s">
        <v>9520</v>
      </c>
      <c r="B1365" s="585" t="s">
        <v>60</v>
      </c>
      <c r="C1365" s="170" t="s">
        <v>13659</v>
      </c>
      <c r="D1365" s="170" t="s">
        <v>13660</v>
      </c>
      <c r="E1365" s="146" t="s">
        <v>13661</v>
      </c>
      <c r="F1365" s="146" t="s">
        <v>13662</v>
      </c>
      <c r="G1365" s="586"/>
      <c r="H1365" s="587"/>
      <c r="I1365" s="138" t="s">
        <v>13663</v>
      </c>
      <c r="J1365" s="138" t="s">
        <v>8243</v>
      </c>
      <c r="K1365" s="138" t="s">
        <v>8243</v>
      </c>
      <c r="L1365" s="146" t="s">
        <v>13664</v>
      </c>
      <c r="M1365" s="138" t="s">
        <v>118</v>
      </c>
      <c r="N1365" s="146"/>
    </row>
    <row r="1366" ht="56" spans="1:14">
      <c r="A1366" s="254" t="s">
        <v>9520</v>
      </c>
      <c r="B1366" s="588" t="s">
        <v>60</v>
      </c>
      <c r="C1366" s="589" t="s">
        <v>13665</v>
      </c>
      <c r="D1366" s="590" t="s">
        <v>13666</v>
      </c>
      <c r="E1366" s="591" t="s">
        <v>13667</v>
      </c>
      <c r="F1366" s="591" t="s">
        <v>13662</v>
      </c>
      <c r="G1366" s="592"/>
      <c r="H1366" s="593"/>
      <c r="I1366" s="594" t="s">
        <v>13668</v>
      </c>
      <c r="J1366" s="595" t="s">
        <v>8243</v>
      </c>
      <c r="K1366" s="595" t="s">
        <v>8243</v>
      </c>
      <c r="L1366" s="596" t="s">
        <v>13664</v>
      </c>
      <c r="M1366" s="195" t="s">
        <v>118</v>
      </c>
      <c r="N1366" s="146"/>
    </row>
    <row r="1367" ht="56" spans="1:14">
      <c r="A1367" s="254" t="s">
        <v>9520</v>
      </c>
      <c r="B1367" s="588" t="s">
        <v>60</v>
      </c>
      <c r="C1367" s="589" t="s">
        <v>13669</v>
      </c>
      <c r="D1367" s="590" t="s">
        <v>13670</v>
      </c>
      <c r="E1367" s="597" t="s">
        <v>13671</v>
      </c>
      <c r="F1367" s="597" t="s">
        <v>13662</v>
      </c>
      <c r="G1367" s="598"/>
      <c r="H1367" s="599"/>
      <c r="I1367" s="600" t="s">
        <v>13668</v>
      </c>
      <c r="J1367" s="601" t="s">
        <v>8243</v>
      </c>
      <c r="K1367" s="601" t="s">
        <v>8243</v>
      </c>
      <c r="L1367" s="602" t="s">
        <v>13664</v>
      </c>
      <c r="M1367" s="138" t="s">
        <v>118</v>
      </c>
      <c r="N1367" s="146"/>
    </row>
    <row r="1368" ht="56" spans="1:14">
      <c r="A1368" s="254" t="s">
        <v>9520</v>
      </c>
      <c r="B1368" s="588" t="s">
        <v>60</v>
      </c>
      <c r="C1368" s="589" t="s">
        <v>13672</v>
      </c>
      <c r="D1368" s="590" t="s">
        <v>13673</v>
      </c>
      <c r="E1368" s="597" t="s">
        <v>13674</v>
      </c>
      <c r="F1368" s="597" t="s">
        <v>13662</v>
      </c>
      <c r="G1368" s="598"/>
      <c r="H1368" s="599"/>
      <c r="I1368" s="600" t="s">
        <v>13668</v>
      </c>
      <c r="J1368" s="601" t="s">
        <v>8243</v>
      </c>
      <c r="K1368" s="601" t="s">
        <v>8243</v>
      </c>
      <c r="L1368" s="602" t="s">
        <v>13664</v>
      </c>
      <c r="M1368" s="138" t="s">
        <v>118</v>
      </c>
      <c r="N1368" s="146"/>
    </row>
    <row r="1369" ht="56" spans="1:14">
      <c r="A1369" s="254" t="s">
        <v>9520</v>
      </c>
      <c r="B1369" s="588" t="s">
        <v>60</v>
      </c>
      <c r="C1369" s="589" t="s">
        <v>13675</v>
      </c>
      <c r="D1369" s="590" t="s">
        <v>13676</v>
      </c>
      <c r="E1369" s="597" t="s">
        <v>13677</v>
      </c>
      <c r="F1369" s="597" t="s">
        <v>13662</v>
      </c>
      <c r="G1369" s="598"/>
      <c r="H1369" s="599"/>
      <c r="I1369" s="590" t="s">
        <v>13668</v>
      </c>
      <c r="J1369" s="601" t="s">
        <v>8243</v>
      </c>
      <c r="K1369" s="601" t="s">
        <v>8243</v>
      </c>
      <c r="L1369" s="602" t="s">
        <v>13664</v>
      </c>
      <c r="M1369" s="138" t="s">
        <v>118</v>
      </c>
      <c r="N1369" s="146"/>
    </row>
    <row r="1370" ht="56" spans="1:14">
      <c r="A1370" s="254" t="s">
        <v>9520</v>
      </c>
      <c r="B1370" s="588" t="s">
        <v>60</v>
      </c>
      <c r="C1370" s="589" t="s">
        <v>13678</v>
      </c>
      <c r="D1370" s="590" t="s">
        <v>13679</v>
      </c>
      <c r="E1370" s="597" t="s">
        <v>13680</v>
      </c>
      <c r="F1370" s="597" t="s">
        <v>12682</v>
      </c>
      <c r="G1370" s="598"/>
      <c r="H1370" s="599"/>
      <c r="I1370" s="590" t="s">
        <v>13668</v>
      </c>
      <c r="J1370" s="601" t="s">
        <v>8243</v>
      </c>
      <c r="K1370" s="601" t="s">
        <v>8243</v>
      </c>
      <c r="L1370" s="602"/>
      <c r="M1370" s="138" t="s">
        <v>118</v>
      </c>
      <c r="N1370" s="146"/>
    </row>
    <row r="1371" ht="56" spans="1:14">
      <c r="A1371" s="254" t="s">
        <v>9520</v>
      </c>
      <c r="B1371" s="588" t="s">
        <v>60</v>
      </c>
      <c r="C1371" s="589" t="s">
        <v>13681</v>
      </c>
      <c r="D1371" s="590" t="s">
        <v>13682</v>
      </c>
      <c r="E1371" s="597" t="s">
        <v>13683</v>
      </c>
      <c r="F1371" s="597" t="s">
        <v>13684</v>
      </c>
      <c r="G1371" s="598"/>
      <c r="H1371" s="599"/>
      <c r="I1371" s="590" t="s">
        <v>13668</v>
      </c>
      <c r="J1371" s="601" t="s">
        <v>8243</v>
      </c>
      <c r="K1371" s="601" t="s">
        <v>8243</v>
      </c>
      <c r="L1371" s="603"/>
      <c r="M1371" s="138" t="s">
        <v>118</v>
      </c>
      <c r="N1371" s="587"/>
    </row>
    <row r="1372" ht="42" spans="1:14">
      <c r="A1372" s="254" t="s">
        <v>9520</v>
      </c>
      <c r="B1372" s="588" t="s">
        <v>60</v>
      </c>
      <c r="C1372" s="589" t="s">
        <v>13685</v>
      </c>
      <c r="D1372" s="589" t="s">
        <v>13686</v>
      </c>
      <c r="E1372" s="591" t="s">
        <v>13687</v>
      </c>
      <c r="F1372" s="591" t="s">
        <v>13688</v>
      </c>
      <c r="G1372" s="604"/>
      <c r="H1372" s="605"/>
      <c r="I1372" s="589" t="s">
        <v>161</v>
      </c>
      <c r="J1372" s="601" t="s">
        <v>8243</v>
      </c>
      <c r="K1372" s="601" t="s">
        <v>8243</v>
      </c>
      <c r="L1372" s="596" t="s">
        <v>13689</v>
      </c>
      <c r="M1372" s="138" t="s">
        <v>118</v>
      </c>
      <c r="N1372" s="146"/>
    </row>
    <row r="1373" ht="126" spans="1:14">
      <c r="A1373" s="254" t="s">
        <v>9520</v>
      </c>
      <c r="B1373" s="588" t="s">
        <v>60</v>
      </c>
      <c r="C1373" s="589" t="s">
        <v>13690</v>
      </c>
      <c r="D1373" s="590" t="s">
        <v>13691</v>
      </c>
      <c r="E1373" s="597" t="s">
        <v>13692</v>
      </c>
      <c r="F1373" s="597" t="s">
        <v>13693</v>
      </c>
      <c r="G1373" s="606" t="s">
        <v>13694</v>
      </c>
      <c r="H1373" s="599"/>
      <c r="I1373" s="590" t="s">
        <v>161</v>
      </c>
      <c r="J1373" s="607" t="s">
        <v>8243</v>
      </c>
      <c r="K1373" s="607" t="s">
        <v>8243</v>
      </c>
      <c r="L1373" s="603" t="s">
        <v>13695</v>
      </c>
      <c r="M1373" s="138" t="s">
        <v>118</v>
      </c>
      <c r="N1373" s="587"/>
    </row>
    <row r="1374" ht="56" spans="1:14">
      <c r="A1374" s="254" t="s">
        <v>9520</v>
      </c>
      <c r="B1374" s="588" t="s">
        <v>60</v>
      </c>
      <c r="C1374" s="589" t="s">
        <v>13696</v>
      </c>
      <c r="D1374" s="590" t="s">
        <v>13697</v>
      </c>
      <c r="E1374" s="597" t="s">
        <v>13698</v>
      </c>
      <c r="F1374" s="597" t="s">
        <v>13693</v>
      </c>
      <c r="G1374" s="606"/>
      <c r="H1374" s="599"/>
      <c r="I1374" s="590" t="s">
        <v>13699</v>
      </c>
      <c r="J1374" s="607" t="s">
        <v>8243</v>
      </c>
      <c r="K1374" s="607" t="s">
        <v>8243</v>
      </c>
      <c r="L1374" s="603"/>
      <c r="M1374" s="138" t="s">
        <v>118</v>
      </c>
      <c r="N1374" s="587"/>
    </row>
    <row r="1375" ht="56" spans="1:14">
      <c r="A1375" s="254" t="s">
        <v>9520</v>
      </c>
      <c r="B1375" s="588" t="s">
        <v>60</v>
      </c>
      <c r="C1375" s="589" t="s">
        <v>13700</v>
      </c>
      <c r="D1375" s="590" t="s">
        <v>13701</v>
      </c>
      <c r="E1375" s="597" t="s">
        <v>13702</v>
      </c>
      <c r="F1375" s="597" t="s">
        <v>13693</v>
      </c>
      <c r="G1375" s="606"/>
      <c r="H1375" s="599"/>
      <c r="I1375" s="590" t="s">
        <v>13699</v>
      </c>
      <c r="J1375" s="601" t="s">
        <v>8243</v>
      </c>
      <c r="K1375" s="601" t="s">
        <v>8243</v>
      </c>
      <c r="L1375" s="603"/>
      <c r="M1375" s="138" t="s">
        <v>118</v>
      </c>
      <c r="N1375" s="587"/>
    </row>
    <row r="1376" ht="56" spans="1:14">
      <c r="A1376" s="254" t="s">
        <v>9520</v>
      </c>
      <c r="B1376" s="608" t="s">
        <v>60</v>
      </c>
      <c r="C1376" s="594" t="s">
        <v>13703</v>
      </c>
      <c r="D1376" s="188" t="s">
        <v>13704</v>
      </c>
      <c r="E1376" s="381" t="s">
        <v>13705</v>
      </c>
      <c r="F1376" s="381" t="s">
        <v>13706</v>
      </c>
      <c r="G1376" s="609"/>
      <c r="H1376" s="610"/>
      <c r="I1376" s="188" t="s">
        <v>161</v>
      </c>
      <c r="J1376" s="188" t="s">
        <v>8243</v>
      </c>
      <c r="K1376" s="188" t="s">
        <v>8243</v>
      </c>
      <c r="L1376" s="611" t="s">
        <v>13707</v>
      </c>
      <c r="M1376" s="138" t="s">
        <v>118</v>
      </c>
      <c r="N1376" s="146"/>
    </row>
    <row r="1377" spans="1:14">
      <c r="A1377" s="254" t="s">
        <v>9520</v>
      </c>
      <c r="B1377" s="317"/>
      <c r="C1377" s="202" t="s">
        <v>13708</v>
      </c>
      <c r="D1377" s="192" t="s">
        <v>13709</v>
      </c>
      <c r="E1377" s="176"/>
      <c r="F1377" s="176"/>
      <c r="G1377" s="612"/>
      <c r="H1377" s="176"/>
      <c r="I1377" s="192"/>
      <c r="J1377" s="192"/>
      <c r="K1377" s="192"/>
      <c r="L1377" s="192"/>
      <c r="M1377" s="192"/>
      <c r="N1377" s="192"/>
    </row>
    <row r="1378" ht="56" spans="1:14">
      <c r="A1378" s="254" t="s">
        <v>9520</v>
      </c>
      <c r="B1378" s="613" t="s">
        <v>169</v>
      </c>
      <c r="C1378" s="589" t="s">
        <v>13710</v>
      </c>
      <c r="D1378" s="589" t="s">
        <v>13711</v>
      </c>
      <c r="E1378" s="591" t="s">
        <v>13712</v>
      </c>
      <c r="F1378" s="591" t="s">
        <v>13713</v>
      </c>
      <c r="G1378" s="604"/>
      <c r="H1378" s="593"/>
      <c r="I1378" s="589" t="s">
        <v>13714</v>
      </c>
      <c r="J1378" s="595" t="s">
        <v>8243</v>
      </c>
      <c r="K1378" s="595" t="s">
        <v>8243</v>
      </c>
      <c r="L1378" s="596" t="s">
        <v>13715</v>
      </c>
      <c r="M1378" s="138" t="s">
        <v>118</v>
      </c>
      <c r="N1378" s="146"/>
    </row>
    <row r="1379" ht="56" spans="1:14">
      <c r="A1379" s="254" t="s">
        <v>9520</v>
      </c>
      <c r="B1379" s="613" t="s">
        <v>169</v>
      </c>
      <c r="C1379" s="589" t="s">
        <v>13716</v>
      </c>
      <c r="D1379" s="590" t="s">
        <v>13717</v>
      </c>
      <c r="E1379" s="597" t="s">
        <v>13718</v>
      </c>
      <c r="F1379" s="597" t="s">
        <v>13719</v>
      </c>
      <c r="G1379" s="606"/>
      <c r="H1379" s="599"/>
      <c r="I1379" s="590" t="s">
        <v>13714</v>
      </c>
      <c r="J1379" s="601" t="s">
        <v>8243</v>
      </c>
      <c r="K1379" s="601" t="s">
        <v>8243</v>
      </c>
      <c r="L1379" s="602" t="s">
        <v>13720</v>
      </c>
      <c r="M1379" s="138" t="s">
        <v>118</v>
      </c>
      <c r="N1379" s="146"/>
    </row>
    <row r="1380" ht="56" spans="1:14">
      <c r="A1380" s="254" t="s">
        <v>9520</v>
      </c>
      <c r="B1380" s="613" t="s">
        <v>169</v>
      </c>
      <c r="C1380" s="589" t="s">
        <v>13721</v>
      </c>
      <c r="D1380" s="600" t="s">
        <v>13722</v>
      </c>
      <c r="E1380" s="614" t="s">
        <v>13723</v>
      </c>
      <c r="F1380" s="614" t="s">
        <v>13724</v>
      </c>
      <c r="G1380" s="615"/>
      <c r="H1380" s="616"/>
      <c r="I1380" s="600" t="s">
        <v>161</v>
      </c>
      <c r="J1380" s="607" t="s">
        <v>8243</v>
      </c>
      <c r="K1380" s="607" t="s">
        <v>8243</v>
      </c>
      <c r="L1380" s="617" t="s">
        <v>13725</v>
      </c>
      <c r="M1380" s="138" t="s">
        <v>118</v>
      </c>
      <c r="N1380" s="587"/>
    </row>
    <row r="1381" ht="56" spans="1:14">
      <c r="A1381" s="254" t="s">
        <v>9520</v>
      </c>
      <c r="B1381" s="613" t="s">
        <v>169</v>
      </c>
      <c r="C1381" s="589" t="s">
        <v>13726</v>
      </c>
      <c r="D1381" s="618" t="s">
        <v>13727</v>
      </c>
      <c r="E1381" s="619" t="s">
        <v>13728</v>
      </c>
      <c r="F1381" s="619" t="s">
        <v>13729</v>
      </c>
      <c r="G1381" s="620"/>
      <c r="H1381" s="621"/>
      <c r="I1381" s="618" t="s">
        <v>13668</v>
      </c>
      <c r="J1381" s="138" t="s">
        <v>8243</v>
      </c>
      <c r="K1381" s="138" t="s">
        <v>8243</v>
      </c>
      <c r="L1381" s="622"/>
      <c r="M1381" s="138" t="s">
        <v>118</v>
      </c>
      <c r="N1381" s="587"/>
    </row>
    <row r="1382" ht="70" spans="1:14">
      <c r="A1382" s="254" t="s">
        <v>9520</v>
      </c>
      <c r="B1382" s="613" t="s">
        <v>169</v>
      </c>
      <c r="C1382" s="589" t="s">
        <v>13730</v>
      </c>
      <c r="D1382" s="600" t="s">
        <v>13731</v>
      </c>
      <c r="E1382" s="614" t="s">
        <v>13732</v>
      </c>
      <c r="F1382" s="614" t="s">
        <v>13733</v>
      </c>
      <c r="G1382" s="615" t="s">
        <v>13734</v>
      </c>
      <c r="H1382" s="616"/>
      <c r="I1382" s="600" t="s">
        <v>471</v>
      </c>
      <c r="J1382" s="607" t="s">
        <v>8243</v>
      </c>
      <c r="K1382" s="607" t="s">
        <v>8243</v>
      </c>
      <c r="L1382" s="623" t="s">
        <v>13735</v>
      </c>
      <c r="M1382" s="138" t="s">
        <v>118</v>
      </c>
      <c r="N1382" s="146"/>
    </row>
    <row r="1383" ht="70" spans="1:14">
      <c r="A1383" s="254" t="s">
        <v>9520</v>
      </c>
      <c r="B1383" s="613" t="s">
        <v>169</v>
      </c>
      <c r="C1383" s="589" t="s">
        <v>13736</v>
      </c>
      <c r="D1383" s="600" t="s">
        <v>13737</v>
      </c>
      <c r="E1383" s="614" t="s">
        <v>13738</v>
      </c>
      <c r="F1383" s="614" t="s">
        <v>13739</v>
      </c>
      <c r="G1383" s="624"/>
      <c r="H1383" s="625"/>
      <c r="I1383" s="600" t="s">
        <v>471</v>
      </c>
      <c r="J1383" s="607" t="s">
        <v>8243</v>
      </c>
      <c r="K1383" s="607" t="s">
        <v>8243</v>
      </c>
      <c r="L1383" s="623" t="s">
        <v>13740</v>
      </c>
      <c r="M1383" s="138" t="s">
        <v>118</v>
      </c>
      <c r="N1383" s="146"/>
    </row>
    <row r="1384" ht="56" spans="1:14">
      <c r="A1384" s="254" t="s">
        <v>9520</v>
      </c>
      <c r="B1384" s="613" t="s">
        <v>169</v>
      </c>
      <c r="C1384" s="589" t="s">
        <v>13741</v>
      </c>
      <c r="D1384" s="590" t="s">
        <v>13742</v>
      </c>
      <c r="E1384" s="597" t="s">
        <v>13743</v>
      </c>
      <c r="F1384" s="597" t="s">
        <v>13744</v>
      </c>
      <c r="G1384" s="606"/>
      <c r="H1384" s="599"/>
      <c r="I1384" s="590" t="s">
        <v>161</v>
      </c>
      <c r="J1384" s="601" t="s">
        <v>8243</v>
      </c>
      <c r="K1384" s="601" t="s">
        <v>8243</v>
      </c>
      <c r="L1384" s="602" t="s">
        <v>13745</v>
      </c>
      <c r="M1384" s="138" t="s">
        <v>118</v>
      </c>
      <c r="N1384" s="146"/>
    </row>
    <row r="1385" ht="56" spans="1:14">
      <c r="A1385" s="254" t="s">
        <v>9520</v>
      </c>
      <c r="B1385" s="613" t="s">
        <v>169</v>
      </c>
      <c r="C1385" s="589" t="s">
        <v>13746</v>
      </c>
      <c r="D1385" s="590" t="s">
        <v>13747</v>
      </c>
      <c r="E1385" s="597" t="s">
        <v>13748</v>
      </c>
      <c r="F1385" s="597" t="s">
        <v>13749</v>
      </c>
      <c r="G1385" s="606"/>
      <c r="H1385" s="599"/>
      <c r="I1385" s="590" t="s">
        <v>161</v>
      </c>
      <c r="J1385" s="601" t="s">
        <v>8243</v>
      </c>
      <c r="K1385" s="601" t="s">
        <v>8243</v>
      </c>
      <c r="L1385" s="603"/>
      <c r="M1385" s="138" t="s">
        <v>118</v>
      </c>
      <c r="N1385" s="587"/>
    </row>
    <row r="1386" ht="70" spans="1:14">
      <c r="A1386" s="254" t="s">
        <v>9520</v>
      </c>
      <c r="B1386" s="613" t="s">
        <v>169</v>
      </c>
      <c r="C1386" s="589" t="s">
        <v>13750</v>
      </c>
      <c r="D1386" s="600" t="s">
        <v>13751</v>
      </c>
      <c r="E1386" s="614" t="s">
        <v>13752</v>
      </c>
      <c r="F1386" s="614" t="s">
        <v>13753</v>
      </c>
      <c r="G1386" s="615"/>
      <c r="H1386" s="616"/>
      <c r="I1386" s="600" t="s">
        <v>161</v>
      </c>
      <c r="J1386" s="607" t="s">
        <v>8243</v>
      </c>
      <c r="K1386" s="607" t="s">
        <v>8243</v>
      </c>
      <c r="L1386" s="623" t="s">
        <v>13754</v>
      </c>
      <c r="M1386" s="138" t="s">
        <v>118</v>
      </c>
      <c r="N1386" s="146"/>
    </row>
    <row r="1387" ht="70" spans="1:14">
      <c r="A1387" s="254" t="s">
        <v>9520</v>
      </c>
      <c r="B1387" s="613" t="s">
        <v>169</v>
      </c>
      <c r="C1387" s="589" t="s">
        <v>13755</v>
      </c>
      <c r="D1387" s="590" t="s">
        <v>13756</v>
      </c>
      <c r="E1387" s="597" t="s">
        <v>13757</v>
      </c>
      <c r="F1387" s="597" t="s">
        <v>13758</v>
      </c>
      <c r="G1387" s="606"/>
      <c r="H1387" s="599"/>
      <c r="I1387" s="590" t="s">
        <v>161</v>
      </c>
      <c r="J1387" s="601" t="s">
        <v>8243</v>
      </c>
      <c r="K1387" s="601" t="s">
        <v>8243</v>
      </c>
      <c r="L1387" s="602" t="s">
        <v>13759</v>
      </c>
      <c r="M1387" s="138" t="s">
        <v>118</v>
      </c>
      <c r="N1387" s="146"/>
    </row>
    <row r="1388" ht="56" spans="1:14">
      <c r="A1388" s="254" t="s">
        <v>9520</v>
      </c>
      <c r="B1388" s="613" t="s">
        <v>169</v>
      </c>
      <c r="C1388" s="589" t="s">
        <v>13760</v>
      </c>
      <c r="D1388" s="590" t="s">
        <v>13761</v>
      </c>
      <c r="E1388" s="597" t="s">
        <v>13762</v>
      </c>
      <c r="F1388" s="597" t="s">
        <v>13763</v>
      </c>
      <c r="G1388" s="606"/>
      <c r="H1388" s="599"/>
      <c r="I1388" s="590" t="s">
        <v>489</v>
      </c>
      <c r="J1388" s="601" t="s">
        <v>8243</v>
      </c>
      <c r="K1388" s="601" t="s">
        <v>8243</v>
      </c>
      <c r="L1388" s="603"/>
      <c r="M1388" s="138" t="s">
        <v>118</v>
      </c>
      <c r="N1388" s="587"/>
    </row>
    <row r="1389" ht="70" spans="1:14">
      <c r="A1389" s="254" t="s">
        <v>9520</v>
      </c>
      <c r="B1389" s="613" t="s">
        <v>169</v>
      </c>
      <c r="C1389" s="589" t="s">
        <v>13764</v>
      </c>
      <c r="D1389" s="600" t="s">
        <v>13765</v>
      </c>
      <c r="E1389" s="614" t="s">
        <v>13766</v>
      </c>
      <c r="F1389" s="614" t="s">
        <v>13767</v>
      </c>
      <c r="G1389" s="615"/>
      <c r="H1389" s="616"/>
      <c r="I1389" s="600" t="s">
        <v>161</v>
      </c>
      <c r="J1389" s="607" t="s">
        <v>8243</v>
      </c>
      <c r="K1389" s="607" t="s">
        <v>8243</v>
      </c>
      <c r="L1389" s="617" t="s">
        <v>13768</v>
      </c>
      <c r="M1389" s="138" t="s">
        <v>118</v>
      </c>
      <c r="N1389" s="587"/>
    </row>
    <row r="1390" ht="70" spans="1:14">
      <c r="A1390" s="254" t="s">
        <v>9520</v>
      </c>
      <c r="B1390" s="613" t="s">
        <v>169</v>
      </c>
      <c r="C1390" s="589" t="s">
        <v>13769</v>
      </c>
      <c r="D1390" s="600" t="s">
        <v>13770</v>
      </c>
      <c r="E1390" s="614" t="s">
        <v>13771</v>
      </c>
      <c r="F1390" s="614" t="s">
        <v>13733</v>
      </c>
      <c r="G1390" s="615" t="s">
        <v>13772</v>
      </c>
      <c r="H1390" s="616" t="s">
        <v>13773</v>
      </c>
      <c r="I1390" s="600" t="s">
        <v>489</v>
      </c>
      <c r="J1390" s="607" t="s">
        <v>8243</v>
      </c>
      <c r="K1390" s="607" t="s">
        <v>8243</v>
      </c>
      <c r="L1390" s="617"/>
      <c r="M1390" s="138" t="s">
        <v>118</v>
      </c>
      <c r="N1390" s="587"/>
    </row>
    <row r="1391" ht="56" spans="1:14">
      <c r="A1391" s="254" t="s">
        <v>9520</v>
      </c>
      <c r="B1391" s="613" t="s">
        <v>169</v>
      </c>
      <c r="C1391" s="589" t="s">
        <v>13774</v>
      </c>
      <c r="D1391" s="590" t="s">
        <v>13775</v>
      </c>
      <c r="E1391" s="597" t="s">
        <v>13776</v>
      </c>
      <c r="F1391" s="597" t="s">
        <v>13777</v>
      </c>
      <c r="G1391" s="598"/>
      <c r="H1391" s="599"/>
      <c r="I1391" s="590" t="s">
        <v>161</v>
      </c>
      <c r="J1391" s="601" t="s">
        <v>8243</v>
      </c>
      <c r="K1391" s="601" t="s">
        <v>8243</v>
      </c>
      <c r="L1391" s="603"/>
      <c r="M1391" s="138" t="s">
        <v>118</v>
      </c>
      <c r="N1391" s="587"/>
    </row>
    <row r="1392" ht="70" spans="1:14">
      <c r="A1392" s="254" t="s">
        <v>9520</v>
      </c>
      <c r="B1392" s="613" t="s">
        <v>169</v>
      </c>
      <c r="C1392" s="626" t="s">
        <v>13778</v>
      </c>
      <c r="D1392" s="600" t="s">
        <v>10062</v>
      </c>
      <c r="E1392" s="614" t="s">
        <v>13779</v>
      </c>
      <c r="F1392" s="614" t="s">
        <v>9892</v>
      </c>
      <c r="G1392" s="615" t="s">
        <v>13780</v>
      </c>
      <c r="H1392" s="616"/>
      <c r="I1392" s="600" t="s">
        <v>489</v>
      </c>
      <c r="J1392" s="607" t="s">
        <v>8243</v>
      </c>
      <c r="K1392" s="607" t="s">
        <v>8243</v>
      </c>
      <c r="L1392" s="617"/>
      <c r="M1392" s="138" t="s">
        <v>118</v>
      </c>
      <c r="N1392" s="587"/>
    </row>
    <row r="1393" ht="70" spans="1:14">
      <c r="A1393" s="254" t="s">
        <v>9520</v>
      </c>
      <c r="B1393" s="613" t="s">
        <v>169</v>
      </c>
      <c r="C1393" s="627" t="s">
        <v>13781</v>
      </c>
      <c r="D1393" s="600" t="s">
        <v>13782</v>
      </c>
      <c r="E1393" s="614" t="s">
        <v>13783</v>
      </c>
      <c r="F1393" s="614" t="s">
        <v>9892</v>
      </c>
      <c r="G1393" s="615" t="s">
        <v>13784</v>
      </c>
      <c r="H1393" s="616"/>
      <c r="I1393" s="600" t="s">
        <v>489</v>
      </c>
      <c r="J1393" s="607" t="s">
        <v>8243</v>
      </c>
      <c r="K1393" s="607" t="s">
        <v>8243</v>
      </c>
      <c r="L1393" s="617"/>
      <c r="M1393" s="138" t="s">
        <v>118</v>
      </c>
      <c r="N1393" s="587"/>
    </row>
    <row r="1394" ht="56" spans="1:14">
      <c r="A1394" s="254" t="s">
        <v>9520</v>
      </c>
      <c r="B1394" s="613" t="s">
        <v>169</v>
      </c>
      <c r="C1394" s="589" t="s">
        <v>13785</v>
      </c>
      <c r="D1394" s="600" t="s">
        <v>13786</v>
      </c>
      <c r="E1394" s="614" t="s">
        <v>13787</v>
      </c>
      <c r="F1394" s="614" t="s">
        <v>13739</v>
      </c>
      <c r="G1394" s="615" t="s">
        <v>13788</v>
      </c>
      <c r="H1394" s="616" t="s">
        <v>13789</v>
      </c>
      <c r="I1394" s="600" t="s">
        <v>489</v>
      </c>
      <c r="J1394" s="607" t="s">
        <v>8243</v>
      </c>
      <c r="K1394" s="607" t="s">
        <v>8243</v>
      </c>
      <c r="L1394" s="623" t="s">
        <v>13790</v>
      </c>
      <c r="M1394" s="138" t="s">
        <v>118</v>
      </c>
      <c r="N1394" s="146"/>
    </row>
    <row r="1395" ht="56" spans="1:14">
      <c r="A1395" s="254" t="s">
        <v>9520</v>
      </c>
      <c r="B1395" s="613" t="s">
        <v>169</v>
      </c>
      <c r="C1395" s="589" t="s">
        <v>13791</v>
      </c>
      <c r="D1395" s="600" t="s">
        <v>13792</v>
      </c>
      <c r="E1395" s="614" t="s">
        <v>13793</v>
      </c>
      <c r="F1395" s="614" t="s">
        <v>13739</v>
      </c>
      <c r="G1395" s="624"/>
      <c r="H1395" s="616"/>
      <c r="I1395" s="600" t="s">
        <v>489</v>
      </c>
      <c r="J1395" s="607" t="s">
        <v>8243</v>
      </c>
      <c r="K1395" s="607" t="s">
        <v>8243</v>
      </c>
      <c r="L1395" s="617"/>
      <c r="M1395" s="138" t="s">
        <v>118</v>
      </c>
      <c r="N1395" s="587"/>
    </row>
    <row r="1396" ht="56" spans="1:14">
      <c r="A1396" s="254" t="s">
        <v>9520</v>
      </c>
      <c r="B1396" s="613" t="s">
        <v>169</v>
      </c>
      <c r="C1396" s="589" t="s">
        <v>13794</v>
      </c>
      <c r="D1396" s="590" t="s">
        <v>13795</v>
      </c>
      <c r="E1396" s="597" t="s">
        <v>13796</v>
      </c>
      <c r="F1396" s="597" t="s">
        <v>13797</v>
      </c>
      <c r="G1396" s="606" t="s">
        <v>13788</v>
      </c>
      <c r="H1396" s="599" t="s">
        <v>13798</v>
      </c>
      <c r="I1396" s="590" t="s">
        <v>489</v>
      </c>
      <c r="J1396" s="601" t="s">
        <v>8243</v>
      </c>
      <c r="K1396" s="601" t="s">
        <v>8243</v>
      </c>
      <c r="L1396" s="602" t="s">
        <v>13799</v>
      </c>
      <c r="M1396" s="138" t="s">
        <v>118</v>
      </c>
      <c r="N1396" s="146"/>
    </row>
    <row r="1397" ht="56" spans="1:14">
      <c r="A1397" s="254" t="s">
        <v>9520</v>
      </c>
      <c r="B1397" s="613" t="s">
        <v>169</v>
      </c>
      <c r="C1397" s="589" t="s">
        <v>13800</v>
      </c>
      <c r="D1397" s="590" t="s">
        <v>13801</v>
      </c>
      <c r="E1397" s="597" t="s">
        <v>13802</v>
      </c>
      <c r="F1397" s="597" t="s">
        <v>13803</v>
      </c>
      <c r="G1397" s="606"/>
      <c r="H1397" s="599"/>
      <c r="I1397" s="590" t="s">
        <v>12182</v>
      </c>
      <c r="J1397" s="601" t="s">
        <v>8243</v>
      </c>
      <c r="K1397" s="601" t="s">
        <v>8243</v>
      </c>
      <c r="L1397" s="603"/>
      <c r="M1397" s="138" t="s">
        <v>118</v>
      </c>
      <c r="N1397" s="587"/>
    </row>
    <row r="1398" ht="56" spans="1:14">
      <c r="A1398" s="254" t="s">
        <v>9520</v>
      </c>
      <c r="B1398" s="613" t="s">
        <v>169</v>
      </c>
      <c r="C1398" s="589" t="s">
        <v>13804</v>
      </c>
      <c r="D1398" s="590" t="s">
        <v>13805</v>
      </c>
      <c r="E1398" s="597" t="s">
        <v>13806</v>
      </c>
      <c r="F1398" s="597" t="s">
        <v>13807</v>
      </c>
      <c r="G1398" s="598"/>
      <c r="H1398" s="599"/>
      <c r="I1398" s="590" t="s">
        <v>489</v>
      </c>
      <c r="J1398" s="601" t="s">
        <v>8243</v>
      </c>
      <c r="K1398" s="601" t="s">
        <v>8243</v>
      </c>
      <c r="L1398" s="603"/>
      <c r="M1398" s="138" t="s">
        <v>118</v>
      </c>
      <c r="N1398" s="587"/>
    </row>
    <row r="1399" ht="70" spans="1:14">
      <c r="A1399" s="254" t="s">
        <v>9520</v>
      </c>
      <c r="B1399" s="613" t="s">
        <v>169</v>
      </c>
      <c r="C1399" s="589" t="s">
        <v>13808</v>
      </c>
      <c r="D1399" s="590" t="s">
        <v>13809</v>
      </c>
      <c r="E1399" s="597" t="s">
        <v>13810</v>
      </c>
      <c r="F1399" s="597" t="s">
        <v>13807</v>
      </c>
      <c r="G1399" s="598"/>
      <c r="H1399" s="599" t="s">
        <v>13811</v>
      </c>
      <c r="I1399" s="590" t="s">
        <v>489</v>
      </c>
      <c r="J1399" s="607" t="s">
        <v>8243</v>
      </c>
      <c r="K1399" s="607" t="s">
        <v>8243</v>
      </c>
      <c r="L1399" s="602" t="s">
        <v>13812</v>
      </c>
      <c r="M1399" s="138" t="s">
        <v>118</v>
      </c>
      <c r="N1399" s="146"/>
    </row>
    <row r="1400" ht="56" spans="1:14">
      <c r="A1400" s="254" t="s">
        <v>9520</v>
      </c>
      <c r="B1400" s="613" t="s">
        <v>169</v>
      </c>
      <c r="C1400" s="589" t="s">
        <v>13813</v>
      </c>
      <c r="D1400" s="590" t="s">
        <v>13814</v>
      </c>
      <c r="E1400" s="597" t="s">
        <v>13815</v>
      </c>
      <c r="F1400" s="597" t="s">
        <v>13816</v>
      </c>
      <c r="G1400" s="606"/>
      <c r="H1400" s="599"/>
      <c r="I1400" s="590" t="s">
        <v>489</v>
      </c>
      <c r="J1400" s="601" t="s">
        <v>8243</v>
      </c>
      <c r="K1400" s="601" t="s">
        <v>8243</v>
      </c>
      <c r="L1400" s="603"/>
      <c r="M1400" s="138" t="s">
        <v>118</v>
      </c>
      <c r="N1400" s="587"/>
    </row>
    <row r="1401" ht="56" spans="1:14">
      <c r="A1401" s="254" t="s">
        <v>9520</v>
      </c>
      <c r="B1401" s="613" t="s">
        <v>169</v>
      </c>
      <c r="C1401" s="589" t="s">
        <v>13817</v>
      </c>
      <c r="D1401" s="628" t="s">
        <v>13818</v>
      </c>
      <c r="E1401" s="614" t="s">
        <v>13819</v>
      </c>
      <c r="F1401" s="614" t="s">
        <v>13820</v>
      </c>
      <c r="G1401" s="615" t="s">
        <v>13788</v>
      </c>
      <c r="H1401" s="616"/>
      <c r="I1401" s="600" t="s">
        <v>161</v>
      </c>
      <c r="J1401" s="607" t="s">
        <v>8243</v>
      </c>
      <c r="K1401" s="607" t="s">
        <v>8243</v>
      </c>
      <c r="L1401" s="623" t="s">
        <v>13821</v>
      </c>
      <c r="M1401" s="138" t="s">
        <v>118</v>
      </c>
      <c r="N1401" s="146"/>
    </row>
    <row r="1402" ht="56" spans="1:14">
      <c r="A1402" s="254" t="s">
        <v>9520</v>
      </c>
      <c r="B1402" s="613" t="s">
        <v>169</v>
      </c>
      <c r="C1402" s="589" t="s">
        <v>13822</v>
      </c>
      <c r="D1402" s="629" t="s">
        <v>13823</v>
      </c>
      <c r="E1402" s="614" t="s">
        <v>13824</v>
      </c>
      <c r="F1402" s="614" t="s">
        <v>13820</v>
      </c>
      <c r="G1402" s="615" t="s">
        <v>13788</v>
      </c>
      <c r="H1402" s="616"/>
      <c r="I1402" s="600" t="s">
        <v>161</v>
      </c>
      <c r="J1402" s="607" t="s">
        <v>8243</v>
      </c>
      <c r="K1402" s="607" t="s">
        <v>8243</v>
      </c>
      <c r="L1402" s="623" t="s">
        <v>13821</v>
      </c>
      <c r="M1402" s="138" t="s">
        <v>118</v>
      </c>
      <c r="N1402" s="146"/>
    </row>
    <row r="1403" ht="56" spans="1:14">
      <c r="A1403" s="254" t="s">
        <v>9520</v>
      </c>
      <c r="B1403" s="613" t="s">
        <v>169</v>
      </c>
      <c r="C1403" s="589" t="s">
        <v>13825</v>
      </c>
      <c r="D1403" s="600" t="s">
        <v>13826</v>
      </c>
      <c r="E1403" s="614" t="s">
        <v>13827</v>
      </c>
      <c r="F1403" s="614" t="s">
        <v>13828</v>
      </c>
      <c r="G1403" s="615" t="s">
        <v>13829</v>
      </c>
      <c r="H1403" s="616"/>
      <c r="I1403" s="600" t="s">
        <v>161</v>
      </c>
      <c r="J1403" s="607" t="s">
        <v>8243</v>
      </c>
      <c r="K1403" s="607" t="s">
        <v>8243</v>
      </c>
      <c r="L1403" s="617"/>
      <c r="M1403" s="138" t="s">
        <v>118</v>
      </c>
      <c r="N1403" s="587"/>
    </row>
    <row r="1404" ht="56" spans="1:14">
      <c r="A1404" s="254" t="s">
        <v>9520</v>
      </c>
      <c r="B1404" s="613" t="s">
        <v>169</v>
      </c>
      <c r="C1404" s="589" t="s">
        <v>13830</v>
      </c>
      <c r="D1404" s="590" t="s">
        <v>13831</v>
      </c>
      <c r="E1404" s="597" t="s">
        <v>13832</v>
      </c>
      <c r="F1404" s="597" t="s">
        <v>13828</v>
      </c>
      <c r="G1404" s="606" t="s">
        <v>13833</v>
      </c>
      <c r="H1404" s="599"/>
      <c r="I1404" s="590" t="s">
        <v>161</v>
      </c>
      <c r="J1404" s="601" t="s">
        <v>8243</v>
      </c>
      <c r="K1404" s="601" t="s">
        <v>8243</v>
      </c>
      <c r="L1404" s="603"/>
      <c r="M1404" s="138" t="s">
        <v>118</v>
      </c>
      <c r="N1404" s="587"/>
    </row>
    <row r="1405" ht="56" spans="1:14">
      <c r="A1405" s="254" t="s">
        <v>9520</v>
      </c>
      <c r="B1405" s="613" t="s">
        <v>169</v>
      </c>
      <c r="C1405" s="589" t="s">
        <v>13834</v>
      </c>
      <c r="D1405" s="600" t="s">
        <v>13835</v>
      </c>
      <c r="E1405" s="614" t="s">
        <v>13836</v>
      </c>
      <c r="F1405" s="614" t="s">
        <v>13828</v>
      </c>
      <c r="G1405" s="615" t="s">
        <v>13829</v>
      </c>
      <c r="H1405" s="616" t="s">
        <v>13837</v>
      </c>
      <c r="I1405" s="600" t="s">
        <v>161</v>
      </c>
      <c r="J1405" s="607" t="s">
        <v>8243</v>
      </c>
      <c r="K1405" s="607" t="s">
        <v>8243</v>
      </c>
      <c r="L1405" s="617"/>
      <c r="M1405" s="138" t="s">
        <v>118</v>
      </c>
      <c r="N1405" s="587"/>
    </row>
    <row r="1406" ht="56" spans="1:14">
      <c r="A1406" s="254" t="s">
        <v>9520</v>
      </c>
      <c r="B1406" s="613" t="s">
        <v>169</v>
      </c>
      <c r="C1406" s="589" t="s">
        <v>13838</v>
      </c>
      <c r="D1406" s="600" t="s">
        <v>13839</v>
      </c>
      <c r="E1406" s="614" t="s">
        <v>13840</v>
      </c>
      <c r="F1406" s="614" t="s">
        <v>13828</v>
      </c>
      <c r="G1406" s="615" t="s">
        <v>13829</v>
      </c>
      <c r="H1406" s="616"/>
      <c r="I1406" s="600" t="s">
        <v>161</v>
      </c>
      <c r="J1406" s="607" t="s">
        <v>8243</v>
      </c>
      <c r="K1406" s="607" t="s">
        <v>8243</v>
      </c>
      <c r="L1406" s="617"/>
      <c r="M1406" s="138" t="s">
        <v>118</v>
      </c>
      <c r="N1406" s="587"/>
    </row>
    <row r="1407" ht="56" spans="1:14">
      <c r="A1407" s="254" t="s">
        <v>9520</v>
      </c>
      <c r="B1407" s="613" t="s">
        <v>169</v>
      </c>
      <c r="C1407" s="589" t="s">
        <v>13841</v>
      </c>
      <c r="D1407" s="600" t="s">
        <v>13842</v>
      </c>
      <c r="E1407" s="614" t="s">
        <v>13843</v>
      </c>
      <c r="F1407" s="614" t="s">
        <v>13828</v>
      </c>
      <c r="G1407" s="624"/>
      <c r="H1407" s="616"/>
      <c r="I1407" s="600" t="s">
        <v>161</v>
      </c>
      <c r="J1407" s="607" t="s">
        <v>8243</v>
      </c>
      <c r="K1407" s="607" t="s">
        <v>8243</v>
      </c>
      <c r="L1407" s="617"/>
      <c r="M1407" s="138" t="s">
        <v>118</v>
      </c>
      <c r="N1407" s="587"/>
    </row>
    <row r="1408" ht="56" spans="1:14">
      <c r="A1408" s="254" t="s">
        <v>9520</v>
      </c>
      <c r="B1408" s="613" t="s">
        <v>169</v>
      </c>
      <c r="C1408" s="589" t="s">
        <v>13844</v>
      </c>
      <c r="D1408" s="590" t="s">
        <v>13845</v>
      </c>
      <c r="E1408" s="597" t="s">
        <v>13846</v>
      </c>
      <c r="F1408" s="597" t="s">
        <v>13828</v>
      </c>
      <c r="G1408" s="598"/>
      <c r="H1408" s="599"/>
      <c r="I1408" s="590" t="s">
        <v>161</v>
      </c>
      <c r="J1408" s="607" t="s">
        <v>8243</v>
      </c>
      <c r="K1408" s="607" t="s">
        <v>8243</v>
      </c>
      <c r="L1408" s="603"/>
      <c r="M1408" s="138" t="s">
        <v>118</v>
      </c>
      <c r="N1408" s="587"/>
    </row>
    <row r="1409" ht="56" spans="1:14">
      <c r="A1409" s="254" t="s">
        <v>9520</v>
      </c>
      <c r="B1409" s="613" t="s">
        <v>169</v>
      </c>
      <c r="C1409" s="589" t="s">
        <v>13847</v>
      </c>
      <c r="D1409" s="590" t="s">
        <v>13848</v>
      </c>
      <c r="E1409" s="597" t="s">
        <v>13849</v>
      </c>
      <c r="F1409" s="597" t="s">
        <v>13828</v>
      </c>
      <c r="G1409" s="606" t="s">
        <v>13788</v>
      </c>
      <c r="H1409" s="599"/>
      <c r="I1409" s="590" t="s">
        <v>161</v>
      </c>
      <c r="J1409" s="601" t="s">
        <v>8243</v>
      </c>
      <c r="K1409" s="601" t="s">
        <v>8243</v>
      </c>
      <c r="L1409" s="603"/>
      <c r="M1409" s="138" t="s">
        <v>118</v>
      </c>
      <c r="N1409" s="587"/>
    </row>
    <row r="1410" ht="56" spans="1:14">
      <c r="A1410" s="254" t="s">
        <v>9520</v>
      </c>
      <c r="B1410" s="613" t="s">
        <v>169</v>
      </c>
      <c r="C1410" s="589" t="s">
        <v>13850</v>
      </c>
      <c r="D1410" s="590" t="s">
        <v>13851</v>
      </c>
      <c r="E1410" s="597" t="s">
        <v>13852</v>
      </c>
      <c r="F1410" s="597" t="s">
        <v>13828</v>
      </c>
      <c r="G1410" s="606" t="s">
        <v>13833</v>
      </c>
      <c r="H1410" s="599"/>
      <c r="I1410" s="590" t="s">
        <v>161</v>
      </c>
      <c r="J1410" s="601" t="s">
        <v>8243</v>
      </c>
      <c r="K1410" s="601" t="s">
        <v>8243</v>
      </c>
      <c r="L1410" s="603"/>
      <c r="M1410" s="138" t="s">
        <v>118</v>
      </c>
      <c r="N1410" s="587"/>
    </row>
    <row r="1411" ht="56" spans="1:14">
      <c r="A1411" s="254" t="s">
        <v>9520</v>
      </c>
      <c r="B1411" s="613" t="s">
        <v>169</v>
      </c>
      <c r="C1411" s="589" t="s">
        <v>13853</v>
      </c>
      <c r="D1411" s="590" t="s">
        <v>13854</v>
      </c>
      <c r="E1411" s="597" t="s">
        <v>13855</v>
      </c>
      <c r="F1411" s="597" t="s">
        <v>13820</v>
      </c>
      <c r="G1411" s="606" t="s">
        <v>13856</v>
      </c>
      <c r="H1411" s="599"/>
      <c r="I1411" s="590" t="s">
        <v>471</v>
      </c>
      <c r="J1411" s="607" t="s">
        <v>8243</v>
      </c>
      <c r="K1411" s="607" t="s">
        <v>8243</v>
      </c>
      <c r="L1411" s="602" t="s">
        <v>13857</v>
      </c>
      <c r="M1411" s="138" t="s">
        <v>118</v>
      </c>
      <c r="N1411" s="146"/>
    </row>
    <row r="1412" ht="56" spans="1:14">
      <c r="A1412" s="254" t="s">
        <v>9520</v>
      </c>
      <c r="B1412" s="613" t="s">
        <v>169</v>
      </c>
      <c r="C1412" s="589" t="s">
        <v>13858</v>
      </c>
      <c r="D1412" s="590" t="s">
        <v>13859</v>
      </c>
      <c r="E1412" s="597" t="s">
        <v>13860</v>
      </c>
      <c r="F1412" s="597" t="s">
        <v>13820</v>
      </c>
      <c r="G1412" s="606" t="s">
        <v>13788</v>
      </c>
      <c r="H1412" s="599"/>
      <c r="I1412" s="590" t="s">
        <v>161</v>
      </c>
      <c r="J1412" s="601" t="s">
        <v>8243</v>
      </c>
      <c r="K1412" s="601" t="s">
        <v>8243</v>
      </c>
      <c r="L1412" s="603"/>
      <c r="M1412" s="138" t="s">
        <v>118</v>
      </c>
      <c r="N1412" s="587"/>
    </row>
    <row r="1413" ht="56" spans="1:14">
      <c r="A1413" s="254" t="s">
        <v>9520</v>
      </c>
      <c r="B1413" s="613" t="s">
        <v>169</v>
      </c>
      <c r="C1413" s="589" t="s">
        <v>13861</v>
      </c>
      <c r="D1413" s="590" t="s">
        <v>13862</v>
      </c>
      <c r="E1413" s="597" t="s">
        <v>13863</v>
      </c>
      <c r="F1413" s="597" t="s">
        <v>13820</v>
      </c>
      <c r="G1413" s="606" t="s">
        <v>13864</v>
      </c>
      <c r="H1413" s="599"/>
      <c r="I1413" s="590" t="s">
        <v>161</v>
      </c>
      <c r="J1413" s="601" t="s">
        <v>8243</v>
      </c>
      <c r="K1413" s="601" t="s">
        <v>8243</v>
      </c>
      <c r="L1413" s="603"/>
      <c r="M1413" s="138" t="s">
        <v>118</v>
      </c>
      <c r="N1413" s="587"/>
    </row>
    <row r="1414" ht="56" spans="1:14">
      <c r="A1414" s="254" t="s">
        <v>9520</v>
      </c>
      <c r="B1414" s="613" t="s">
        <v>169</v>
      </c>
      <c r="C1414" s="589" t="s">
        <v>13865</v>
      </c>
      <c r="D1414" s="590" t="s">
        <v>13866</v>
      </c>
      <c r="E1414" s="597" t="s">
        <v>13867</v>
      </c>
      <c r="F1414" s="597" t="s">
        <v>13820</v>
      </c>
      <c r="G1414" s="606" t="s">
        <v>13864</v>
      </c>
      <c r="H1414" s="599"/>
      <c r="I1414" s="590" t="s">
        <v>489</v>
      </c>
      <c r="J1414" s="607" t="s">
        <v>8243</v>
      </c>
      <c r="K1414" s="607" t="s">
        <v>8243</v>
      </c>
      <c r="L1414" s="603"/>
      <c r="M1414" s="138" t="s">
        <v>118</v>
      </c>
      <c r="N1414" s="587"/>
    </row>
    <row r="1415" ht="56" spans="1:14">
      <c r="A1415" s="254" t="s">
        <v>9520</v>
      </c>
      <c r="B1415" s="613" t="s">
        <v>169</v>
      </c>
      <c r="C1415" s="589" t="s">
        <v>13868</v>
      </c>
      <c r="D1415" s="590" t="s">
        <v>13869</v>
      </c>
      <c r="E1415" s="597" t="s">
        <v>13870</v>
      </c>
      <c r="F1415" s="597" t="s">
        <v>13820</v>
      </c>
      <c r="G1415" s="606" t="s">
        <v>13871</v>
      </c>
      <c r="H1415" s="599"/>
      <c r="I1415" s="590" t="s">
        <v>489</v>
      </c>
      <c r="J1415" s="601" t="s">
        <v>8243</v>
      </c>
      <c r="K1415" s="601" t="s">
        <v>8243</v>
      </c>
      <c r="L1415" s="603"/>
      <c r="M1415" s="138" t="s">
        <v>118</v>
      </c>
      <c r="N1415" s="587"/>
    </row>
    <row r="1416" ht="56" spans="1:14">
      <c r="A1416" s="254" t="s">
        <v>9520</v>
      </c>
      <c r="B1416" s="613" t="s">
        <v>169</v>
      </c>
      <c r="C1416" s="589" t="s">
        <v>13872</v>
      </c>
      <c r="D1416" s="590" t="s">
        <v>13873</v>
      </c>
      <c r="E1416" s="597" t="s">
        <v>13874</v>
      </c>
      <c r="F1416" s="597" t="s">
        <v>13828</v>
      </c>
      <c r="G1416" s="606" t="s">
        <v>13875</v>
      </c>
      <c r="H1416" s="599" t="s">
        <v>13876</v>
      </c>
      <c r="I1416" s="590" t="s">
        <v>489</v>
      </c>
      <c r="J1416" s="601" t="s">
        <v>8243</v>
      </c>
      <c r="K1416" s="601" t="s">
        <v>8243</v>
      </c>
      <c r="L1416" s="603"/>
      <c r="M1416" s="138" t="s">
        <v>118</v>
      </c>
      <c r="N1416" s="587"/>
    </row>
    <row r="1417" ht="56" spans="1:14">
      <c r="A1417" s="254" t="s">
        <v>9520</v>
      </c>
      <c r="B1417" s="613" t="s">
        <v>169</v>
      </c>
      <c r="C1417" s="589" t="s">
        <v>13877</v>
      </c>
      <c r="D1417" s="590" t="s">
        <v>13878</v>
      </c>
      <c r="E1417" s="597" t="s">
        <v>13879</v>
      </c>
      <c r="F1417" s="597" t="s">
        <v>13828</v>
      </c>
      <c r="G1417" s="606" t="s">
        <v>13880</v>
      </c>
      <c r="H1417" s="599" t="s">
        <v>136</v>
      </c>
      <c r="I1417" s="590" t="s">
        <v>161</v>
      </c>
      <c r="J1417" s="601" t="s">
        <v>8243</v>
      </c>
      <c r="K1417" s="601" t="s">
        <v>8243</v>
      </c>
      <c r="L1417" s="602" t="s">
        <v>13881</v>
      </c>
      <c r="M1417" s="138" t="s">
        <v>118</v>
      </c>
      <c r="N1417" s="146"/>
    </row>
    <row r="1418" ht="56" spans="1:14">
      <c r="A1418" s="254" t="s">
        <v>9520</v>
      </c>
      <c r="B1418" s="613" t="s">
        <v>169</v>
      </c>
      <c r="C1418" s="589" t="s">
        <v>13882</v>
      </c>
      <c r="D1418" s="590" t="s">
        <v>13883</v>
      </c>
      <c r="E1418" s="597" t="s">
        <v>13884</v>
      </c>
      <c r="F1418" s="597" t="s">
        <v>13885</v>
      </c>
      <c r="G1418" s="598"/>
      <c r="H1418" s="599"/>
      <c r="I1418" s="590" t="s">
        <v>471</v>
      </c>
      <c r="J1418" s="601" t="s">
        <v>8243</v>
      </c>
      <c r="K1418" s="601" t="s">
        <v>8243</v>
      </c>
      <c r="L1418" s="603"/>
      <c r="M1418" s="138" t="s">
        <v>118</v>
      </c>
      <c r="N1418" s="587"/>
    </row>
    <row r="1419" ht="56" spans="1:14">
      <c r="A1419" s="254" t="s">
        <v>9520</v>
      </c>
      <c r="B1419" s="613" t="s">
        <v>169</v>
      </c>
      <c r="C1419" s="589" t="s">
        <v>13886</v>
      </c>
      <c r="D1419" s="590" t="s">
        <v>13887</v>
      </c>
      <c r="E1419" s="597" t="s">
        <v>13888</v>
      </c>
      <c r="F1419" s="597" t="s">
        <v>13828</v>
      </c>
      <c r="G1419" s="598"/>
      <c r="H1419" s="599"/>
      <c r="I1419" s="590" t="s">
        <v>489</v>
      </c>
      <c r="J1419" s="601" t="s">
        <v>8243</v>
      </c>
      <c r="K1419" s="601" t="s">
        <v>8243</v>
      </c>
      <c r="L1419" s="603"/>
      <c r="M1419" s="138" t="s">
        <v>118</v>
      </c>
      <c r="N1419" s="587"/>
    </row>
    <row r="1420" ht="56" spans="1:14">
      <c r="A1420" s="254" t="s">
        <v>9520</v>
      </c>
      <c r="B1420" s="613" t="s">
        <v>169</v>
      </c>
      <c r="C1420" s="589" t="s">
        <v>13889</v>
      </c>
      <c r="D1420" s="590" t="s">
        <v>13890</v>
      </c>
      <c r="E1420" s="597" t="s">
        <v>13891</v>
      </c>
      <c r="F1420" s="597" t="s">
        <v>13892</v>
      </c>
      <c r="G1420" s="598"/>
      <c r="H1420" s="599" t="s">
        <v>13893</v>
      </c>
      <c r="I1420" s="590" t="s">
        <v>12182</v>
      </c>
      <c r="J1420" s="601" t="s">
        <v>8243</v>
      </c>
      <c r="K1420" s="601" t="s">
        <v>8243</v>
      </c>
      <c r="L1420" s="603"/>
      <c r="M1420" s="138" t="s">
        <v>118</v>
      </c>
      <c r="N1420" s="587"/>
    </row>
    <row r="1421" ht="84" spans="1:14">
      <c r="A1421" s="254" t="s">
        <v>9520</v>
      </c>
      <c r="B1421" s="613" t="s">
        <v>169</v>
      </c>
      <c r="C1421" s="589" t="s">
        <v>13894</v>
      </c>
      <c r="D1421" s="590" t="s">
        <v>13895</v>
      </c>
      <c r="E1421" s="597" t="s">
        <v>13896</v>
      </c>
      <c r="F1421" s="597" t="s">
        <v>13897</v>
      </c>
      <c r="G1421" s="606" t="s">
        <v>13788</v>
      </c>
      <c r="H1421" s="599" t="s">
        <v>13898</v>
      </c>
      <c r="I1421" s="590" t="s">
        <v>489</v>
      </c>
      <c r="J1421" s="601" t="s">
        <v>8243</v>
      </c>
      <c r="K1421" s="601" t="s">
        <v>8243</v>
      </c>
      <c r="L1421" s="603"/>
      <c r="M1421" s="138" t="s">
        <v>118</v>
      </c>
      <c r="N1421" s="587"/>
    </row>
    <row r="1422" ht="70" spans="1:14">
      <c r="A1422" s="254" t="s">
        <v>9520</v>
      </c>
      <c r="B1422" s="613" t="s">
        <v>169</v>
      </c>
      <c r="C1422" s="589" t="s">
        <v>13899</v>
      </c>
      <c r="D1422" s="590" t="s">
        <v>13900</v>
      </c>
      <c r="E1422" s="597" t="s">
        <v>13901</v>
      </c>
      <c r="F1422" s="597" t="s">
        <v>13902</v>
      </c>
      <c r="G1422" s="606" t="s">
        <v>13903</v>
      </c>
      <c r="H1422" s="599"/>
      <c r="I1422" s="590" t="s">
        <v>471</v>
      </c>
      <c r="J1422" s="601" t="s">
        <v>8243</v>
      </c>
      <c r="K1422" s="601" t="s">
        <v>8243</v>
      </c>
      <c r="L1422" s="602" t="s">
        <v>13904</v>
      </c>
      <c r="M1422" s="138" t="s">
        <v>118</v>
      </c>
      <c r="N1422" s="146"/>
    </row>
    <row r="1423" ht="56" spans="1:14">
      <c r="A1423" s="254" t="s">
        <v>9520</v>
      </c>
      <c r="B1423" s="613" t="s">
        <v>169</v>
      </c>
      <c r="C1423" s="589" t="s">
        <v>13905</v>
      </c>
      <c r="D1423" s="111" t="s">
        <v>13906</v>
      </c>
      <c r="E1423" s="597" t="s">
        <v>13907</v>
      </c>
      <c r="F1423" s="597" t="s">
        <v>13902</v>
      </c>
      <c r="G1423" s="606" t="s">
        <v>13908</v>
      </c>
      <c r="H1423" s="599"/>
      <c r="I1423" s="590" t="s">
        <v>161</v>
      </c>
      <c r="J1423" s="601" t="s">
        <v>8243</v>
      </c>
      <c r="K1423" s="601" t="s">
        <v>8243</v>
      </c>
      <c r="L1423" s="603" t="s">
        <v>136</v>
      </c>
      <c r="M1423" s="138" t="s">
        <v>118</v>
      </c>
      <c r="N1423" s="587"/>
    </row>
    <row r="1424" ht="56" spans="1:14">
      <c r="A1424" s="254" t="s">
        <v>9520</v>
      </c>
      <c r="B1424" s="613" t="s">
        <v>169</v>
      </c>
      <c r="C1424" s="589" t="s">
        <v>13909</v>
      </c>
      <c r="D1424" s="111" t="s">
        <v>13910</v>
      </c>
      <c r="E1424" s="597" t="s">
        <v>13911</v>
      </c>
      <c r="F1424" s="597" t="s">
        <v>13902</v>
      </c>
      <c r="G1424" s="606" t="s">
        <v>13912</v>
      </c>
      <c r="H1424" s="599"/>
      <c r="I1424" s="590" t="s">
        <v>161</v>
      </c>
      <c r="J1424" s="601" t="s">
        <v>8243</v>
      </c>
      <c r="K1424" s="601" t="s">
        <v>8243</v>
      </c>
      <c r="L1424" s="602" t="s">
        <v>13913</v>
      </c>
      <c r="M1424" s="138" t="s">
        <v>118</v>
      </c>
      <c r="N1424" s="146"/>
    </row>
    <row r="1425" ht="70" spans="1:14">
      <c r="A1425" s="254" t="s">
        <v>9520</v>
      </c>
      <c r="B1425" s="613" t="s">
        <v>169</v>
      </c>
      <c r="C1425" s="589" t="s">
        <v>13914</v>
      </c>
      <c r="D1425" s="590" t="s">
        <v>13915</v>
      </c>
      <c r="E1425" s="597" t="s">
        <v>13916</v>
      </c>
      <c r="F1425" s="597" t="s">
        <v>13917</v>
      </c>
      <c r="G1425" s="606" t="s">
        <v>13908</v>
      </c>
      <c r="H1425" s="599"/>
      <c r="I1425" s="590" t="s">
        <v>161</v>
      </c>
      <c r="J1425" s="601" t="s">
        <v>8243</v>
      </c>
      <c r="K1425" s="601" t="s">
        <v>8243</v>
      </c>
      <c r="L1425" s="602" t="s">
        <v>13918</v>
      </c>
      <c r="M1425" s="138" t="s">
        <v>118</v>
      </c>
      <c r="N1425" s="146"/>
    </row>
    <row r="1426" ht="56" spans="1:14">
      <c r="A1426" s="254" t="s">
        <v>9520</v>
      </c>
      <c r="B1426" s="613" t="s">
        <v>169</v>
      </c>
      <c r="C1426" s="589" t="s">
        <v>13919</v>
      </c>
      <c r="D1426" s="590" t="s">
        <v>13920</v>
      </c>
      <c r="E1426" s="597" t="s">
        <v>13921</v>
      </c>
      <c r="F1426" s="597" t="s">
        <v>13922</v>
      </c>
      <c r="G1426" s="606"/>
      <c r="H1426" s="599"/>
      <c r="I1426" s="590" t="s">
        <v>13923</v>
      </c>
      <c r="J1426" s="601" t="s">
        <v>8243</v>
      </c>
      <c r="K1426" s="601" t="s">
        <v>8243</v>
      </c>
      <c r="L1426" s="603"/>
      <c r="M1426" s="138" t="s">
        <v>118</v>
      </c>
      <c r="N1426" s="587"/>
    </row>
    <row r="1427" ht="112" spans="1:14">
      <c r="A1427" s="254" t="s">
        <v>9520</v>
      </c>
      <c r="B1427" s="613" t="s">
        <v>169</v>
      </c>
      <c r="C1427" s="589" t="s">
        <v>13924</v>
      </c>
      <c r="D1427" s="600" t="s">
        <v>13925</v>
      </c>
      <c r="E1427" s="614" t="s">
        <v>13926</v>
      </c>
      <c r="F1427" s="614" t="s">
        <v>13927</v>
      </c>
      <c r="G1427" s="615" t="s">
        <v>13788</v>
      </c>
      <c r="H1427" s="616"/>
      <c r="I1427" s="600" t="s">
        <v>161</v>
      </c>
      <c r="J1427" s="607" t="s">
        <v>8243</v>
      </c>
      <c r="K1427" s="607" t="s">
        <v>8243</v>
      </c>
      <c r="L1427" s="623" t="s">
        <v>13928</v>
      </c>
      <c r="M1427" s="138" t="s">
        <v>118</v>
      </c>
      <c r="N1427" s="146"/>
    </row>
    <row r="1428" ht="56" spans="1:14">
      <c r="A1428" s="254" t="s">
        <v>9520</v>
      </c>
      <c r="B1428" s="613" t="s">
        <v>169</v>
      </c>
      <c r="C1428" s="589" t="s">
        <v>13929</v>
      </c>
      <c r="D1428" s="590" t="s">
        <v>13930</v>
      </c>
      <c r="E1428" s="597" t="s">
        <v>13931</v>
      </c>
      <c r="F1428" s="597" t="s">
        <v>13733</v>
      </c>
      <c r="G1428" s="606" t="s">
        <v>13932</v>
      </c>
      <c r="H1428" s="630"/>
      <c r="I1428" s="590" t="s">
        <v>161</v>
      </c>
      <c r="J1428" s="601" t="s">
        <v>8243</v>
      </c>
      <c r="K1428" s="601" t="s">
        <v>8243</v>
      </c>
      <c r="L1428" s="603"/>
      <c r="M1428" s="138" t="s">
        <v>118</v>
      </c>
      <c r="N1428" s="587"/>
    </row>
    <row r="1429" ht="56" spans="1:14">
      <c r="A1429" s="254" t="s">
        <v>9520</v>
      </c>
      <c r="B1429" s="613" t="s">
        <v>169</v>
      </c>
      <c r="C1429" s="589" t="s">
        <v>13933</v>
      </c>
      <c r="D1429" s="590" t="s">
        <v>13934</v>
      </c>
      <c r="E1429" s="597" t="s">
        <v>13935</v>
      </c>
      <c r="F1429" s="597" t="s">
        <v>13936</v>
      </c>
      <c r="G1429" s="606" t="s">
        <v>13937</v>
      </c>
      <c r="H1429" s="599"/>
      <c r="I1429" s="590" t="s">
        <v>161</v>
      </c>
      <c r="J1429" s="601" t="s">
        <v>8243</v>
      </c>
      <c r="K1429" s="601" t="s">
        <v>8243</v>
      </c>
      <c r="L1429" s="603"/>
      <c r="M1429" s="138" t="s">
        <v>118</v>
      </c>
      <c r="N1429" s="587"/>
    </row>
    <row r="1430" ht="56" spans="1:14">
      <c r="A1430" s="254" t="s">
        <v>9520</v>
      </c>
      <c r="B1430" s="613" t="s">
        <v>169</v>
      </c>
      <c r="C1430" s="589" t="s">
        <v>13938</v>
      </c>
      <c r="D1430" s="600" t="s">
        <v>13939</v>
      </c>
      <c r="E1430" s="614" t="s">
        <v>13940</v>
      </c>
      <c r="F1430" s="614" t="s">
        <v>13941</v>
      </c>
      <c r="G1430" s="615" t="s">
        <v>13942</v>
      </c>
      <c r="H1430" s="616"/>
      <c r="I1430" s="600" t="s">
        <v>489</v>
      </c>
      <c r="J1430" s="607" t="s">
        <v>8243</v>
      </c>
      <c r="K1430" s="607" t="s">
        <v>8243</v>
      </c>
      <c r="L1430" s="617"/>
      <c r="M1430" s="138" t="s">
        <v>118</v>
      </c>
      <c r="N1430" s="587"/>
    </row>
    <row r="1431" ht="56" spans="1:14">
      <c r="A1431" s="254" t="s">
        <v>9520</v>
      </c>
      <c r="B1431" s="613" t="s">
        <v>169</v>
      </c>
      <c r="C1431" s="589" t="s">
        <v>13943</v>
      </c>
      <c r="D1431" s="590" t="s">
        <v>13944</v>
      </c>
      <c r="E1431" s="597" t="s">
        <v>13945</v>
      </c>
      <c r="F1431" s="597" t="s">
        <v>13946</v>
      </c>
      <c r="G1431" s="606" t="s">
        <v>13947</v>
      </c>
      <c r="H1431" s="599"/>
      <c r="I1431" s="590" t="s">
        <v>489</v>
      </c>
      <c r="J1431" s="601" t="s">
        <v>8243</v>
      </c>
      <c r="K1431" s="601" t="s">
        <v>8243</v>
      </c>
      <c r="L1431" s="603"/>
      <c r="M1431" s="138" t="s">
        <v>118</v>
      </c>
      <c r="N1431" s="587"/>
    </row>
    <row r="1432" ht="70" spans="1:14">
      <c r="A1432" s="254" t="s">
        <v>9520</v>
      </c>
      <c r="B1432" s="613" t="s">
        <v>169</v>
      </c>
      <c r="C1432" s="589" t="s">
        <v>13948</v>
      </c>
      <c r="D1432" s="631" t="s">
        <v>13949</v>
      </c>
      <c r="E1432" s="632" t="s">
        <v>13950</v>
      </c>
      <c r="F1432" s="632" t="s">
        <v>13951</v>
      </c>
      <c r="G1432" s="633" t="s">
        <v>13952</v>
      </c>
      <c r="H1432" s="634"/>
      <c r="I1432" s="631" t="s">
        <v>161</v>
      </c>
      <c r="J1432" s="607" t="s">
        <v>8243</v>
      </c>
      <c r="K1432" s="607" t="s">
        <v>8243</v>
      </c>
      <c r="L1432" s="635" t="s">
        <v>13953</v>
      </c>
      <c r="M1432" s="138" t="s">
        <v>118</v>
      </c>
      <c r="N1432" s="636"/>
    </row>
    <row r="1433" ht="56" spans="1:14">
      <c r="A1433" s="254" t="s">
        <v>9520</v>
      </c>
      <c r="B1433" s="613" t="s">
        <v>169</v>
      </c>
      <c r="C1433" s="589" t="s">
        <v>13954</v>
      </c>
      <c r="D1433" s="590" t="s">
        <v>13955</v>
      </c>
      <c r="E1433" s="597" t="s">
        <v>13956</v>
      </c>
      <c r="F1433" s="597" t="s">
        <v>13946</v>
      </c>
      <c r="G1433" s="606" t="s">
        <v>13957</v>
      </c>
      <c r="H1433" s="599"/>
      <c r="I1433" s="590" t="s">
        <v>489</v>
      </c>
      <c r="J1433" s="601" t="s">
        <v>8243</v>
      </c>
      <c r="K1433" s="601" t="s">
        <v>8243</v>
      </c>
      <c r="L1433" s="603"/>
      <c r="M1433" s="138" t="s">
        <v>118</v>
      </c>
      <c r="N1433" s="587"/>
    </row>
    <row r="1434" ht="70" spans="1:14">
      <c r="A1434" s="254" t="s">
        <v>9520</v>
      </c>
      <c r="B1434" s="613" t="s">
        <v>169</v>
      </c>
      <c r="C1434" s="589" t="s">
        <v>13958</v>
      </c>
      <c r="D1434" s="637" t="s">
        <v>13959</v>
      </c>
      <c r="E1434" s="638" t="s">
        <v>13960</v>
      </c>
      <c r="F1434" s="638" t="s">
        <v>13961</v>
      </c>
      <c r="G1434" s="639"/>
      <c r="H1434" s="640"/>
      <c r="I1434" s="637" t="s">
        <v>161</v>
      </c>
      <c r="J1434" s="601" t="s">
        <v>8243</v>
      </c>
      <c r="K1434" s="601" t="s">
        <v>8243</v>
      </c>
      <c r="L1434" s="641"/>
      <c r="M1434" s="138" t="s">
        <v>118</v>
      </c>
      <c r="N1434" s="642"/>
    </row>
    <row r="1435" ht="56" spans="1:14">
      <c r="A1435" s="254" t="s">
        <v>9520</v>
      </c>
      <c r="B1435" s="613" t="s">
        <v>169</v>
      </c>
      <c r="C1435" s="589" t="s">
        <v>13962</v>
      </c>
      <c r="D1435" s="590" t="s">
        <v>13963</v>
      </c>
      <c r="E1435" s="597" t="s">
        <v>13964</v>
      </c>
      <c r="F1435" s="597" t="s">
        <v>13965</v>
      </c>
      <c r="G1435" s="606" t="s">
        <v>13966</v>
      </c>
      <c r="H1435" s="599"/>
      <c r="I1435" s="590" t="s">
        <v>489</v>
      </c>
      <c r="J1435" s="601" t="s">
        <v>8243</v>
      </c>
      <c r="K1435" s="601" t="s">
        <v>8243</v>
      </c>
      <c r="L1435" s="602" t="s">
        <v>13967</v>
      </c>
      <c r="M1435" s="138" t="s">
        <v>118</v>
      </c>
      <c r="N1435" s="146"/>
    </row>
    <row r="1436" ht="56" spans="1:14">
      <c r="A1436" s="254" t="s">
        <v>9520</v>
      </c>
      <c r="B1436" s="613" t="s">
        <v>169</v>
      </c>
      <c r="C1436" s="589" t="s">
        <v>13968</v>
      </c>
      <c r="D1436" s="600" t="s">
        <v>13969</v>
      </c>
      <c r="E1436" s="614" t="s">
        <v>13970</v>
      </c>
      <c r="F1436" s="614" t="s">
        <v>13971</v>
      </c>
      <c r="G1436" s="615" t="s">
        <v>13972</v>
      </c>
      <c r="H1436" s="616"/>
      <c r="I1436" s="600" t="s">
        <v>489</v>
      </c>
      <c r="J1436" s="607" t="s">
        <v>8243</v>
      </c>
      <c r="K1436" s="607" t="s">
        <v>8243</v>
      </c>
      <c r="L1436" s="617"/>
      <c r="M1436" s="138" t="s">
        <v>118</v>
      </c>
      <c r="N1436" s="587"/>
    </row>
    <row r="1437" ht="70" spans="1:14">
      <c r="A1437" s="254" t="s">
        <v>9520</v>
      </c>
      <c r="B1437" s="613" t="s">
        <v>169</v>
      </c>
      <c r="C1437" s="589" t="s">
        <v>13973</v>
      </c>
      <c r="D1437" s="600" t="s">
        <v>13974</v>
      </c>
      <c r="E1437" s="614" t="s">
        <v>13975</v>
      </c>
      <c r="F1437" s="614" t="s">
        <v>13976</v>
      </c>
      <c r="G1437" s="615" t="s">
        <v>13977</v>
      </c>
      <c r="H1437" s="616"/>
      <c r="I1437" s="600" t="s">
        <v>489</v>
      </c>
      <c r="J1437" s="607" t="s">
        <v>8243</v>
      </c>
      <c r="K1437" s="607" t="s">
        <v>8243</v>
      </c>
      <c r="L1437" s="623" t="s">
        <v>13978</v>
      </c>
      <c r="M1437" s="138" t="s">
        <v>118</v>
      </c>
      <c r="N1437" s="146"/>
    </row>
    <row r="1438" ht="70" spans="1:14">
      <c r="A1438" s="254" t="s">
        <v>9520</v>
      </c>
      <c r="B1438" s="613" t="s">
        <v>169</v>
      </c>
      <c r="C1438" s="589" t="s">
        <v>13979</v>
      </c>
      <c r="D1438" s="590" t="s">
        <v>13980</v>
      </c>
      <c r="E1438" s="597" t="s">
        <v>13981</v>
      </c>
      <c r="F1438" s="597" t="s">
        <v>13982</v>
      </c>
      <c r="G1438" s="606" t="s">
        <v>13977</v>
      </c>
      <c r="H1438" s="599"/>
      <c r="I1438" s="590" t="s">
        <v>489</v>
      </c>
      <c r="J1438" s="601" t="s">
        <v>8243</v>
      </c>
      <c r="K1438" s="601" t="s">
        <v>8243</v>
      </c>
      <c r="L1438" s="602" t="s">
        <v>13983</v>
      </c>
      <c r="M1438" s="138" t="s">
        <v>118</v>
      </c>
      <c r="N1438" s="146"/>
    </row>
    <row r="1439" ht="56" spans="1:14">
      <c r="A1439" s="254" t="s">
        <v>9520</v>
      </c>
      <c r="B1439" s="613" t="s">
        <v>169</v>
      </c>
      <c r="C1439" s="589" t="s">
        <v>13984</v>
      </c>
      <c r="D1439" s="600" t="s">
        <v>13985</v>
      </c>
      <c r="E1439" s="614" t="s">
        <v>13986</v>
      </c>
      <c r="F1439" s="614" t="s">
        <v>13987</v>
      </c>
      <c r="G1439" s="615" t="s">
        <v>13988</v>
      </c>
      <c r="H1439" s="616"/>
      <c r="I1439" s="600" t="s">
        <v>489</v>
      </c>
      <c r="J1439" s="607" t="s">
        <v>8243</v>
      </c>
      <c r="K1439" s="607" t="s">
        <v>8243</v>
      </c>
      <c r="L1439" s="623" t="s">
        <v>13989</v>
      </c>
      <c r="M1439" s="138" t="s">
        <v>118</v>
      </c>
      <c r="N1439" s="146"/>
    </row>
    <row r="1440" ht="56" spans="1:14">
      <c r="A1440" s="254" t="s">
        <v>9520</v>
      </c>
      <c r="B1440" s="613" t="s">
        <v>169</v>
      </c>
      <c r="C1440" s="589" t="s">
        <v>13990</v>
      </c>
      <c r="D1440" s="600" t="s">
        <v>13991</v>
      </c>
      <c r="E1440" s="614" t="s">
        <v>13992</v>
      </c>
      <c r="F1440" s="614" t="s">
        <v>13993</v>
      </c>
      <c r="G1440" s="624"/>
      <c r="H1440" s="616"/>
      <c r="I1440" s="600" t="s">
        <v>489</v>
      </c>
      <c r="J1440" s="607" t="s">
        <v>8243</v>
      </c>
      <c r="K1440" s="607" t="s">
        <v>8243</v>
      </c>
      <c r="L1440" s="617"/>
      <c r="M1440" s="138" t="s">
        <v>118</v>
      </c>
      <c r="N1440" s="587"/>
    </row>
    <row r="1441" ht="56" spans="1:14">
      <c r="A1441" s="254" t="s">
        <v>9520</v>
      </c>
      <c r="B1441" s="613" t="s">
        <v>169</v>
      </c>
      <c r="C1441" s="589" t="s">
        <v>13994</v>
      </c>
      <c r="D1441" s="590" t="s">
        <v>13995</v>
      </c>
      <c r="E1441" s="597" t="s">
        <v>13996</v>
      </c>
      <c r="F1441" s="597" t="s">
        <v>13997</v>
      </c>
      <c r="G1441" s="606"/>
      <c r="H1441" s="599"/>
      <c r="I1441" s="590" t="s">
        <v>489</v>
      </c>
      <c r="J1441" s="601" t="s">
        <v>8243</v>
      </c>
      <c r="K1441" s="601" t="s">
        <v>8243</v>
      </c>
      <c r="L1441" s="603"/>
      <c r="M1441" s="138" t="s">
        <v>118</v>
      </c>
      <c r="N1441" s="587"/>
    </row>
    <row r="1442" ht="70" spans="1:14">
      <c r="A1442" s="254" t="s">
        <v>9520</v>
      </c>
      <c r="B1442" s="613" t="s">
        <v>169</v>
      </c>
      <c r="C1442" s="589" t="s">
        <v>13998</v>
      </c>
      <c r="D1442" s="590" t="s">
        <v>13999</v>
      </c>
      <c r="E1442" s="597" t="s">
        <v>14000</v>
      </c>
      <c r="F1442" s="597" t="s">
        <v>13965</v>
      </c>
      <c r="G1442" s="606" t="s">
        <v>14001</v>
      </c>
      <c r="H1442" s="599"/>
      <c r="I1442" s="590" t="s">
        <v>489</v>
      </c>
      <c r="J1442" s="601" t="s">
        <v>8243</v>
      </c>
      <c r="K1442" s="601" t="s">
        <v>8243</v>
      </c>
      <c r="L1442" s="603" t="s">
        <v>14002</v>
      </c>
      <c r="M1442" s="138" t="s">
        <v>118</v>
      </c>
      <c r="N1442" s="587"/>
    </row>
    <row r="1443" ht="56" spans="1:14">
      <c r="A1443" s="254" t="s">
        <v>9520</v>
      </c>
      <c r="B1443" s="613" t="s">
        <v>169</v>
      </c>
      <c r="C1443" s="589" t="s">
        <v>14003</v>
      </c>
      <c r="D1443" s="600" t="s">
        <v>14004</v>
      </c>
      <c r="E1443" s="614" t="s">
        <v>14005</v>
      </c>
      <c r="F1443" s="614" t="s">
        <v>14006</v>
      </c>
      <c r="G1443" s="615" t="s">
        <v>14007</v>
      </c>
      <c r="H1443" s="616"/>
      <c r="I1443" s="600" t="s">
        <v>489</v>
      </c>
      <c r="J1443" s="601" t="s">
        <v>8243</v>
      </c>
      <c r="K1443" s="601" t="s">
        <v>8243</v>
      </c>
      <c r="L1443" s="617"/>
      <c r="M1443" s="138" t="s">
        <v>118</v>
      </c>
      <c r="N1443" s="587"/>
    </row>
    <row r="1444" ht="56" spans="1:14">
      <c r="A1444" s="254" t="s">
        <v>9520</v>
      </c>
      <c r="B1444" s="613" t="s">
        <v>169</v>
      </c>
      <c r="C1444" s="589" t="s">
        <v>14008</v>
      </c>
      <c r="D1444" s="600" t="s">
        <v>14009</v>
      </c>
      <c r="E1444" s="614" t="s">
        <v>14010</v>
      </c>
      <c r="F1444" s="614" t="s">
        <v>14011</v>
      </c>
      <c r="G1444" s="615" t="s">
        <v>14012</v>
      </c>
      <c r="H1444" s="616" t="s">
        <v>14013</v>
      </c>
      <c r="I1444" s="600" t="s">
        <v>489</v>
      </c>
      <c r="J1444" s="601" t="s">
        <v>8243</v>
      </c>
      <c r="K1444" s="601" t="s">
        <v>8243</v>
      </c>
      <c r="L1444" s="617"/>
      <c r="M1444" s="138" t="s">
        <v>118</v>
      </c>
      <c r="N1444" s="587"/>
    </row>
    <row r="1445" ht="56" spans="1:14">
      <c r="A1445" s="254" t="s">
        <v>9520</v>
      </c>
      <c r="B1445" s="613" t="s">
        <v>169</v>
      </c>
      <c r="C1445" s="589" t="s">
        <v>14014</v>
      </c>
      <c r="D1445" s="600" t="s">
        <v>14015</v>
      </c>
      <c r="E1445" s="614" t="s">
        <v>14016</v>
      </c>
      <c r="F1445" s="614" t="s">
        <v>14017</v>
      </c>
      <c r="G1445" s="615" t="s">
        <v>14018</v>
      </c>
      <c r="H1445" s="616" t="s">
        <v>14019</v>
      </c>
      <c r="I1445" s="600" t="s">
        <v>489</v>
      </c>
      <c r="J1445" s="601" t="s">
        <v>8243</v>
      </c>
      <c r="K1445" s="601" t="s">
        <v>8243</v>
      </c>
      <c r="L1445" s="623" t="s">
        <v>14020</v>
      </c>
      <c r="M1445" s="138" t="s">
        <v>118</v>
      </c>
      <c r="N1445" s="146"/>
    </row>
    <row r="1446" ht="56" spans="1:14">
      <c r="A1446" s="254" t="s">
        <v>9520</v>
      </c>
      <c r="B1446" s="613" t="s">
        <v>169</v>
      </c>
      <c r="C1446" s="589" t="s">
        <v>14021</v>
      </c>
      <c r="D1446" s="600" t="s">
        <v>14022</v>
      </c>
      <c r="E1446" s="614" t="s">
        <v>14023</v>
      </c>
      <c r="F1446" s="614" t="s">
        <v>14024</v>
      </c>
      <c r="G1446" s="624"/>
      <c r="H1446" s="616"/>
      <c r="I1446" s="600" t="s">
        <v>489</v>
      </c>
      <c r="J1446" s="601" t="s">
        <v>8243</v>
      </c>
      <c r="K1446" s="601" t="s">
        <v>8243</v>
      </c>
      <c r="L1446" s="617"/>
      <c r="M1446" s="138" t="s">
        <v>118</v>
      </c>
      <c r="N1446" s="587"/>
    </row>
    <row r="1447" ht="56" spans="1:14">
      <c r="A1447" s="254" t="s">
        <v>9520</v>
      </c>
      <c r="B1447" s="613" t="s">
        <v>169</v>
      </c>
      <c r="C1447" s="589" t="s">
        <v>14025</v>
      </c>
      <c r="D1447" s="600" t="s">
        <v>14026</v>
      </c>
      <c r="E1447" s="614" t="s">
        <v>14027</v>
      </c>
      <c r="F1447" s="614" t="s">
        <v>14028</v>
      </c>
      <c r="G1447" s="615" t="s">
        <v>14029</v>
      </c>
      <c r="H1447" s="616"/>
      <c r="I1447" s="600" t="s">
        <v>489</v>
      </c>
      <c r="J1447" s="601" t="s">
        <v>8243</v>
      </c>
      <c r="K1447" s="601" t="s">
        <v>8243</v>
      </c>
      <c r="L1447" s="617"/>
      <c r="M1447" s="138" t="s">
        <v>118</v>
      </c>
      <c r="N1447" s="587"/>
    </row>
    <row r="1448" ht="56" spans="1:14">
      <c r="A1448" s="254" t="s">
        <v>9520</v>
      </c>
      <c r="B1448" s="613" t="s">
        <v>169</v>
      </c>
      <c r="C1448" s="589" t="s">
        <v>14030</v>
      </c>
      <c r="D1448" s="590" t="s">
        <v>14031</v>
      </c>
      <c r="E1448" s="597" t="s">
        <v>14032</v>
      </c>
      <c r="F1448" s="597" t="s">
        <v>13946</v>
      </c>
      <c r="G1448" s="606" t="s">
        <v>14033</v>
      </c>
      <c r="H1448" s="599"/>
      <c r="I1448" s="590" t="s">
        <v>161</v>
      </c>
      <c r="J1448" s="601" t="s">
        <v>8243</v>
      </c>
      <c r="K1448" s="601" t="s">
        <v>8243</v>
      </c>
      <c r="L1448" s="643"/>
      <c r="M1448" s="138" t="s">
        <v>118</v>
      </c>
      <c r="N1448" s="644"/>
    </row>
    <row r="1449" ht="56" spans="1:14">
      <c r="A1449" s="254" t="s">
        <v>9520</v>
      </c>
      <c r="B1449" s="613" t="s">
        <v>169</v>
      </c>
      <c r="C1449" s="589" t="s">
        <v>14034</v>
      </c>
      <c r="D1449" s="600" t="s">
        <v>14035</v>
      </c>
      <c r="E1449" s="614" t="s">
        <v>14036</v>
      </c>
      <c r="F1449" s="614" t="s">
        <v>13946</v>
      </c>
      <c r="G1449" s="615" t="s">
        <v>14037</v>
      </c>
      <c r="H1449" s="616"/>
      <c r="I1449" s="600" t="s">
        <v>489</v>
      </c>
      <c r="J1449" s="607" t="s">
        <v>8243</v>
      </c>
      <c r="K1449" s="607" t="s">
        <v>8243</v>
      </c>
      <c r="L1449" s="623" t="s">
        <v>14038</v>
      </c>
      <c r="M1449" s="138" t="s">
        <v>118</v>
      </c>
      <c r="N1449" s="146"/>
    </row>
    <row r="1450" ht="56" spans="1:14">
      <c r="A1450" s="254" t="s">
        <v>9520</v>
      </c>
      <c r="B1450" s="613" t="s">
        <v>169</v>
      </c>
      <c r="C1450" s="589" t="s">
        <v>14039</v>
      </c>
      <c r="D1450" s="600" t="s">
        <v>14040</v>
      </c>
      <c r="E1450" s="614" t="s">
        <v>14041</v>
      </c>
      <c r="F1450" s="614" t="s">
        <v>14042</v>
      </c>
      <c r="G1450" s="615" t="s">
        <v>14033</v>
      </c>
      <c r="H1450" s="616"/>
      <c r="I1450" s="600" t="s">
        <v>161</v>
      </c>
      <c r="J1450" s="607" t="s">
        <v>8243</v>
      </c>
      <c r="K1450" s="607" t="s">
        <v>8243</v>
      </c>
      <c r="L1450" s="617"/>
      <c r="M1450" s="138" t="s">
        <v>118</v>
      </c>
      <c r="N1450" s="587"/>
    </row>
    <row r="1451" ht="56" spans="1:14">
      <c r="A1451" s="254" t="s">
        <v>9520</v>
      </c>
      <c r="B1451" s="613" t="s">
        <v>169</v>
      </c>
      <c r="C1451" s="589" t="s">
        <v>14043</v>
      </c>
      <c r="D1451" s="600" t="s">
        <v>14044</v>
      </c>
      <c r="E1451" s="614" t="s">
        <v>14045</v>
      </c>
      <c r="F1451" s="614" t="s">
        <v>13946</v>
      </c>
      <c r="G1451" s="624"/>
      <c r="H1451" s="616"/>
      <c r="I1451" s="600" t="s">
        <v>161</v>
      </c>
      <c r="J1451" s="607" t="s">
        <v>8243</v>
      </c>
      <c r="K1451" s="607" t="s">
        <v>8243</v>
      </c>
      <c r="L1451" s="617"/>
      <c r="M1451" s="138" t="s">
        <v>118</v>
      </c>
      <c r="N1451" s="587"/>
    </row>
    <row r="1452" ht="56" spans="1:14">
      <c r="A1452" s="254" t="s">
        <v>9520</v>
      </c>
      <c r="B1452" s="613" t="s">
        <v>169</v>
      </c>
      <c r="C1452" s="589" t="s">
        <v>14046</v>
      </c>
      <c r="D1452" s="590" t="s">
        <v>14047</v>
      </c>
      <c r="E1452" s="597" t="s">
        <v>14048</v>
      </c>
      <c r="F1452" s="597" t="s">
        <v>14049</v>
      </c>
      <c r="G1452" s="598"/>
      <c r="H1452" s="599"/>
      <c r="I1452" s="590" t="s">
        <v>161</v>
      </c>
      <c r="J1452" s="601" t="s">
        <v>8243</v>
      </c>
      <c r="K1452" s="601" t="s">
        <v>8243</v>
      </c>
      <c r="L1452" s="603"/>
      <c r="M1452" s="138" t="s">
        <v>118</v>
      </c>
      <c r="N1452" s="587"/>
    </row>
    <row r="1453" ht="56" spans="1:14">
      <c r="A1453" s="254" t="s">
        <v>9520</v>
      </c>
      <c r="B1453" s="613" t="s">
        <v>169</v>
      </c>
      <c r="C1453" s="589" t="s">
        <v>14050</v>
      </c>
      <c r="D1453" s="590" t="s">
        <v>14051</v>
      </c>
      <c r="E1453" s="597" t="s">
        <v>14052</v>
      </c>
      <c r="F1453" s="597" t="s">
        <v>13946</v>
      </c>
      <c r="G1453" s="606" t="s">
        <v>14033</v>
      </c>
      <c r="H1453" s="599"/>
      <c r="I1453" s="590" t="s">
        <v>161</v>
      </c>
      <c r="J1453" s="601" t="s">
        <v>8243</v>
      </c>
      <c r="K1453" s="601" t="s">
        <v>8243</v>
      </c>
      <c r="L1453" s="603"/>
      <c r="M1453" s="138" t="s">
        <v>118</v>
      </c>
      <c r="N1453" s="587"/>
    </row>
    <row r="1454" ht="56" spans="1:14">
      <c r="A1454" s="254" t="s">
        <v>9520</v>
      </c>
      <c r="B1454" s="613" t="s">
        <v>169</v>
      </c>
      <c r="C1454" s="589" t="s">
        <v>14053</v>
      </c>
      <c r="D1454" s="590" t="s">
        <v>14054</v>
      </c>
      <c r="E1454" s="597" t="s">
        <v>14055</v>
      </c>
      <c r="F1454" s="597" t="s">
        <v>14056</v>
      </c>
      <c r="G1454" s="606" t="s">
        <v>14033</v>
      </c>
      <c r="H1454" s="599"/>
      <c r="I1454" s="590" t="s">
        <v>161</v>
      </c>
      <c r="J1454" s="601" t="s">
        <v>8243</v>
      </c>
      <c r="K1454" s="601" t="s">
        <v>8243</v>
      </c>
      <c r="L1454" s="603"/>
      <c r="M1454" s="138" t="s">
        <v>118</v>
      </c>
      <c r="N1454" s="587"/>
    </row>
    <row r="1455" ht="56" spans="1:14">
      <c r="A1455" s="254" t="s">
        <v>9520</v>
      </c>
      <c r="B1455" s="613" t="s">
        <v>169</v>
      </c>
      <c r="C1455" s="589" t="s">
        <v>14057</v>
      </c>
      <c r="D1455" s="600" t="s">
        <v>14058</v>
      </c>
      <c r="E1455" s="614" t="s">
        <v>14059</v>
      </c>
      <c r="F1455" s="614" t="s">
        <v>13739</v>
      </c>
      <c r="G1455" s="624"/>
      <c r="H1455" s="616" t="s">
        <v>14060</v>
      </c>
      <c r="I1455" s="600" t="s">
        <v>12182</v>
      </c>
      <c r="J1455" s="607" t="s">
        <v>8243</v>
      </c>
      <c r="K1455" s="607" t="s">
        <v>8243</v>
      </c>
      <c r="L1455" s="617"/>
      <c r="M1455" s="138" t="s">
        <v>118</v>
      </c>
      <c r="N1455" s="587"/>
    </row>
    <row r="1456" ht="56" spans="1:14">
      <c r="A1456" s="254" t="s">
        <v>9520</v>
      </c>
      <c r="B1456" s="613" t="s">
        <v>169</v>
      </c>
      <c r="C1456" s="589" t="s">
        <v>14061</v>
      </c>
      <c r="D1456" s="590" t="s">
        <v>14062</v>
      </c>
      <c r="E1456" s="597" t="s">
        <v>14063</v>
      </c>
      <c r="F1456" s="597" t="s">
        <v>13739</v>
      </c>
      <c r="G1456" s="598"/>
      <c r="H1456" s="599" t="s">
        <v>14064</v>
      </c>
      <c r="I1456" s="590" t="s">
        <v>471</v>
      </c>
      <c r="J1456" s="601" t="s">
        <v>8243</v>
      </c>
      <c r="K1456" s="601" t="s">
        <v>8243</v>
      </c>
      <c r="L1456" s="603"/>
      <c r="M1456" s="138" t="s">
        <v>118</v>
      </c>
      <c r="N1456" s="587"/>
    </row>
    <row r="1457" ht="56" spans="1:14">
      <c r="A1457" s="254" t="s">
        <v>9520</v>
      </c>
      <c r="B1457" s="613" t="s">
        <v>169</v>
      </c>
      <c r="C1457" s="589" t="s">
        <v>14065</v>
      </c>
      <c r="D1457" s="590" t="s">
        <v>14066</v>
      </c>
      <c r="E1457" s="597" t="s">
        <v>14067</v>
      </c>
      <c r="F1457" s="597" t="s">
        <v>14068</v>
      </c>
      <c r="G1457" s="606" t="s">
        <v>14069</v>
      </c>
      <c r="H1457" s="599"/>
      <c r="I1457" s="590" t="s">
        <v>13668</v>
      </c>
      <c r="J1457" s="601" t="s">
        <v>8243</v>
      </c>
      <c r="K1457" s="601" t="s">
        <v>8243</v>
      </c>
      <c r="L1457" s="603"/>
      <c r="M1457" s="138" t="s">
        <v>118</v>
      </c>
      <c r="N1457" s="587"/>
    </row>
    <row r="1458" ht="56" spans="1:14">
      <c r="A1458" s="254" t="s">
        <v>9520</v>
      </c>
      <c r="B1458" s="613" t="s">
        <v>169</v>
      </c>
      <c r="C1458" s="589" t="s">
        <v>14070</v>
      </c>
      <c r="D1458" s="600" t="s">
        <v>14071</v>
      </c>
      <c r="E1458" s="614" t="s">
        <v>14072</v>
      </c>
      <c r="F1458" s="614" t="s">
        <v>14073</v>
      </c>
      <c r="G1458" s="615" t="s">
        <v>14074</v>
      </c>
      <c r="H1458" s="616"/>
      <c r="I1458" s="600" t="s">
        <v>161</v>
      </c>
      <c r="J1458" s="607" t="s">
        <v>8243</v>
      </c>
      <c r="K1458" s="607" t="s">
        <v>8243</v>
      </c>
      <c r="L1458" s="617"/>
      <c r="M1458" s="138" t="s">
        <v>118</v>
      </c>
      <c r="N1458" s="587"/>
    </row>
    <row r="1459" ht="56" spans="1:14">
      <c r="A1459" s="254" t="s">
        <v>9520</v>
      </c>
      <c r="B1459" s="613" t="s">
        <v>169</v>
      </c>
      <c r="C1459" s="589" t="s">
        <v>14075</v>
      </c>
      <c r="D1459" s="590" t="s">
        <v>14076</v>
      </c>
      <c r="E1459" s="597" t="s">
        <v>14077</v>
      </c>
      <c r="F1459" s="597" t="s">
        <v>14073</v>
      </c>
      <c r="G1459" s="606" t="s">
        <v>14078</v>
      </c>
      <c r="H1459" s="599"/>
      <c r="I1459" s="590" t="s">
        <v>161</v>
      </c>
      <c r="J1459" s="601" t="s">
        <v>8243</v>
      </c>
      <c r="K1459" s="601" t="s">
        <v>8243</v>
      </c>
      <c r="L1459" s="603"/>
      <c r="M1459" s="138" t="s">
        <v>118</v>
      </c>
      <c r="N1459" s="587"/>
    </row>
    <row r="1460" ht="56" spans="1:14">
      <c r="A1460" s="254" t="s">
        <v>9520</v>
      </c>
      <c r="B1460" s="613" t="s">
        <v>169</v>
      </c>
      <c r="C1460" s="589" t="s">
        <v>14079</v>
      </c>
      <c r="D1460" s="590" t="s">
        <v>14080</v>
      </c>
      <c r="E1460" s="597" t="s">
        <v>14081</v>
      </c>
      <c r="F1460" s="597" t="s">
        <v>14073</v>
      </c>
      <c r="G1460" s="606" t="s">
        <v>14082</v>
      </c>
      <c r="H1460" s="599"/>
      <c r="I1460" s="590" t="s">
        <v>161</v>
      </c>
      <c r="J1460" s="601" t="s">
        <v>8243</v>
      </c>
      <c r="K1460" s="601" t="s">
        <v>8243</v>
      </c>
      <c r="L1460" s="602" t="s">
        <v>14083</v>
      </c>
      <c r="M1460" s="138" t="s">
        <v>118</v>
      </c>
      <c r="N1460" s="146"/>
    </row>
    <row r="1461" ht="70" spans="1:14">
      <c r="A1461" s="254" t="s">
        <v>9520</v>
      </c>
      <c r="B1461" s="613" t="s">
        <v>169</v>
      </c>
      <c r="C1461" s="589" t="s">
        <v>14084</v>
      </c>
      <c r="D1461" s="590" t="s">
        <v>14085</v>
      </c>
      <c r="E1461" s="597" t="s">
        <v>14086</v>
      </c>
      <c r="F1461" s="597" t="s">
        <v>14087</v>
      </c>
      <c r="G1461" s="598"/>
      <c r="H1461" s="599" t="s">
        <v>14088</v>
      </c>
      <c r="I1461" s="590" t="s">
        <v>161</v>
      </c>
      <c r="J1461" s="601" t="s">
        <v>8243</v>
      </c>
      <c r="K1461" s="601" t="s">
        <v>8243</v>
      </c>
      <c r="L1461" s="603"/>
      <c r="M1461" s="138" t="s">
        <v>118</v>
      </c>
      <c r="N1461" s="587"/>
    </row>
    <row r="1462" ht="56" spans="1:14">
      <c r="A1462" s="254" t="s">
        <v>9520</v>
      </c>
      <c r="B1462" s="613" t="s">
        <v>169</v>
      </c>
      <c r="C1462" s="589" t="s">
        <v>14089</v>
      </c>
      <c r="D1462" s="590" t="s">
        <v>14090</v>
      </c>
      <c r="E1462" s="597" t="s">
        <v>14091</v>
      </c>
      <c r="F1462" s="597" t="s">
        <v>13936</v>
      </c>
      <c r="G1462" s="598"/>
      <c r="H1462" s="599"/>
      <c r="I1462" s="590" t="s">
        <v>161</v>
      </c>
      <c r="J1462" s="601" t="s">
        <v>8243</v>
      </c>
      <c r="K1462" s="601" t="s">
        <v>8243</v>
      </c>
      <c r="L1462" s="603"/>
      <c r="M1462" s="138" t="s">
        <v>118</v>
      </c>
      <c r="N1462" s="587"/>
    </row>
    <row r="1463" ht="56" spans="1:14">
      <c r="A1463" s="254" t="s">
        <v>9520</v>
      </c>
      <c r="B1463" s="613" t="s">
        <v>169</v>
      </c>
      <c r="C1463" s="589" t="s">
        <v>14092</v>
      </c>
      <c r="D1463" s="590" t="s">
        <v>14093</v>
      </c>
      <c r="E1463" s="597" t="s">
        <v>14094</v>
      </c>
      <c r="F1463" s="597" t="s">
        <v>13936</v>
      </c>
      <c r="G1463" s="598"/>
      <c r="H1463" s="599"/>
      <c r="I1463" s="590" t="s">
        <v>161</v>
      </c>
      <c r="J1463" s="601" t="s">
        <v>8243</v>
      </c>
      <c r="K1463" s="601" t="s">
        <v>8243</v>
      </c>
      <c r="L1463" s="603"/>
      <c r="M1463" s="138" t="s">
        <v>118</v>
      </c>
      <c r="N1463" s="587"/>
    </row>
    <row r="1464" ht="56" spans="1:14">
      <c r="A1464" s="254" t="s">
        <v>9520</v>
      </c>
      <c r="B1464" s="613" t="s">
        <v>169</v>
      </c>
      <c r="C1464" s="589" t="s">
        <v>14095</v>
      </c>
      <c r="D1464" s="590" t="s">
        <v>14096</v>
      </c>
      <c r="E1464" s="597" t="s">
        <v>14097</v>
      </c>
      <c r="F1464" s="597" t="s">
        <v>13936</v>
      </c>
      <c r="G1464" s="598"/>
      <c r="H1464" s="599"/>
      <c r="I1464" s="590" t="s">
        <v>489</v>
      </c>
      <c r="J1464" s="601" t="s">
        <v>8243</v>
      </c>
      <c r="K1464" s="601" t="s">
        <v>8243</v>
      </c>
      <c r="L1464" s="603"/>
      <c r="M1464" s="138" t="s">
        <v>118</v>
      </c>
      <c r="N1464" s="587"/>
    </row>
    <row r="1465" ht="56" spans="1:14">
      <c r="A1465" s="254" t="s">
        <v>9520</v>
      </c>
      <c r="B1465" s="613" t="s">
        <v>169</v>
      </c>
      <c r="C1465" s="594" t="s">
        <v>14098</v>
      </c>
      <c r="D1465" s="600" t="s">
        <v>14099</v>
      </c>
      <c r="E1465" s="614" t="s">
        <v>14100</v>
      </c>
      <c r="F1465" s="614" t="s">
        <v>13936</v>
      </c>
      <c r="G1465" s="624"/>
      <c r="H1465" s="616"/>
      <c r="I1465" s="600" t="s">
        <v>161</v>
      </c>
      <c r="J1465" s="607" t="s">
        <v>8243</v>
      </c>
      <c r="K1465" s="607" t="s">
        <v>8243</v>
      </c>
      <c r="L1465" s="617"/>
      <c r="M1465" s="138" t="s">
        <v>118</v>
      </c>
      <c r="N1465" s="587"/>
    </row>
    <row r="1466" ht="56" spans="1:14">
      <c r="A1466" s="254" t="s">
        <v>9520</v>
      </c>
      <c r="B1466" s="613" t="s">
        <v>169</v>
      </c>
      <c r="C1466" s="645" t="s">
        <v>14101</v>
      </c>
      <c r="D1466" s="138" t="s">
        <v>14102</v>
      </c>
      <c r="E1466" s="146" t="s">
        <v>14103</v>
      </c>
      <c r="F1466" s="146" t="s">
        <v>13936</v>
      </c>
      <c r="G1466" s="646"/>
      <c r="H1466" s="146"/>
      <c r="I1466" s="138" t="s">
        <v>161</v>
      </c>
      <c r="J1466" s="138" t="s">
        <v>8243</v>
      </c>
      <c r="K1466" s="138" t="s">
        <v>8243</v>
      </c>
      <c r="L1466" s="146"/>
      <c r="M1466" s="138" t="s">
        <v>118</v>
      </c>
      <c r="N1466" s="146"/>
    </row>
  </sheetData>
  <mergeCells count="79">
    <mergeCell ref="A1:N1"/>
    <mergeCell ref="A2:N2"/>
    <mergeCell ref="J3:K3"/>
    <mergeCell ref="M3:N3"/>
    <mergeCell ref="E5:N5"/>
    <mergeCell ref="E42:L42"/>
    <mergeCell ref="E68:N68"/>
    <mergeCell ref="E127:N127"/>
    <mergeCell ref="E176:N176"/>
    <mergeCell ref="E177:N177"/>
    <mergeCell ref="E200:N200"/>
    <mergeCell ref="E219:L219"/>
    <mergeCell ref="E394:L394"/>
    <mergeCell ref="E520:L520"/>
    <mergeCell ref="E685:L685"/>
    <mergeCell ref="E754:L754"/>
    <mergeCell ref="E770:N770"/>
    <mergeCell ref="E792:L792"/>
    <mergeCell ref="E818:L818"/>
    <mergeCell ref="E906:L906"/>
    <mergeCell ref="E992:L992"/>
    <mergeCell ref="E1023:L1023"/>
    <mergeCell ref="E1133:L1133"/>
    <mergeCell ref="E1187:L1187"/>
    <mergeCell ref="E1198:L1198"/>
    <mergeCell ref="E1209:L1209"/>
    <mergeCell ref="E1244:L1244"/>
    <mergeCell ref="E1263:L1263"/>
    <mergeCell ref="E1274:L1274"/>
    <mergeCell ref="E1284:L1284"/>
    <mergeCell ref="E1303:L1303"/>
    <mergeCell ref="E1310:N1310"/>
    <mergeCell ref="E1328:L1328"/>
    <mergeCell ref="E1363:L1363"/>
    <mergeCell ref="A3:A4"/>
    <mergeCell ref="A70:A75"/>
    <mergeCell ref="A76:A77"/>
    <mergeCell ref="A78:A79"/>
    <mergeCell ref="A80:A84"/>
    <mergeCell ref="A86:A91"/>
    <mergeCell ref="A92:A96"/>
    <mergeCell ref="A97:A99"/>
    <mergeCell ref="A100:A102"/>
    <mergeCell ref="A104:A108"/>
    <mergeCell ref="A109:A113"/>
    <mergeCell ref="A114:A117"/>
    <mergeCell ref="A118:A122"/>
    <mergeCell ref="A123:A126"/>
    <mergeCell ref="A129:A134"/>
    <mergeCell ref="A135:A137"/>
    <mergeCell ref="A138:A142"/>
    <mergeCell ref="A143:A148"/>
    <mergeCell ref="A149:A153"/>
    <mergeCell ref="A154:A156"/>
    <mergeCell ref="A157:A159"/>
    <mergeCell ref="A160:A165"/>
    <mergeCell ref="A166:A168"/>
    <mergeCell ref="A169:A170"/>
    <mergeCell ref="A171:A173"/>
    <mergeCell ref="A174:A175"/>
    <mergeCell ref="A178:A181"/>
    <mergeCell ref="A182:A185"/>
    <mergeCell ref="A186:A189"/>
    <mergeCell ref="A191:A195"/>
    <mergeCell ref="A196:A199"/>
    <mergeCell ref="A201:A203"/>
    <mergeCell ref="A204:A207"/>
    <mergeCell ref="A208:A209"/>
    <mergeCell ref="A210:A212"/>
    <mergeCell ref="A217:A218"/>
    <mergeCell ref="B3:B4"/>
    <mergeCell ref="C3:C4"/>
    <mergeCell ref="D3:D4"/>
    <mergeCell ref="E3:E4"/>
    <mergeCell ref="F3:F4"/>
    <mergeCell ref="G3:G4"/>
    <mergeCell ref="H3:H4"/>
    <mergeCell ref="I3:I4"/>
    <mergeCell ref="L3:L4"/>
  </mergeCells>
  <conditionalFormatting sqref="D652:E652">
    <cfRule type="duplicateValues" dxfId="1" priority="6"/>
  </conditionalFormatting>
  <conditionalFormatting sqref="D655">
    <cfRule type="duplicateValues" dxfId="1" priority="5"/>
  </conditionalFormatting>
  <conditionalFormatting sqref="D1140">
    <cfRule type="duplicateValues" dxfId="0" priority="2"/>
  </conditionalFormatting>
  <conditionalFormatting sqref="D1178:D1182">
    <cfRule type="duplicateValues" dxfId="0" priority="1"/>
  </conditionalFormatting>
  <conditionalFormatting sqref="D640:D650 D653:D654 D657:D753">
    <cfRule type="duplicateValues" dxfId="1" priority="7"/>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2"/>
  <sheetViews>
    <sheetView workbookViewId="0">
      <pane xSplit="2" ySplit="4" topLeftCell="C5" activePane="bottomRight" state="frozen"/>
      <selection/>
      <selection pane="topRight"/>
      <selection pane="bottomLeft"/>
      <selection pane="bottomRight" activeCell="E5" sqref="E5"/>
    </sheetView>
  </sheetViews>
  <sheetFormatPr defaultColWidth="9.81818181818182" defaultRowHeight="14"/>
  <cols>
    <col min="1" max="1" width="7.81818181818182" style="42" customWidth="1"/>
    <col min="2" max="2" width="7.81818181818182" style="43" customWidth="1"/>
    <col min="3" max="3" width="14.5909090909091" style="44" customWidth="1"/>
    <col min="4" max="4" width="26.6363636363636" style="37" customWidth="1"/>
    <col min="5" max="5" width="35.1818181818182" style="37" customWidth="1"/>
    <col min="6" max="6" width="10.7818181818182" style="37" customWidth="1"/>
    <col min="7" max="7" width="6.53636363636364" style="37" customWidth="1"/>
    <col min="8" max="8" width="9.79090909090909" style="37" customWidth="1"/>
    <col min="9" max="9" width="10.5545454545455" style="37" customWidth="1"/>
    <col min="10" max="10" width="20.7272727272727" style="44" customWidth="1"/>
    <col min="11" max="11" width="20.7272727272727" style="37" customWidth="1"/>
    <col min="12" max="12" width="16.6363636363636" style="42" customWidth="1"/>
    <col min="13" max="16384" width="9.81818181818182" style="37"/>
  </cols>
  <sheetData>
    <row r="1" s="37" customFormat="1" ht="34" customHeight="1" spans="1:13">
      <c r="A1" s="45" t="s">
        <v>14104</v>
      </c>
      <c r="B1" s="45"/>
      <c r="C1" s="46"/>
      <c r="D1" s="46"/>
      <c r="E1" s="46"/>
      <c r="F1" s="46"/>
      <c r="G1" s="45"/>
      <c r="H1" s="45"/>
      <c r="I1" s="45"/>
      <c r="J1" s="46"/>
      <c r="K1" s="45"/>
      <c r="L1" s="45"/>
    </row>
    <row r="2" s="38" customFormat="1" ht="112" customHeight="1" spans="1:13">
      <c r="A2" s="47" t="s">
        <v>14105</v>
      </c>
      <c r="B2" s="48"/>
      <c r="C2" s="48"/>
      <c r="D2" s="48"/>
      <c r="E2" s="48"/>
      <c r="F2" s="48"/>
      <c r="G2" s="48"/>
      <c r="H2" s="48"/>
      <c r="I2" s="48"/>
      <c r="J2" s="48"/>
      <c r="K2" s="48"/>
      <c r="L2" s="48"/>
    </row>
    <row r="3" s="39" customFormat="1" ht="26" customHeight="1" spans="1:13">
      <c r="A3" s="49" t="s">
        <v>14106</v>
      </c>
      <c r="B3" s="49" t="s">
        <v>3</v>
      </c>
      <c r="C3" s="49" t="s">
        <v>4</v>
      </c>
      <c r="D3" s="49" t="s">
        <v>5</v>
      </c>
      <c r="E3" s="49" t="s">
        <v>6</v>
      </c>
      <c r="F3" s="49" t="s">
        <v>7</v>
      </c>
      <c r="G3" s="49" t="s">
        <v>8167</v>
      </c>
      <c r="H3" s="50" t="s">
        <v>14107</v>
      </c>
      <c r="I3" s="51"/>
      <c r="J3" s="49" t="s">
        <v>10</v>
      </c>
      <c r="K3" s="49" t="s">
        <v>14108</v>
      </c>
      <c r="L3" s="52" t="s">
        <v>14109</v>
      </c>
    </row>
    <row r="4" s="39" customFormat="1" ht="13" spans="1:13">
      <c r="A4" s="49"/>
      <c r="B4" s="49"/>
      <c r="C4" s="49"/>
      <c r="D4" s="49"/>
      <c r="E4" s="49"/>
      <c r="F4" s="49"/>
      <c r="G4" s="49"/>
      <c r="H4" s="53" t="s">
        <v>12</v>
      </c>
      <c r="I4" s="53" t="s">
        <v>13</v>
      </c>
      <c r="J4" s="49"/>
      <c r="K4" s="49"/>
      <c r="L4" s="52"/>
    </row>
    <row r="5" s="39" customFormat="1" ht="50" customHeight="1" spans="1:13">
      <c r="A5" s="18" t="s">
        <v>14110</v>
      </c>
      <c r="B5" s="18" t="s">
        <v>29</v>
      </c>
      <c r="C5" s="54" t="s">
        <v>14111</v>
      </c>
      <c r="D5" s="55" t="s">
        <v>14112</v>
      </c>
      <c r="E5" s="56"/>
      <c r="F5" s="56"/>
      <c r="G5" s="57"/>
      <c r="H5" s="57"/>
      <c r="I5" s="57"/>
      <c r="J5" s="54" t="s">
        <v>25</v>
      </c>
      <c r="K5" s="57"/>
      <c r="L5" s="57"/>
      <c r="M5" s="39" t="e">
        <f>VLOOKUP(C5,[1]Sheet1!$D:$D,1,FALSE)</f>
        <v>#N/A</v>
      </c>
    </row>
    <row r="6" s="39" customFormat="1" ht="30" customHeight="1" spans="1:13">
      <c r="A6" s="18" t="s">
        <v>14110</v>
      </c>
      <c r="B6" s="18" t="s">
        <v>790</v>
      </c>
      <c r="C6" s="58" t="s">
        <v>14113</v>
      </c>
      <c r="D6" s="55" t="s">
        <v>14114</v>
      </c>
      <c r="E6" s="56"/>
      <c r="F6" s="56"/>
      <c r="G6" s="57"/>
      <c r="H6" s="57"/>
      <c r="I6" s="57"/>
      <c r="J6" s="59" t="s">
        <v>14115</v>
      </c>
      <c r="K6" s="57"/>
      <c r="L6" s="57"/>
      <c r="M6" s="39" t="e">
        <f>VLOOKUP(C6,[1]Sheet1!$D:$D,1,FALSE)</f>
        <v>#N/A</v>
      </c>
    </row>
    <row r="7" s="39" customFormat="1" ht="30" customHeight="1" spans="1:13">
      <c r="A7" s="18" t="s">
        <v>14110</v>
      </c>
      <c r="B7" s="18" t="s">
        <v>790</v>
      </c>
      <c r="C7" s="58" t="s">
        <v>14116</v>
      </c>
      <c r="D7" s="55" t="s">
        <v>14117</v>
      </c>
      <c r="E7" s="56"/>
      <c r="F7" s="56"/>
      <c r="G7" s="57"/>
      <c r="H7" s="57"/>
      <c r="I7" s="57"/>
      <c r="J7" s="59" t="s">
        <v>14115</v>
      </c>
      <c r="K7" s="57"/>
      <c r="L7" s="57"/>
      <c r="M7" s="39" t="e">
        <f>VLOOKUP(C7,[1]Sheet1!$D:$D,1,FALSE)</f>
        <v>#N/A</v>
      </c>
    </row>
    <row r="8" s="39" customFormat="1" ht="26" spans="1:13">
      <c r="A8" s="15" t="s">
        <v>270</v>
      </c>
      <c r="B8" s="15" t="s">
        <v>60</v>
      </c>
      <c r="C8" s="60" t="s">
        <v>14118</v>
      </c>
      <c r="D8" s="61" t="s">
        <v>14119</v>
      </c>
      <c r="E8" s="61"/>
      <c r="F8" s="61"/>
      <c r="G8" s="15"/>
      <c r="H8" s="15"/>
      <c r="I8" s="15"/>
      <c r="J8" s="61" t="s">
        <v>272</v>
      </c>
      <c r="K8" s="15"/>
      <c r="L8" s="62"/>
      <c r="M8" s="39" t="str">
        <f>VLOOKUP(C8,[1]Sheet1!$D:$D,1,FALSE)</f>
        <v>B240700006</v>
      </c>
    </row>
    <row r="9" s="39" customFormat="1" ht="43" customHeight="1" spans="1:13">
      <c r="A9" s="15" t="s">
        <v>47</v>
      </c>
      <c r="B9" s="15" t="s">
        <v>71</v>
      </c>
      <c r="C9" s="60" t="s">
        <v>14120</v>
      </c>
      <c r="D9" s="61" t="s">
        <v>14121</v>
      </c>
      <c r="E9" s="61"/>
      <c r="F9" s="61"/>
      <c r="G9" s="15"/>
      <c r="H9" s="15"/>
      <c r="I9" s="15"/>
      <c r="J9" s="63" t="s">
        <v>14122</v>
      </c>
      <c r="K9" s="15"/>
      <c r="L9" s="62"/>
      <c r="M9" s="39" t="e">
        <f>VLOOKUP(C9,[1]Sheet1!$D:$D,1,FALSE)</f>
        <v>#N/A</v>
      </c>
    </row>
    <row r="10" s="39" customFormat="1" ht="26" spans="1:13">
      <c r="A10" s="15" t="s">
        <v>47</v>
      </c>
      <c r="B10" s="15" t="s">
        <v>60</v>
      </c>
      <c r="C10" s="60" t="s">
        <v>14123</v>
      </c>
      <c r="D10" s="61" t="s">
        <v>14124</v>
      </c>
      <c r="E10" s="61"/>
      <c r="F10" s="61"/>
      <c r="G10" s="15"/>
      <c r="H10" s="15"/>
      <c r="I10" s="15"/>
      <c r="J10" s="61" t="s">
        <v>2430</v>
      </c>
      <c r="K10" s="15"/>
      <c r="L10" s="62"/>
      <c r="M10" s="39" t="e">
        <f>VLOOKUP(C10,[1]Sheet1!$D:$D,1,FALSE)</f>
        <v>#N/A</v>
      </c>
    </row>
    <row r="11" s="39" customFormat="1" ht="36" customHeight="1" spans="1:13">
      <c r="A11" s="15" t="s">
        <v>47</v>
      </c>
      <c r="B11" s="15" t="s">
        <v>60</v>
      </c>
      <c r="C11" s="60" t="s">
        <v>14125</v>
      </c>
      <c r="D11" s="61" t="s">
        <v>14126</v>
      </c>
      <c r="E11" s="61"/>
      <c r="F11" s="61"/>
      <c r="G11" s="15"/>
      <c r="H11" s="15"/>
      <c r="I11" s="15"/>
      <c r="J11" s="63" t="s">
        <v>14122</v>
      </c>
      <c r="K11" s="15"/>
      <c r="L11" s="62"/>
      <c r="M11" s="39" t="e">
        <f>VLOOKUP(C11,[1]Sheet1!$D:$D,1,FALSE)</f>
        <v>#N/A</v>
      </c>
    </row>
    <row r="12" s="39" customFormat="1" ht="52" spans="1:13">
      <c r="A12" s="15" t="s">
        <v>47</v>
      </c>
      <c r="B12" s="15" t="s">
        <v>60</v>
      </c>
      <c r="C12" s="60" t="s">
        <v>14127</v>
      </c>
      <c r="D12" s="61" t="s">
        <v>14128</v>
      </c>
      <c r="E12" s="61" t="s">
        <v>14129</v>
      </c>
      <c r="F12" s="61" t="s">
        <v>20</v>
      </c>
      <c r="G12" s="15" t="s">
        <v>161</v>
      </c>
      <c r="H12" s="15"/>
      <c r="I12" s="15"/>
      <c r="J12" s="61" t="s">
        <v>20</v>
      </c>
      <c r="K12" s="15" t="s">
        <v>23</v>
      </c>
      <c r="L12" s="62" t="s">
        <v>14130</v>
      </c>
      <c r="M12" s="39" t="e">
        <f>VLOOKUP(C12,[1]Sheet1!$D:$D,1,FALSE)</f>
        <v>#N/A</v>
      </c>
    </row>
    <row r="13" s="39" customFormat="1" ht="26" spans="1:13">
      <c r="A13" s="15" t="s">
        <v>270</v>
      </c>
      <c r="B13" s="15" t="s">
        <v>169</v>
      </c>
      <c r="C13" s="64" t="s">
        <v>14131</v>
      </c>
      <c r="D13" s="61" t="s">
        <v>14132</v>
      </c>
      <c r="E13" s="61"/>
      <c r="F13" s="61"/>
      <c r="G13" s="15"/>
      <c r="H13" s="15"/>
      <c r="I13" s="15"/>
      <c r="J13" s="61" t="s">
        <v>272</v>
      </c>
      <c r="K13" s="15"/>
      <c r="L13" s="62"/>
      <c r="M13" s="39" t="str">
        <f>VLOOKUP(C13,[1]Sheet1!$D:$D,1,FALSE)</f>
        <v>B320600013</v>
      </c>
    </row>
    <row r="14" s="39" customFormat="1" ht="26" spans="1:13">
      <c r="A14" s="15" t="s">
        <v>47</v>
      </c>
      <c r="B14" s="15" t="s">
        <v>169</v>
      </c>
      <c r="C14" s="60" t="s">
        <v>14133</v>
      </c>
      <c r="D14" s="61" t="s">
        <v>14134</v>
      </c>
      <c r="E14" s="61"/>
      <c r="F14" s="61"/>
      <c r="G14" s="15"/>
      <c r="H14" s="15"/>
      <c r="I14" s="15"/>
      <c r="J14" s="61" t="s">
        <v>2430</v>
      </c>
      <c r="K14" s="15"/>
      <c r="L14" s="62"/>
      <c r="M14" s="39" t="e">
        <f>VLOOKUP(C14,[1]Sheet1!$D:$D,1,FALSE)</f>
        <v>#N/A</v>
      </c>
    </row>
    <row r="15" s="39" customFormat="1" ht="65" spans="1:13">
      <c r="A15" s="15" t="s">
        <v>47</v>
      </c>
      <c r="B15" s="15" t="s">
        <v>169</v>
      </c>
      <c r="C15" s="60" t="s">
        <v>14135</v>
      </c>
      <c r="D15" s="61" t="s">
        <v>14136</v>
      </c>
      <c r="E15" s="61" t="s">
        <v>14137</v>
      </c>
      <c r="F15" s="61" t="s">
        <v>14138</v>
      </c>
      <c r="G15" s="15" t="s">
        <v>489</v>
      </c>
      <c r="H15" s="15"/>
      <c r="I15" s="15"/>
      <c r="J15" s="61" t="s">
        <v>20</v>
      </c>
      <c r="K15" s="15" t="s">
        <v>23</v>
      </c>
      <c r="L15" s="62" t="s">
        <v>14139</v>
      </c>
      <c r="M15" s="39" t="e">
        <f>VLOOKUP(C15,[1]Sheet1!$D:$D,1,FALSE)</f>
        <v>#N/A</v>
      </c>
    </row>
    <row r="16" s="39" customFormat="1" ht="29" customHeight="1" spans="1:13">
      <c r="A16" s="15" t="s">
        <v>283</v>
      </c>
      <c r="B16" s="15" t="s">
        <v>60</v>
      </c>
      <c r="C16" s="60" t="s">
        <v>14140</v>
      </c>
      <c r="D16" s="61" t="s">
        <v>14141</v>
      </c>
      <c r="E16" s="61"/>
      <c r="F16" s="61"/>
      <c r="G16" s="15"/>
      <c r="H16" s="15"/>
      <c r="I16" s="15"/>
      <c r="J16" s="59" t="s">
        <v>14142</v>
      </c>
      <c r="K16" s="15"/>
      <c r="L16" s="62"/>
      <c r="M16" s="39" t="e">
        <f>VLOOKUP(C16,[1]Sheet1!$D:$D,1,FALSE)</f>
        <v>#N/A</v>
      </c>
    </row>
    <row r="17" ht="34" customHeight="1" spans="1:13">
      <c r="A17" s="65" t="s">
        <v>554</v>
      </c>
      <c r="B17" s="65" t="s">
        <v>63</v>
      </c>
      <c r="C17" s="66" t="s">
        <v>14143</v>
      </c>
      <c r="D17" s="67" t="s">
        <v>14144</v>
      </c>
      <c r="E17" s="67"/>
      <c r="F17" s="63"/>
      <c r="G17" s="65"/>
      <c r="H17" s="65"/>
      <c r="I17" s="65"/>
      <c r="J17" s="63" t="s">
        <v>14122</v>
      </c>
      <c r="K17" s="65"/>
      <c r="L17" s="67"/>
      <c r="M17" s="39" t="e">
        <f>VLOOKUP(C17,[1]Sheet1!$D:$D,1,FALSE)</f>
        <v>#N/A</v>
      </c>
    </row>
    <row r="18" ht="38" customHeight="1" spans="1:13">
      <c r="A18" s="65" t="s">
        <v>554</v>
      </c>
      <c r="B18" s="65" t="s">
        <v>71</v>
      </c>
      <c r="C18" s="66" t="s">
        <v>14145</v>
      </c>
      <c r="D18" s="67" t="s">
        <v>14146</v>
      </c>
      <c r="E18" s="67"/>
      <c r="F18" s="63"/>
      <c r="G18" s="65"/>
      <c r="H18" s="65"/>
      <c r="I18" s="65"/>
      <c r="J18" s="63" t="s">
        <v>14122</v>
      </c>
      <c r="K18" s="65"/>
      <c r="L18" s="67"/>
      <c r="M18" s="39" t="e">
        <f>VLOOKUP(C18,[1]Sheet1!$D:$D,1,FALSE)</f>
        <v>#N/A</v>
      </c>
    </row>
    <row r="19" ht="26" spans="1:13">
      <c r="A19" s="15" t="s">
        <v>270</v>
      </c>
      <c r="B19" s="65" t="s">
        <v>60</v>
      </c>
      <c r="C19" s="68" t="s">
        <v>14147</v>
      </c>
      <c r="D19" s="67" t="s">
        <v>14148</v>
      </c>
      <c r="E19" s="67"/>
      <c r="F19" s="63"/>
      <c r="G19" s="65"/>
      <c r="H19" s="65"/>
      <c r="I19" s="65"/>
      <c r="J19" s="61" t="s">
        <v>272</v>
      </c>
      <c r="K19" s="65"/>
      <c r="L19" s="67"/>
      <c r="M19" s="39" t="str">
        <f>VLOOKUP(C19,[1]Sheet1!$D:$D,1,FALSE)</f>
        <v>B240700005</v>
      </c>
    </row>
    <row r="20" ht="65" spans="1:13">
      <c r="A20" s="65" t="s">
        <v>554</v>
      </c>
      <c r="B20" s="65" t="s">
        <v>60</v>
      </c>
      <c r="C20" s="66" t="s">
        <v>14149</v>
      </c>
      <c r="D20" s="67" t="s">
        <v>14150</v>
      </c>
      <c r="E20" s="67" t="s">
        <v>14151</v>
      </c>
      <c r="F20" s="63"/>
      <c r="G20" s="65" t="s">
        <v>161</v>
      </c>
      <c r="H20" s="65"/>
      <c r="I20" s="65"/>
      <c r="J20" s="63"/>
      <c r="K20" s="65" t="s">
        <v>23</v>
      </c>
      <c r="L20" s="67" t="s">
        <v>14152</v>
      </c>
      <c r="M20" s="39" t="e">
        <f>VLOOKUP(C20,[1]Sheet1!$D:$D,1,FALSE)</f>
        <v>#N/A</v>
      </c>
    </row>
    <row r="21" ht="91" spans="1:13">
      <c r="A21" s="65" t="s">
        <v>554</v>
      </c>
      <c r="B21" s="65" t="s">
        <v>71</v>
      </c>
      <c r="C21" s="66" t="s">
        <v>14153</v>
      </c>
      <c r="D21" s="67" t="s">
        <v>14154</v>
      </c>
      <c r="E21" s="67" t="s">
        <v>14155</v>
      </c>
      <c r="F21" s="63" t="s">
        <v>14156</v>
      </c>
      <c r="G21" s="65" t="s">
        <v>161</v>
      </c>
      <c r="H21" s="65"/>
      <c r="I21" s="65"/>
      <c r="J21" s="63"/>
      <c r="K21" s="65" t="s">
        <v>23</v>
      </c>
      <c r="L21" s="67" t="s">
        <v>14157</v>
      </c>
      <c r="M21" s="39" t="e">
        <f>VLOOKUP(C21,[1]Sheet1!$D:$D,1,FALSE)</f>
        <v>#N/A</v>
      </c>
    </row>
    <row r="22" s="40" customFormat="1" ht="95" customHeight="1" spans="1:13">
      <c r="A22" s="69" t="s">
        <v>14158</v>
      </c>
      <c r="B22" s="69" t="s">
        <v>60</v>
      </c>
      <c r="C22" s="70" t="s">
        <v>14159</v>
      </c>
      <c r="D22" s="71" t="s">
        <v>14160</v>
      </c>
      <c r="E22" s="71"/>
      <c r="F22" s="72"/>
      <c r="G22" s="69"/>
      <c r="H22" s="69"/>
      <c r="I22" s="69"/>
      <c r="J22" s="72" t="s">
        <v>3333</v>
      </c>
      <c r="K22" s="69"/>
      <c r="L22" s="71"/>
      <c r="M22" s="39" t="e">
        <f>VLOOKUP(C22,[1]Sheet1!$D:$D,1,FALSE)</f>
        <v>#N/A</v>
      </c>
    </row>
    <row r="23" ht="78" spans="1:13">
      <c r="A23" s="65" t="s">
        <v>554</v>
      </c>
      <c r="B23" s="65" t="s">
        <v>169</v>
      </c>
      <c r="C23" s="73" t="s">
        <v>14161</v>
      </c>
      <c r="D23" s="67" t="s">
        <v>14162</v>
      </c>
      <c r="E23" s="67" t="s">
        <v>14163</v>
      </c>
      <c r="F23" s="63" t="s">
        <v>14164</v>
      </c>
      <c r="G23" s="65" t="s">
        <v>161</v>
      </c>
      <c r="H23" s="65"/>
      <c r="I23" s="65"/>
      <c r="J23" s="63"/>
      <c r="K23" s="65" t="s">
        <v>23</v>
      </c>
      <c r="L23" s="67" t="s">
        <v>14165</v>
      </c>
      <c r="M23" s="39" t="e">
        <f>VLOOKUP(C23,[1]Sheet1!$D:$D,1,FALSE)</f>
        <v>#N/A</v>
      </c>
    </row>
    <row r="24" ht="26" spans="1:13">
      <c r="A24" s="15" t="s">
        <v>270</v>
      </c>
      <c r="B24" s="65" t="s">
        <v>169</v>
      </c>
      <c r="C24" s="66" t="s">
        <v>14166</v>
      </c>
      <c r="D24" s="67" t="s">
        <v>14167</v>
      </c>
      <c r="E24" s="67"/>
      <c r="F24" s="63"/>
      <c r="G24" s="65"/>
      <c r="H24" s="65"/>
      <c r="I24" s="65"/>
      <c r="J24" s="61" t="s">
        <v>272</v>
      </c>
      <c r="K24" s="65"/>
      <c r="L24" s="67"/>
      <c r="M24" s="39" t="str">
        <f>VLOOKUP(C24,[1]Sheet1!$D:$D,1,FALSE)</f>
        <v>B330202020</v>
      </c>
    </row>
    <row r="25" ht="26" spans="1:13">
      <c r="A25" s="15" t="s">
        <v>270</v>
      </c>
      <c r="B25" s="65" t="s">
        <v>169</v>
      </c>
      <c r="C25" s="66" t="s">
        <v>14168</v>
      </c>
      <c r="D25" s="67" t="s">
        <v>14169</v>
      </c>
      <c r="E25" s="67"/>
      <c r="F25" s="63"/>
      <c r="G25" s="65"/>
      <c r="H25" s="65"/>
      <c r="I25" s="65"/>
      <c r="J25" s="61" t="s">
        <v>272</v>
      </c>
      <c r="K25" s="65"/>
      <c r="L25" s="25"/>
      <c r="M25" s="39" t="str">
        <f>VLOOKUP(C25,[1]Sheet1!$D:$D,1,FALSE)</f>
        <v>B330202019</v>
      </c>
    </row>
    <row r="26" ht="65" spans="1:13">
      <c r="A26" s="65" t="s">
        <v>554</v>
      </c>
      <c r="B26" s="65" t="s">
        <v>169</v>
      </c>
      <c r="C26" s="66" t="s">
        <v>14170</v>
      </c>
      <c r="D26" s="67" t="s">
        <v>14171</v>
      </c>
      <c r="E26" s="67" t="s">
        <v>14172</v>
      </c>
      <c r="F26" s="63" t="s">
        <v>14173</v>
      </c>
      <c r="G26" s="65" t="s">
        <v>161</v>
      </c>
      <c r="H26" s="65"/>
      <c r="I26" s="65"/>
      <c r="J26" s="63" t="s">
        <v>14174</v>
      </c>
      <c r="K26" s="65" t="s">
        <v>23</v>
      </c>
      <c r="L26" s="67" t="s">
        <v>14175</v>
      </c>
      <c r="M26" s="39" t="e">
        <f>VLOOKUP(C26,[1]Sheet1!$D:$D,1,FALSE)</f>
        <v>#N/A</v>
      </c>
    </row>
    <row r="27" s="37" customFormat="1" ht="26" spans="1:13">
      <c r="A27" s="65" t="s">
        <v>14176</v>
      </c>
      <c r="B27" s="65" t="s">
        <v>169</v>
      </c>
      <c r="C27" s="68" t="s">
        <v>14177</v>
      </c>
      <c r="D27" s="67" t="s">
        <v>14178</v>
      </c>
      <c r="E27" s="67"/>
      <c r="F27" s="63"/>
      <c r="G27" s="65"/>
      <c r="H27" s="65"/>
      <c r="I27" s="65"/>
      <c r="J27" s="63" t="s">
        <v>3685</v>
      </c>
      <c r="K27" s="65"/>
      <c r="L27" s="67"/>
      <c r="M27" s="39" t="e">
        <f>VLOOKUP(C27,[1]Sheet1!$D:$D,1,FALSE)</f>
        <v>#N/A</v>
      </c>
    </row>
    <row r="28" s="41" customFormat="1" ht="42" customHeight="1" spans="1:13">
      <c r="A28" s="74" t="s">
        <v>14179</v>
      </c>
      <c r="B28" s="74" t="s">
        <v>60</v>
      </c>
      <c r="C28" s="75" t="s">
        <v>14180</v>
      </c>
      <c r="D28" s="76" t="s">
        <v>14181</v>
      </c>
      <c r="E28" s="76"/>
      <c r="F28" s="76"/>
      <c r="G28" s="74"/>
      <c r="H28" s="74"/>
      <c r="I28" s="74"/>
      <c r="J28" s="75" t="s">
        <v>144</v>
      </c>
      <c r="K28" s="74"/>
      <c r="L28" s="77"/>
      <c r="M28" s="39" t="e">
        <f>VLOOKUP(C28,[1]Sheet1!$D:$D,1,FALSE)</f>
        <v>#N/A</v>
      </c>
    </row>
    <row r="29" s="41" customFormat="1" ht="26" spans="1:13">
      <c r="A29" s="74" t="s">
        <v>14179</v>
      </c>
      <c r="B29" s="74" t="s">
        <v>60</v>
      </c>
      <c r="C29" s="75" t="s">
        <v>14182</v>
      </c>
      <c r="D29" s="76" t="s">
        <v>14183</v>
      </c>
      <c r="E29" s="76"/>
      <c r="F29" s="76"/>
      <c r="G29" s="74"/>
      <c r="H29" s="74"/>
      <c r="I29" s="74"/>
      <c r="J29" s="75" t="s">
        <v>144</v>
      </c>
      <c r="K29" s="74"/>
      <c r="L29" s="75"/>
      <c r="M29" s="39" t="e">
        <f>VLOOKUP(C29,[1]Sheet1!$D:$D,1,FALSE)</f>
        <v>#N/A</v>
      </c>
    </row>
    <row r="30" s="37" customFormat="1" ht="26" spans="1:13">
      <c r="A30" s="57" t="s">
        <v>14184</v>
      </c>
      <c r="B30" s="57" t="s">
        <v>60</v>
      </c>
      <c r="C30" s="59" t="s">
        <v>14185</v>
      </c>
      <c r="D30" s="59" t="s">
        <v>14186</v>
      </c>
      <c r="E30" s="59"/>
      <c r="F30" s="78"/>
      <c r="G30" s="57"/>
      <c r="H30" s="57"/>
      <c r="I30" s="57"/>
      <c r="J30" s="75" t="s">
        <v>144</v>
      </c>
      <c r="K30" s="57"/>
      <c r="L30" s="59"/>
      <c r="M30" s="39" t="e">
        <f>VLOOKUP(C30,[1]Sheet1!$D:$D,1,FALSE)</f>
        <v>#N/A</v>
      </c>
    </row>
    <row r="31" s="37" customFormat="1" ht="26" spans="1:13">
      <c r="A31" s="57" t="s">
        <v>51</v>
      </c>
      <c r="B31" s="57" t="s">
        <v>71</v>
      </c>
      <c r="C31" s="59" t="s">
        <v>14187</v>
      </c>
      <c r="D31" s="59" t="s">
        <v>14188</v>
      </c>
      <c r="E31" s="59"/>
      <c r="F31" s="59"/>
      <c r="G31" s="57"/>
      <c r="H31" s="57"/>
      <c r="I31" s="57"/>
      <c r="J31" s="54" t="s">
        <v>25</v>
      </c>
      <c r="K31" s="57"/>
      <c r="L31" s="59"/>
      <c r="M31" s="39" t="e">
        <f>VLOOKUP(C31,[1]Sheet1!$D:$D,1,FALSE)</f>
        <v>#N/A</v>
      </c>
    </row>
    <row r="32" ht="26" spans="1:13">
      <c r="A32" s="57" t="s">
        <v>51</v>
      </c>
      <c r="B32" s="57" t="s">
        <v>71</v>
      </c>
      <c r="C32" s="59" t="s">
        <v>14189</v>
      </c>
      <c r="D32" s="79" t="s">
        <v>14190</v>
      </c>
      <c r="E32" s="59"/>
      <c r="F32" s="59"/>
      <c r="G32" s="57"/>
      <c r="H32" s="57"/>
      <c r="I32" s="57"/>
      <c r="J32" s="54" t="s">
        <v>25</v>
      </c>
      <c r="K32" s="57"/>
      <c r="L32" s="59"/>
      <c r="M32" s="39" t="e">
        <f>VLOOKUP(C32,[1]Sheet1!$D:$D,1,FALSE)</f>
        <v>#N/A</v>
      </c>
    </row>
    <row r="33" ht="104" spans="1:13">
      <c r="A33" s="57" t="s">
        <v>51</v>
      </c>
      <c r="B33" s="80"/>
      <c r="C33" s="59" t="s">
        <v>14191</v>
      </c>
      <c r="D33" s="59" t="s">
        <v>14192</v>
      </c>
      <c r="E33" s="59" t="s">
        <v>14193</v>
      </c>
      <c r="F33" s="59" t="s">
        <v>14194</v>
      </c>
      <c r="G33" s="81"/>
      <c r="H33" s="57"/>
      <c r="I33" s="57"/>
      <c r="J33" s="59"/>
      <c r="K33" s="57"/>
      <c r="L33" s="59"/>
      <c r="M33" s="39" t="e">
        <f>VLOOKUP(C33,[1]Sheet1!$D:$D,1,FALSE)</f>
        <v>#N/A</v>
      </c>
    </row>
    <row r="34" ht="26" spans="1:13">
      <c r="A34" s="57" t="s">
        <v>51</v>
      </c>
      <c r="B34" s="80"/>
      <c r="C34" s="59" t="s">
        <v>14195</v>
      </c>
      <c r="D34" s="59" t="s">
        <v>14196</v>
      </c>
      <c r="E34" s="59"/>
      <c r="F34" s="59" t="s">
        <v>14194</v>
      </c>
      <c r="G34" s="81"/>
      <c r="H34" s="57"/>
      <c r="I34" s="57"/>
      <c r="J34" s="59"/>
      <c r="K34" s="57"/>
      <c r="L34" s="59"/>
      <c r="M34" s="39" t="e">
        <f>VLOOKUP(C34,[1]Sheet1!$D:$D,1,FALSE)</f>
        <v>#N/A</v>
      </c>
    </row>
    <row r="35" ht="26" spans="1:13">
      <c r="A35" s="57" t="s">
        <v>51</v>
      </c>
      <c r="B35" s="57" t="s">
        <v>790</v>
      </c>
      <c r="C35" s="59" t="s">
        <v>14197</v>
      </c>
      <c r="D35" s="59" t="s">
        <v>14198</v>
      </c>
      <c r="E35" s="59"/>
      <c r="F35" s="59" t="s">
        <v>14194</v>
      </c>
      <c r="G35" s="57" t="s">
        <v>161</v>
      </c>
      <c r="H35" s="57">
        <v>50</v>
      </c>
      <c r="I35" s="57">
        <v>50</v>
      </c>
      <c r="J35" s="59" t="s">
        <v>14199</v>
      </c>
      <c r="K35" s="57" t="s">
        <v>23</v>
      </c>
      <c r="L35" s="59" t="s">
        <v>14200</v>
      </c>
      <c r="M35" s="39" t="e">
        <f>VLOOKUP(C35,[1]Sheet1!$D:$D,1,FALSE)</f>
        <v>#N/A</v>
      </c>
    </row>
    <row r="36" ht="26" spans="1:13">
      <c r="A36" s="57" t="s">
        <v>51</v>
      </c>
      <c r="B36" s="57" t="s">
        <v>790</v>
      </c>
      <c r="C36" s="59" t="s">
        <v>14201</v>
      </c>
      <c r="D36" s="82" t="s">
        <v>14202</v>
      </c>
      <c r="E36" s="59"/>
      <c r="F36" s="59"/>
      <c r="G36" s="57" t="s">
        <v>161</v>
      </c>
      <c r="H36" s="57" t="s">
        <v>8243</v>
      </c>
      <c r="I36" s="57" t="s">
        <v>8243</v>
      </c>
      <c r="J36" s="59"/>
      <c r="K36" s="57" t="s">
        <v>23</v>
      </c>
      <c r="L36" s="59" t="s">
        <v>14203</v>
      </c>
      <c r="M36" s="39" t="e">
        <f>VLOOKUP(C36,[1]Sheet1!$D:$D,1,FALSE)</f>
        <v>#N/A</v>
      </c>
    </row>
    <row r="37" ht="26" spans="1:13">
      <c r="A37" s="57" t="s">
        <v>51</v>
      </c>
      <c r="B37" s="80"/>
      <c r="C37" s="59" t="s">
        <v>14204</v>
      </c>
      <c r="D37" s="59" t="s">
        <v>14205</v>
      </c>
      <c r="E37" s="59"/>
      <c r="F37" s="59" t="s">
        <v>14194</v>
      </c>
      <c r="G37" s="57"/>
      <c r="H37" s="57"/>
      <c r="I37" s="57"/>
      <c r="J37" s="59"/>
      <c r="K37" s="57"/>
      <c r="L37" s="59"/>
      <c r="M37" s="39" t="e">
        <f>VLOOKUP(C37,[1]Sheet1!$D:$D,1,FALSE)</f>
        <v>#N/A</v>
      </c>
    </row>
    <row r="38" ht="52" spans="1:13">
      <c r="A38" s="57" t="s">
        <v>51</v>
      </c>
      <c r="B38" s="57" t="s">
        <v>790</v>
      </c>
      <c r="C38" s="59" t="s">
        <v>14206</v>
      </c>
      <c r="D38" s="59" t="s">
        <v>14207</v>
      </c>
      <c r="E38" s="59"/>
      <c r="F38" s="59" t="s">
        <v>14194</v>
      </c>
      <c r="G38" s="57" t="s">
        <v>792</v>
      </c>
      <c r="H38" s="57">
        <v>60</v>
      </c>
      <c r="I38" s="57">
        <v>60</v>
      </c>
      <c r="J38" s="59" t="s">
        <v>14208</v>
      </c>
      <c r="K38" s="57" t="s">
        <v>23</v>
      </c>
      <c r="L38" s="59" t="s">
        <v>14209</v>
      </c>
      <c r="M38" s="39" t="e">
        <f>VLOOKUP(C38,[1]Sheet1!$D:$D,1,FALSE)</f>
        <v>#N/A</v>
      </c>
    </row>
    <row r="39" ht="52" spans="1:13">
      <c r="A39" s="57" t="s">
        <v>51</v>
      </c>
      <c r="B39" s="57" t="s">
        <v>790</v>
      </c>
      <c r="C39" s="59" t="s">
        <v>14210</v>
      </c>
      <c r="D39" s="59" t="s">
        <v>14211</v>
      </c>
      <c r="E39" s="59"/>
      <c r="F39" s="59" t="s">
        <v>14194</v>
      </c>
      <c r="G39" s="57" t="s">
        <v>792</v>
      </c>
      <c r="H39" s="57">
        <v>60</v>
      </c>
      <c r="I39" s="57">
        <v>60</v>
      </c>
      <c r="J39" s="59" t="s">
        <v>14208</v>
      </c>
      <c r="K39" s="57" t="s">
        <v>23</v>
      </c>
      <c r="L39" s="59" t="s">
        <v>14212</v>
      </c>
      <c r="M39" s="39" t="e">
        <f>VLOOKUP(C39,[1]Sheet1!$D:$D,1,FALSE)</f>
        <v>#N/A</v>
      </c>
    </row>
    <row r="40" spans="1:13">
      <c r="A40" s="57" t="s">
        <v>51</v>
      </c>
      <c r="B40" s="80"/>
      <c r="C40" s="59" t="s">
        <v>14213</v>
      </c>
      <c r="D40" s="59" t="s">
        <v>14214</v>
      </c>
      <c r="E40" s="59"/>
      <c r="F40" s="59"/>
      <c r="G40" s="57"/>
      <c r="H40" s="57"/>
      <c r="I40" s="57"/>
      <c r="J40" s="59"/>
      <c r="K40" s="57"/>
      <c r="L40" s="59"/>
      <c r="M40" s="39" t="e">
        <f>VLOOKUP(C40,[1]Sheet1!$D:$D,1,FALSE)</f>
        <v>#N/A</v>
      </c>
    </row>
    <row r="41" ht="65" spans="1:13">
      <c r="A41" s="57" t="s">
        <v>51</v>
      </c>
      <c r="B41" s="80"/>
      <c r="C41" s="59" t="s">
        <v>14215</v>
      </c>
      <c r="D41" s="59" t="s">
        <v>14216</v>
      </c>
      <c r="E41" s="59" t="s">
        <v>14217</v>
      </c>
      <c r="F41" s="59" t="s">
        <v>14194</v>
      </c>
      <c r="G41" s="81"/>
      <c r="H41" s="57"/>
      <c r="I41" s="57"/>
      <c r="J41" s="59"/>
      <c r="K41" s="57" t="s">
        <v>23</v>
      </c>
      <c r="L41" s="59"/>
      <c r="M41" s="39" t="e">
        <f>VLOOKUP(C41,[1]Sheet1!$D:$D,1,FALSE)</f>
        <v>#N/A</v>
      </c>
    </row>
    <row r="42" ht="39" spans="1:13">
      <c r="A42" s="57" t="s">
        <v>51</v>
      </c>
      <c r="B42" s="57" t="s">
        <v>790</v>
      </c>
      <c r="C42" s="59" t="s">
        <v>14218</v>
      </c>
      <c r="D42" s="79" t="s">
        <v>14219</v>
      </c>
      <c r="E42" s="59"/>
      <c r="F42" s="59" t="s">
        <v>14220</v>
      </c>
      <c r="G42" s="57" t="s">
        <v>161</v>
      </c>
      <c r="H42" s="57">
        <v>15</v>
      </c>
      <c r="I42" s="57">
        <v>15</v>
      </c>
      <c r="J42" s="59"/>
      <c r="K42" s="57" t="s">
        <v>23</v>
      </c>
      <c r="L42" s="59" t="s">
        <v>14139</v>
      </c>
      <c r="M42" s="39" t="e">
        <f>VLOOKUP(C42,[1]Sheet1!$D:$D,1,FALSE)</f>
        <v>#N/A</v>
      </c>
    </row>
    <row r="43" ht="39" spans="1:13">
      <c r="A43" s="57" t="s">
        <v>51</v>
      </c>
      <c r="B43" s="57" t="s">
        <v>790</v>
      </c>
      <c r="C43" s="59" t="s">
        <v>14221</v>
      </c>
      <c r="D43" s="59" t="s">
        <v>14222</v>
      </c>
      <c r="E43" s="59"/>
      <c r="F43" s="59" t="s">
        <v>14223</v>
      </c>
      <c r="G43" s="81" t="s">
        <v>161</v>
      </c>
      <c r="H43" s="57">
        <v>15</v>
      </c>
      <c r="I43" s="57">
        <v>15</v>
      </c>
      <c r="J43" s="59"/>
      <c r="K43" s="57" t="s">
        <v>23</v>
      </c>
      <c r="L43" s="59" t="s">
        <v>14139</v>
      </c>
      <c r="M43" s="39" t="e">
        <f>VLOOKUP(C43,[1]Sheet1!$D:$D,1,FALSE)</f>
        <v>#N/A</v>
      </c>
    </row>
    <row r="44" ht="39" spans="1:13">
      <c r="A44" s="57" t="s">
        <v>51</v>
      </c>
      <c r="B44" s="57" t="s">
        <v>790</v>
      </c>
      <c r="C44" s="59" t="s">
        <v>14224</v>
      </c>
      <c r="D44" s="59" t="s">
        <v>14225</v>
      </c>
      <c r="E44" s="59"/>
      <c r="F44" s="59" t="s">
        <v>14226</v>
      </c>
      <c r="G44" s="81" t="s">
        <v>161</v>
      </c>
      <c r="H44" s="57">
        <v>15</v>
      </c>
      <c r="I44" s="57">
        <v>15</v>
      </c>
      <c r="J44" s="59"/>
      <c r="K44" s="57" t="s">
        <v>23</v>
      </c>
      <c r="L44" s="59" t="s">
        <v>14139</v>
      </c>
      <c r="M44" s="39" t="e">
        <f>VLOOKUP(C44,[1]Sheet1!$D:$D,1,FALSE)</f>
        <v>#N/A</v>
      </c>
    </row>
    <row r="45" ht="26" spans="1:13">
      <c r="A45" s="57" t="s">
        <v>51</v>
      </c>
      <c r="B45" s="57" t="s">
        <v>790</v>
      </c>
      <c r="C45" s="59" t="s">
        <v>14227</v>
      </c>
      <c r="D45" s="59" t="s">
        <v>14228</v>
      </c>
      <c r="E45" s="59"/>
      <c r="F45" s="59" t="s">
        <v>14229</v>
      </c>
      <c r="G45" s="83" t="s">
        <v>161</v>
      </c>
      <c r="H45" s="57">
        <v>15</v>
      </c>
      <c r="I45" s="57">
        <v>15</v>
      </c>
      <c r="J45" s="59"/>
      <c r="K45" s="57" t="s">
        <v>23</v>
      </c>
      <c r="L45" s="59" t="s">
        <v>14230</v>
      </c>
      <c r="M45" s="39" t="e">
        <f>VLOOKUP(C45,[1]Sheet1!$D:$D,1,FALSE)</f>
        <v>#N/A</v>
      </c>
    </row>
    <row r="46" ht="39" spans="1:13">
      <c r="A46" s="57" t="s">
        <v>51</v>
      </c>
      <c r="B46" s="57" t="s">
        <v>790</v>
      </c>
      <c r="C46" s="59" t="s">
        <v>14231</v>
      </c>
      <c r="D46" s="59" t="s">
        <v>14232</v>
      </c>
      <c r="E46" s="59"/>
      <c r="F46" s="59" t="s">
        <v>14220</v>
      </c>
      <c r="G46" s="83" t="s">
        <v>161</v>
      </c>
      <c r="H46" s="57">
        <v>15</v>
      </c>
      <c r="I46" s="57">
        <v>15</v>
      </c>
      <c r="J46" s="59"/>
      <c r="K46" s="57" t="s">
        <v>23</v>
      </c>
      <c r="L46" s="59" t="s">
        <v>14230</v>
      </c>
      <c r="M46" s="39" t="e">
        <f>VLOOKUP(C46,[1]Sheet1!$D:$D,1,FALSE)</f>
        <v>#N/A</v>
      </c>
    </row>
    <row r="47" ht="26" spans="1:13">
      <c r="A47" s="57" t="s">
        <v>51</v>
      </c>
      <c r="B47" s="80"/>
      <c r="C47" s="59" t="s">
        <v>14233</v>
      </c>
      <c r="D47" s="59" t="s">
        <v>14234</v>
      </c>
      <c r="E47" s="59"/>
      <c r="F47" s="59" t="s">
        <v>14194</v>
      </c>
      <c r="G47" s="83"/>
      <c r="H47" s="57"/>
      <c r="I47" s="57"/>
      <c r="J47" s="59"/>
      <c r="K47" s="57"/>
      <c r="L47" s="59"/>
      <c r="M47" s="39" t="e">
        <f>VLOOKUP(C47,[1]Sheet1!$D:$D,1,FALSE)</f>
        <v>#N/A</v>
      </c>
    </row>
    <row r="48" ht="39" spans="1:13">
      <c r="A48" s="57" t="s">
        <v>51</v>
      </c>
      <c r="B48" s="57" t="s">
        <v>790</v>
      </c>
      <c r="C48" s="59" t="s">
        <v>14235</v>
      </c>
      <c r="D48" s="59" t="s">
        <v>14236</v>
      </c>
      <c r="E48" s="59"/>
      <c r="F48" s="59" t="s">
        <v>14237</v>
      </c>
      <c r="G48" s="81" t="s">
        <v>161</v>
      </c>
      <c r="H48" s="57">
        <v>15</v>
      </c>
      <c r="I48" s="57">
        <v>15</v>
      </c>
      <c r="J48" s="59"/>
      <c r="K48" s="57" t="s">
        <v>23</v>
      </c>
      <c r="L48" s="59" t="s">
        <v>14238</v>
      </c>
      <c r="M48" s="39" t="e">
        <f>VLOOKUP(C48,[1]Sheet1!$D:$D,1,FALSE)</f>
        <v>#N/A</v>
      </c>
    </row>
    <row r="49" ht="65" spans="1:13">
      <c r="A49" s="57" t="s">
        <v>51</v>
      </c>
      <c r="B49" s="80"/>
      <c r="C49" s="59" t="s">
        <v>14239</v>
      </c>
      <c r="D49" s="59" t="s">
        <v>14240</v>
      </c>
      <c r="E49" s="59" t="s">
        <v>14241</v>
      </c>
      <c r="F49" s="59" t="s">
        <v>14194</v>
      </c>
      <c r="G49" s="81"/>
      <c r="H49" s="57"/>
      <c r="I49" s="57"/>
      <c r="J49" s="59"/>
      <c r="K49" s="57"/>
      <c r="L49" s="59"/>
      <c r="M49" s="39" t="e">
        <f>VLOOKUP(C49,[1]Sheet1!$D:$D,1,FALSE)</f>
        <v>#N/A</v>
      </c>
    </row>
    <row r="50" ht="39" spans="1:13">
      <c r="A50" s="57" t="s">
        <v>51</v>
      </c>
      <c r="B50" s="57" t="s">
        <v>790</v>
      </c>
      <c r="C50" s="59" t="s">
        <v>14242</v>
      </c>
      <c r="D50" s="82" t="s">
        <v>14243</v>
      </c>
      <c r="E50" s="59"/>
      <c r="F50" s="59" t="s">
        <v>14244</v>
      </c>
      <c r="G50" s="81" t="s">
        <v>161</v>
      </c>
      <c r="H50" s="57">
        <v>5</v>
      </c>
      <c r="I50" s="57">
        <v>5</v>
      </c>
      <c r="J50" s="59"/>
      <c r="K50" s="57" t="s">
        <v>23</v>
      </c>
      <c r="L50" s="59" t="s">
        <v>14230</v>
      </c>
      <c r="M50" s="39" t="e">
        <f>VLOOKUP(C50,[1]Sheet1!$D:$D,1,FALSE)</f>
        <v>#N/A</v>
      </c>
    </row>
    <row r="51" ht="39" spans="1:13">
      <c r="A51" s="57" t="s">
        <v>51</v>
      </c>
      <c r="B51" s="57" t="s">
        <v>790</v>
      </c>
      <c r="C51" s="59" t="s">
        <v>14245</v>
      </c>
      <c r="D51" s="59" t="s">
        <v>14246</v>
      </c>
      <c r="E51" s="59"/>
      <c r="F51" s="59" t="s">
        <v>14247</v>
      </c>
      <c r="G51" s="81" t="s">
        <v>161</v>
      </c>
      <c r="H51" s="57">
        <v>5</v>
      </c>
      <c r="I51" s="57">
        <v>5</v>
      </c>
      <c r="J51" s="59"/>
      <c r="K51" s="57" t="s">
        <v>23</v>
      </c>
      <c r="L51" s="59" t="s">
        <v>14230</v>
      </c>
      <c r="M51" s="39" t="e">
        <f>VLOOKUP(C51,[1]Sheet1!$D:$D,1,FALSE)</f>
        <v>#N/A</v>
      </c>
    </row>
    <row r="52" ht="78" spans="1:13">
      <c r="A52" s="57" t="s">
        <v>51</v>
      </c>
      <c r="B52" s="80"/>
      <c r="C52" s="59" t="s">
        <v>14248</v>
      </c>
      <c r="D52" s="59" t="s">
        <v>1843</v>
      </c>
      <c r="E52" s="59" t="s">
        <v>14249</v>
      </c>
      <c r="F52" s="59" t="s">
        <v>14194</v>
      </c>
      <c r="G52" s="81"/>
      <c r="H52" s="57"/>
      <c r="I52" s="57"/>
      <c r="J52" s="59"/>
      <c r="K52" s="57"/>
      <c r="L52" s="59"/>
      <c r="M52" s="39" t="e">
        <f>VLOOKUP(C52,[1]Sheet1!$D:$D,1,FALSE)</f>
        <v>#N/A</v>
      </c>
    </row>
    <row r="53" ht="39" spans="1:13">
      <c r="A53" s="57" t="s">
        <v>51</v>
      </c>
      <c r="B53" s="57" t="s">
        <v>790</v>
      </c>
      <c r="C53" s="59" t="s">
        <v>14250</v>
      </c>
      <c r="D53" s="59" t="s">
        <v>14251</v>
      </c>
      <c r="E53" s="59"/>
      <c r="F53" s="59" t="s">
        <v>14252</v>
      </c>
      <c r="G53" s="84" t="s">
        <v>161</v>
      </c>
      <c r="H53" s="57">
        <v>15</v>
      </c>
      <c r="I53" s="57">
        <v>15</v>
      </c>
      <c r="J53" s="59"/>
      <c r="K53" s="57" t="s">
        <v>23</v>
      </c>
      <c r="L53" s="59" t="s">
        <v>14253</v>
      </c>
      <c r="M53" s="39" t="e">
        <f>VLOOKUP(C53,[1]Sheet1!$D:$D,1,FALSE)</f>
        <v>#N/A</v>
      </c>
    </row>
    <row r="54" ht="26" spans="1:13">
      <c r="A54" s="57" t="s">
        <v>51</v>
      </c>
      <c r="B54" s="57" t="s">
        <v>790</v>
      </c>
      <c r="C54" s="59" t="s">
        <v>14254</v>
      </c>
      <c r="D54" s="59" t="s">
        <v>14255</v>
      </c>
      <c r="E54" s="59"/>
      <c r="F54" s="59" t="s">
        <v>14256</v>
      </c>
      <c r="G54" s="84" t="s">
        <v>161</v>
      </c>
      <c r="H54" s="57">
        <v>15</v>
      </c>
      <c r="I54" s="57">
        <v>15</v>
      </c>
      <c r="J54" s="59"/>
      <c r="K54" s="57" t="s">
        <v>23</v>
      </c>
      <c r="L54" s="59" t="s">
        <v>14139</v>
      </c>
      <c r="M54" s="39" t="e">
        <f>VLOOKUP(C54,[1]Sheet1!$D:$D,1,FALSE)</f>
        <v>#N/A</v>
      </c>
    </row>
    <row r="55" ht="52" spans="1:13">
      <c r="A55" s="57" t="s">
        <v>51</v>
      </c>
      <c r="B55" s="57" t="s">
        <v>790</v>
      </c>
      <c r="C55" s="59" t="s">
        <v>14257</v>
      </c>
      <c r="D55" s="59" t="s">
        <v>14258</v>
      </c>
      <c r="E55" s="59"/>
      <c r="F55" s="59" t="s">
        <v>14259</v>
      </c>
      <c r="G55" s="84" t="s">
        <v>161</v>
      </c>
      <c r="H55" s="57">
        <v>15</v>
      </c>
      <c r="I55" s="57">
        <v>15</v>
      </c>
      <c r="J55" s="59"/>
      <c r="K55" s="57" t="s">
        <v>23</v>
      </c>
      <c r="L55" s="59" t="s">
        <v>14260</v>
      </c>
      <c r="M55" s="39" t="e">
        <f>VLOOKUP(C55,[1]Sheet1!$D:$D,1,FALSE)</f>
        <v>#N/A</v>
      </c>
    </row>
    <row r="56" ht="26" spans="1:13">
      <c r="A56" s="57" t="s">
        <v>51</v>
      </c>
      <c r="B56" s="57" t="s">
        <v>790</v>
      </c>
      <c r="C56" s="59" t="s">
        <v>14261</v>
      </c>
      <c r="D56" s="85" t="s">
        <v>14262</v>
      </c>
      <c r="E56" s="59"/>
      <c r="F56" s="59" t="s">
        <v>14263</v>
      </c>
      <c r="G56" s="84" t="s">
        <v>161</v>
      </c>
      <c r="H56" s="57">
        <v>15</v>
      </c>
      <c r="I56" s="57">
        <v>15</v>
      </c>
      <c r="J56" s="59"/>
      <c r="K56" s="57" t="s">
        <v>23</v>
      </c>
      <c r="L56" s="59" t="s">
        <v>14264</v>
      </c>
      <c r="M56" s="39" t="e">
        <f>VLOOKUP(C56,[1]Sheet1!$D:$D,1,FALSE)</f>
        <v>#N/A</v>
      </c>
    </row>
    <row r="57" ht="26" spans="1:13">
      <c r="A57" s="57" t="s">
        <v>51</v>
      </c>
      <c r="B57" s="57" t="s">
        <v>790</v>
      </c>
      <c r="C57" s="59" t="s">
        <v>14265</v>
      </c>
      <c r="D57" s="59" t="s">
        <v>14266</v>
      </c>
      <c r="E57" s="59"/>
      <c r="F57" s="59" t="s">
        <v>14267</v>
      </c>
      <c r="G57" s="84" t="s">
        <v>161</v>
      </c>
      <c r="H57" s="57">
        <v>15</v>
      </c>
      <c r="I57" s="57">
        <v>15</v>
      </c>
      <c r="J57" s="59"/>
      <c r="K57" s="57" t="s">
        <v>23</v>
      </c>
      <c r="L57" s="59" t="s">
        <v>14230</v>
      </c>
      <c r="M57" s="39" t="e">
        <f>VLOOKUP(C57,[1]Sheet1!$D:$D,1,FALSE)</f>
        <v>#N/A</v>
      </c>
    </row>
    <row r="58" ht="65" spans="1:13">
      <c r="A58" s="57" t="s">
        <v>51</v>
      </c>
      <c r="B58" s="80"/>
      <c r="C58" s="59" t="s">
        <v>14268</v>
      </c>
      <c r="D58" s="59" t="s">
        <v>14269</v>
      </c>
      <c r="E58" s="59" t="s">
        <v>14270</v>
      </c>
      <c r="F58" s="59" t="s">
        <v>14194</v>
      </c>
      <c r="G58" s="59"/>
      <c r="H58" s="57"/>
      <c r="I58" s="57"/>
      <c r="J58" s="59"/>
      <c r="K58" s="57"/>
      <c r="L58" s="59"/>
      <c r="M58" s="39" t="e">
        <f>VLOOKUP(C58,[1]Sheet1!$D:$D,1,FALSE)</f>
        <v>#N/A</v>
      </c>
    </row>
    <row r="59" ht="26" spans="1:13">
      <c r="A59" s="57" t="s">
        <v>51</v>
      </c>
      <c r="B59" s="57" t="s">
        <v>790</v>
      </c>
      <c r="C59" s="59" t="s">
        <v>14271</v>
      </c>
      <c r="D59" s="86" t="s">
        <v>14272</v>
      </c>
      <c r="E59" s="59"/>
      <c r="F59" s="59" t="s">
        <v>14273</v>
      </c>
      <c r="G59" s="81" t="s">
        <v>161</v>
      </c>
      <c r="H59" s="57">
        <v>20</v>
      </c>
      <c r="I59" s="57">
        <v>20</v>
      </c>
      <c r="J59" s="59"/>
      <c r="K59" s="57" t="s">
        <v>23</v>
      </c>
      <c r="L59" s="59" t="s">
        <v>14274</v>
      </c>
      <c r="M59" s="39" t="e">
        <f>VLOOKUP(C59,[1]Sheet1!$D:$D,1,FALSE)</f>
        <v>#N/A</v>
      </c>
    </row>
    <row r="60" ht="78" spans="1:13">
      <c r="A60" s="57" t="s">
        <v>51</v>
      </c>
      <c r="B60" s="57" t="s">
        <v>790</v>
      </c>
      <c r="C60" s="59" t="s">
        <v>14275</v>
      </c>
      <c r="D60" s="59" t="s">
        <v>14276</v>
      </c>
      <c r="E60" s="59"/>
      <c r="F60" s="59" t="s">
        <v>14277</v>
      </c>
      <c r="G60" s="81" t="s">
        <v>161</v>
      </c>
      <c r="H60" s="57">
        <v>20</v>
      </c>
      <c r="I60" s="57">
        <v>20</v>
      </c>
      <c r="J60" s="59"/>
      <c r="K60" s="57" t="s">
        <v>23</v>
      </c>
      <c r="L60" s="59" t="s">
        <v>14278</v>
      </c>
      <c r="M60" s="39" t="e">
        <f>VLOOKUP(C60,[1]Sheet1!$D:$D,1,FALSE)</f>
        <v>#N/A</v>
      </c>
    </row>
    <row r="61" ht="143" spans="1:13">
      <c r="A61" s="57" t="s">
        <v>51</v>
      </c>
      <c r="B61" s="57" t="s">
        <v>790</v>
      </c>
      <c r="C61" s="59" t="s">
        <v>14279</v>
      </c>
      <c r="D61" s="59" t="s">
        <v>14280</v>
      </c>
      <c r="E61" s="59"/>
      <c r="F61" s="59" t="s">
        <v>14281</v>
      </c>
      <c r="G61" s="81" t="s">
        <v>161</v>
      </c>
      <c r="H61" s="57">
        <v>20</v>
      </c>
      <c r="I61" s="57">
        <v>20</v>
      </c>
      <c r="J61" s="59"/>
      <c r="K61" s="57" t="s">
        <v>23</v>
      </c>
      <c r="L61" s="59" t="s">
        <v>14282</v>
      </c>
      <c r="M61" s="39" t="e">
        <f>VLOOKUP(C61,[1]Sheet1!$D:$D,1,FALSE)</f>
        <v>#N/A</v>
      </c>
    </row>
    <row r="62" ht="39" spans="1:13">
      <c r="A62" s="57" t="s">
        <v>51</v>
      </c>
      <c r="B62" s="57" t="s">
        <v>790</v>
      </c>
      <c r="C62" s="59" t="s">
        <v>14283</v>
      </c>
      <c r="D62" s="59" t="s">
        <v>14284</v>
      </c>
      <c r="E62" s="59"/>
      <c r="F62" s="59" t="s">
        <v>14285</v>
      </c>
      <c r="G62" s="81" t="s">
        <v>161</v>
      </c>
      <c r="H62" s="57">
        <v>20</v>
      </c>
      <c r="I62" s="57">
        <v>20</v>
      </c>
      <c r="J62" s="59"/>
      <c r="K62" s="57" t="s">
        <v>23</v>
      </c>
      <c r="L62" s="59" t="s">
        <v>14230</v>
      </c>
      <c r="M62" s="39" t="e">
        <f>VLOOKUP(C62,[1]Sheet1!$D:$D,1,FALSE)</f>
        <v>#N/A</v>
      </c>
    </row>
    <row r="63" ht="26" spans="1:13">
      <c r="A63" s="57" t="s">
        <v>51</v>
      </c>
      <c r="B63" s="57" t="s">
        <v>790</v>
      </c>
      <c r="C63" s="59" t="s">
        <v>14286</v>
      </c>
      <c r="D63" s="59" t="s">
        <v>14287</v>
      </c>
      <c r="E63" s="59"/>
      <c r="F63" s="59" t="s">
        <v>14288</v>
      </c>
      <c r="G63" s="81" t="s">
        <v>161</v>
      </c>
      <c r="H63" s="57">
        <v>20</v>
      </c>
      <c r="I63" s="57">
        <v>20</v>
      </c>
      <c r="J63" s="59"/>
      <c r="K63" s="57" t="s">
        <v>23</v>
      </c>
      <c r="L63" s="59" t="s">
        <v>14289</v>
      </c>
      <c r="M63" s="39" t="e">
        <f>VLOOKUP(C63,[1]Sheet1!$D:$D,1,FALSE)</f>
        <v>#N/A</v>
      </c>
    </row>
    <row r="64" ht="39" spans="1:13">
      <c r="A64" s="57" t="s">
        <v>51</v>
      </c>
      <c r="B64" s="57" t="s">
        <v>790</v>
      </c>
      <c r="C64" s="59" t="s">
        <v>14290</v>
      </c>
      <c r="D64" s="59" t="s">
        <v>14291</v>
      </c>
      <c r="E64" s="59"/>
      <c r="F64" s="59" t="s">
        <v>14292</v>
      </c>
      <c r="G64" s="81" t="s">
        <v>161</v>
      </c>
      <c r="H64" s="57">
        <v>20</v>
      </c>
      <c r="I64" s="57">
        <v>20</v>
      </c>
      <c r="J64" s="59"/>
      <c r="K64" s="57" t="s">
        <v>23</v>
      </c>
      <c r="L64" s="59" t="s">
        <v>14230</v>
      </c>
      <c r="M64" s="39" t="e">
        <f>VLOOKUP(C64,[1]Sheet1!$D:$D,1,FALSE)</f>
        <v>#N/A</v>
      </c>
    </row>
    <row r="65" ht="39" spans="1:13">
      <c r="A65" s="57" t="s">
        <v>51</v>
      </c>
      <c r="B65" s="57" t="s">
        <v>790</v>
      </c>
      <c r="C65" s="59" t="s">
        <v>14293</v>
      </c>
      <c r="D65" s="87" t="s">
        <v>14294</v>
      </c>
      <c r="E65" s="59"/>
      <c r="F65" s="59" t="s">
        <v>14295</v>
      </c>
      <c r="G65" s="81" t="s">
        <v>161</v>
      </c>
      <c r="H65" s="57">
        <v>20</v>
      </c>
      <c r="I65" s="57">
        <v>20</v>
      </c>
      <c r="J65" s="59"/>
      <c r="K65" s="57" t="s">
        <v>23</v>
      </c>
      <c r="L65" s="59" t="s">
        <v>14230</v>
      </c>
      <c r="M65" s="39" t="e">
        <f>VLOOKUP(C65,[1]Sheet1!$D:$D,1,FALSE)</f>
        <v>#N/A</v>
      </c>
    </row>
    <row r="66" ht="52" spans="1:13">
      <c r="A66" s="57" t="s">
        <v>51</v>
      </c>
      <c r="B66" s="57" t="s">
        <v>790</v>
      </c>
      <c r="C66" s="59" t="s">
        <v>14296</v>
      </c>
      <c r="D66" s="82" t="s">
        <v>14297</v>
      </c>
      <c r="E66" s="59"/>
      <c r="F66" s="59" t="s">
        <v>14298</v>
      </c>
      <c r="G66" s="81" t="s">
        <v>161</v>
      </c>
      <c r="H66" s="57">
        <v>20</v>
      </c>
      <c r="I66" s="57">
        <v>20</v>
      </c>
      <c r="J66" s="59"/>
      <c r="K66" s="57" t="s">
        <v>23</v>
      </c>
      <c r="L66" s="59" t="s">
        <v>14299</v>
      </c>
      <c r="M66" s="39" t="e">
        <f>VLOOKUP(C66,[1]Sheet1!$D:$D,1,FALSE)</f>
        <v>#N/A</v>
      </c>
    </row>
    <row r="67" ht="26" spans="1:13">
      <c r="A67" s="57" t="s">
        <v>51</v>
      </c>
      <c r="B67" s="57" t="s">
        <v>790</v>
      </c>
      <c r="C67" s="59" t="s">
        <v>14300</v>
      </c>
      <c r="D67" s="82" t="s">
        <v>14301</v>
      </c>
      <c r="E67" s="59"/>
      <c r="F67" s="59" t="s">
        <v>14302</v>
      </c>
      <c r="G67" s="81" t="s">
        <v>161</v>
      </c>
      <c r="H67" s="57">
        <v>20</v>
      </c>
      <c r="I67" s="57">
        <v>20</v>
      </c>
      <c r="J67" s="59"/>
      <c r="K67" s="57" t="s">
        <v>23</v>
      </c>
      <c r="L67" s="59" t="s">
        <v>14299</v>
      </c>
      <c r="M67" s="39" t="e">
        <f>VLOOKUP(C67,[1]Sheet1!$D:$D,1,FALSE)</f>
        <v>#N/A</v>
      </c>
    </row>
    <row r="68" ht="39" spans="1:13">
      <c r="A68" s="57" t="s">
        <v>51</v>
      </c>
      <c r="B68" s="57" t="s">
        <v>790</v>
      </c>
      <c r="C68" s="59" t="s">
        <v>14303</v>
      </c>
      <c r="D68" s="59" t="s">
        <v>14304</v>
      </c>
      <c r="E68" s="59"/>
      <c r="F68" s="59" t="s">
        <v>14305</v>
      </c>
      <c r="G68" s="81" t="s">
        <v>161</v>
      </c>
      <c r="H68" s="57">
        <v>20</v>
      </c>
      <c r="I68" s="57">
        <v>20</v>
      </c>
      <c r="J68" s="59"/>
      <c r="K68" s="57" t="s">
        <v>23</v>
      </c>
      <c r="L68" s="59" t="s">
        <v>14230</v>
      </c>
      <c r="M68" s="39" t="e">
        <f>VLOOKUP(C68,[1]Sheet1!$D:$D,1,FALSE)</f>
        <v>#N/A</v>
      </c>
    </row>
    <row r="69" ht="52" spans="1:13">
      <c r="A69" s="57" t="s">
        <v>51</v>
      </c>
      <c r="B69" s="57" t="s">
        <v>790</v>
      </c>
      <c r="C69" s="59" t="s">
        <v>14306</v>
      </c>
      <c r="D69" s="59" t="s">
        <v>14307</v>
      </c>
      <c r="E69" s="59"/>
      <c r="F69" s="59" t="s">
        <v>14308</v>
      </c>
      <c r="G69" s="81" t="s">
        <v>161</v>
      </c>
      <c r="H69" s="57">
        <v>20</v>
      </c>
      <c r="I69" s="57">
        <v>20</v>
      </c>
      <c r="J69" s="59"/>
      <c r="K69" s="57" t="s">
        <v>23</v>
      </c>
      <c r="L69" s="59" t="s">
        <v>14260</v>
      </c>
      <c r="M69" s="39" t="e">
        <f>VLOOKUP(C69,[1]Sheet1!$D:$D,1,FALSE)</f>
        <v>#N/A</v>
      </c>
    </row>
    <row r="70" ht="39" spans="1:13">
      <c r="A70" s="57" t="s">
        <v>51</v>
      </c>
      <c r="B70" s="57" t="s">
        <v>790</v>
      </c>
      <c r="C70" s="59" t="s">
        <v>14309</v>
      </c>
      <c r="D70" s="59" t="s">
        <v>14258</v>
      </c>
      <c r="E70" s="59"/>
      <c r="F70" s="59" t="s">
        <v>14259</v>
      </c>
      <c r="G70" s="81" t="s">
        <v>161</v>
      </c>
      <c r="H70" s="57">
        <v>20</v>
      </c>
      <c r="I70" s="57">
        <v>20</v>
      </c>
      <c r="J70" s="59"/>
      <c r="K70" s="57" t="s">
        <v>23</v>
      </c>
      <c r="L70" s="59" t="s">
        <v>14310</v>
      </c>
      <c r="M70" s="39" t="e">
        <f>VLOOKUP(C70,[1]Sheet1!$D:$D,1,FALSE)</f>
        <v>#N/A</v>
      </c>
    </row>
    <row r="71" ht="65" spans="1:13">
      <c r="A71" s="57" t="s">
        <v>51</v>
      </c>
      <c r="B71" s="80"/>
      <c r="C71" s="59" t="s">
        <v>14311</v>
      </c>
      <c r="D71" s="59" t="s">
        <v>14312</v>
      </c>
      <c r="E71" s="59" t="s">
        <v>14313</v>
      </c>
      <c r="F71" s="59" t="s">
        <v>14194</v>
      </c>
      <c r="G71" s="84"/>
      <c r="H71" s="57"/>
      <c r="I71" s="57"/>
      <c r="J71" s="59"/>
      <c r="K71" s="57"/>
      <c r="L71" s="59"/>
      <c r="M71" s="39" t="e">
        <f>VLOOKUP(C71,[1]Sheet1!$D:$D,1,FALSE)</f>
        <v>#N/A</v>
      </c>
    </row>
    <row r="72" ht="26" spans="1:13">
      <c r="A72" s="57" t="s">
        <v>51</v>
      </c>
      <c r="B72" s="57" t="s">
        <v>790</v>
      </c>
      <c r="C72" s="59" t="s">
        <v>14314</v>
      </c>
      <c r="D72" s="88" t="s">
        <v>14315</v>
      </c>
      <c r="E72" s="59"/>
      <c r="F72" s="59" t="s">
        <v>14316</v>
      </c>
      <c r="G72" s="83" t="s">
        <v>161</v>
      </c>
      <c r="H72" s="57">
        <v>30</v>
      </c>
      <c r="I72" s="57">
        <v>30</v>
      </c>
      <c r="J72" s="59" t="s">
        <v>14317</v>
      </c>
      <c r="K72" s="57" t="s">
        <v>23</v>
      </c>
      <c r="L72" s="59" t="s">
        <v>14139</v>
      </c>
      <c r="M72" s="39" t="e">
        <f>VLOOKUP(C72,[1]Sheet1!$D:$D,1,FALSE)</f>
        <v>#N/A</v>
      </c>
    </row>
    <row r="73" ht="26" spans="1:13">
      <c r="A73" s="57" t="s">
        <v>51</v>
      </c>
      <c r="B73" s="57" t="s">
        <v>790</v>
      </c>
      <c r="C73" s="59" t="s">
        <v>14318</v>
      </c>
      <c r="D73" s="59" t="s">
        <v>14319</v>
      </c>
      <c r="E73" s="59"/>
      <c r="F73" s="59" t="s">
        <v>14316</v>
      </c>
      <c r="G73" s="57" t="s">
        <v>161</v>
      </c>
      <c r="H73" s="57">
        <v>30</v>
      </c>
      <c r="I73" s="57">
        <v>30</v>
      </c>
      <c r="J73" s="59"/>
      <c r="K73" s="57" t="s">
        <v>23</v>
      </c>
      <c r="L73" s="59" t="s">
        <v>14320</v>
      </c>
      <c r="M73" s="39" t="e">
        <f>VLOOKUP(C73,[1]Sheet1!$D:$D,1,FALSE)</f>
        <v>#N/A</v>
      </c>
    </row>
    <row r="74" ht="78" spans="1:13">
      <c r="A74" s="57" t="s">
        <v>51</v>
      </c>
      <c r="B74" s="80"/>
      <c r="C74" s="59" t="s">
        <v>14321</v>
      </c>
      <c r="D74" s="59" t="s">
        <v>14322</v>
      </c>
      <c r="E74" s="59" t="s">
        <v>14323</v>
      </c>
      <c r="F74" s="59" t="s">
        <v>14194</v>
      </c>
      <c r="G74" s="59"/>
      <c r="H74" s="57"/>
      <c r="I74" s="57"/>
      <c r="J74" s="59"/>
      <c r="K74" s="57"/>
      <c r="L74" s="59"/>
      <c r="M74" s="39" t="e">
        <f>VLOOKUP(C74,[1]Sheet1!$D:$D,1,FALSE)</f>
        <v>#N/A</v>
      </c>
    </row>
    <row r="75" ht="52" spans="1:13">
      <c r="A75" s="57" t="s">
        <v>51</v>
      </c>
      <c r="B75" s="57" t="s">
        <v>790</v>
      </c>
      <c r="C75" s="59" t="s">
        <v>14324</v>
      </c>
      <c r="D75" s="59" t="s">
        <v>14325</v>
      </c>
      <c r="E75" s="59"/>
      <c r="F75" s="59" t="s">
        <v>14326</v>
      </c>
      <c r="G75" s="81" t="s">
        <v>161</v>
      </c>
      <c r="H75" s="57">
        <v>30</v>
      </c>
      <c r="I75" s="57">
        <v>30</v>
      </c>
      <c r="J75" s="59"/>
      <c r="K75" s="57" t="s">
        <v>23</v>
      </c>
      <c r="L75" s="59" t="s">
        <v>14327</v>
      </c>
      <c r="M75" s="39" t="e">
        <f>VLOOKUP(C75,[1]Sheet1!$D:$D,1,FALSE)</f>
        <v>#N/A</v>
      </c>
    </row>
    <row r="76" ht="39" spans="1:13">
      <c r="A76" s="57" t="s">
        <v>51</v>
      </c>
      <c r="B76" s="57" t="s">
        <v>790</v>
      </c>
      <c r="C76" s="59" t="s">
        <v>14328</v>
      </c>
      <c r="D76" s="79" t="s">
        <v>14329</v>
      </c>
      <c r="E76" s="59"/>
      <c r="F76" s="59" t="s">
        <v>14330</v>
      </c>
      <c r="G76" s="81" t="s">
        <v>161</v>
      </c>
      <c r="H76" s="57">
        <v>30</v>
      </c>
      <c r="I76" s="57">
        <v>30</v>
      </c>
      <c r="J76" s="59"/>
      <c r="K76" s="57" t="s">
        <v>23</v>
      </c>
      <c r="L76" s="59" t="s">
        <v>14139</v>
      </c>
      <c r="M76" s="39" t="e">
        <f>VLOOKUP(C76,[1]Sheet1!$D:$D,1,FALSE)</f>
        <v>#N/A</v>
      </c>
    </row>
    <row r="77" ht="52" spans="1:13">
      <c r="A77" s="57" t="s">
        <v>51</v>
      </c>
      <c r="B77" s="57" t="s">
        <v>790</v>
      </c>
      <c r="C77" s="59" t="s">
        <v>14331</v>
      </c>
      <c r="D77" s="79" t="s">
        <v>14332</v>
      </c>
      <c r="E77" s="59"/>
      <c r="F77" s="59" t="s">
        <v>14333</v>
      </c>
      <c r="G77" s="81" t="s">
        <v>161</v>
      </c>
      <c r="H77" s="57">
        <v>30</v>
      </c>
      <c r="I77" s="57">
        <v>30</v>
      </c>
      <c r="J77" s="59"/>
      <c r="K77" s="57" t="s">
        <v>23</v>
      </c>
      <c r="L77" s="59" t="s">
        <v>14139</v>
      </c>
      <c r="M77" s="39" t="e">
        <f>VLOOKUP(C77,[1]Sheet1!$D:$D,1,FALSE)</f>
        <v>#N/A</v>
      </c>
    </row>
    <row r="78" ht="52" spans="1:13">
      <c r="A78" s="57" t="s">
        <v>51</v>
      </c>
      <c r="B78" s="57" t="s">
        <v>790</v>
      </c>
      <c r="C78" s="59" t="s">
        <v>14334</v>
      </c>
      <c r="D78" s="79" t="s">
        <v>14335</v>
      </c>
      <c r="E78" s="59"/>
      <c r="F78" s="59" t="s">
        <v>14336</v>
      </c>
      <c r="G78" s="81" t="s">
        <v>161</v>
      </c>
      <c r="H78" s="57">
        <v>30</v>
      </c>
      <c r="I78" s="57">
        <v>30</v>
      </c>
      <c r="J78" s="59"/>
      <c r="K78" s="57" t="s">
        <v>23</v>
      </c>
      <c r="L78" s="59" t="s">
        <v>14337</v>
      </c>
      <c r="M78" s="39" t="e">
        <f>VLOOKUP(C78,[1]Sheet1!$D:$D,1,FALSE)</f>
        <v>#N/A</v>
      </c>
    </row>
    <row r="79" ht="52" spans="1:13">
      <c r="A79" s="57" t="s">
        <v>51</v>
      </c>
      <c r="B79" s="57" t="s">
        <v>790</v>
      </c>
      <c r="C79" s="59" t="s">
        <v>14338</v>
      </c>
      <c r="D79" s="59" t="s">
        <v>14339</v>
      </c>
      <c r="E79" s="59"/>
      <c r="F79" s="59" t="s">
        <v>14340</v>
      </c>
      <c r="G79" s="81" t="s">
        <v>161</v>
      </c>
      <c r="H79" s="57">
        <v>30</v>
      </c>
      <c r="I79" s="57">
        <v>30</v>
      </c>
      <c r="J79" s="59"/>
      <c r="K79" s="57" t="s">
        <v>23</v>
      </c>
      <c r="L79" s="59" t="s">
        <v>14341</v>
      </c>
      <c r="M79" s="39" t="e">
        <f>VLOOKUP(C79,[1]Sheet1!$D:$D,1,FALSE)</f>
        <v>#N/A</v>
      </c>
    </row>
    <row r="80" ht="39" spans="1:13">
      <c r="A80" s="57" t="s">
        <v>51</v>
      </c>
      <c r="B80" s="57" t="s">
        <v>790</v>
      </c>
      <c r="C80" s="59" t="s">
        <v>14342</v>
      </c>
      <c r="D80" s="59" t="s">
        <v>14343</v>
      </c>
      <c r="E80" s="59"/>
      <c r="F80" s="59" t="s">
        <v>14344</v>
      </c>
      <c r="G80" s="81" t="s">
        <v>161</v>
      </c>
      <c r="H80" s="57">
        <v>30</v>
      </c>
      <c r="I80" s="57">
        <v>30</v>
      </c>
      <c r="J80" s="59"/>
      <c r="K80" s="57" t="s">
        <v>23</v>
      </c>
      <c r="L80" s="59" t="s">
        <v>14230</v>
      </c>
      <c r="M80" s="39" t="e">
        <f>VLOOKUP(C80,[1]Sheet1!$D:$D,1,FALSE)</f>
        <v>#N/A</v>
      </c>
    </row>
    <row r="81" ht="52" spans="1:13">
      <c r="A81" s="57" t="s">
        <v>51</v>
      </c>
      <c r="B81" s="57"/>
      <c r="C81" s="59" t="s">
        <v>14345</v>
      </c>
      <c r="D81" s="59" t="s">
        <v>14346</v>
      </c>
      <c r="E81" s="59" t="s">
        <v>14347</v>
      </c>
      <c r="F81" s="59"/>
      <c r="G81" s="81"/>
      <c r="H81" s="57"/>
      <c r="I81" s="57"/>
      <c r="J81" s="59"/>
      <c r="K81" s="57"/>
      <c r="L81" s="59"/>
      <c r="M81" s="39" t="e">
        <f>VLOOKUP(C81,[1]Sheet1!$D:$D,1,FALSE)</f>
        <v>#N/A</v>
      </c>
    </row>
    <row r="82" spans="1:13">
      <c r="A82" s="57" t="s">
        <v>51</v>
      </c>
      <c r="B82" s="57" t="s">
        <v>790</v>
      </c>
      <c r="C82" s="59" t="s">
        <v>14348</v>
      </c>
      <c r="D82" s="59" t="s">
        <v>14349</v>
      </c>
      <c r="E82" s="59"/>
      <c r="F82" s="59" t="s">
        <v>14316</v>
      </c>
      <c r="G82" s="57" t="s">
        <v>161</v>
      </c>
      <c r="H82" s="57" t="s">
        <v>8243</v>
      </c>
      <c r="I82" s="57" t="s">
        <v>8243</v>
      </c>
      <c r="J82" s="59"/>
      <c r="K82" s="57" t="s">
        <v>23</v>
      </c>
      <c r="L82" s="59" t="s">
        <v>14139</v>
      </c>
      <c r="M82" s="39" t="e">
        <f>VLOOKUP(C82,[1]Sheet1!$D:$D,1,FALSE)</f>
        <v>#N/A</v>
      </c>
    </row>
    <row r="83" ht="39" spans="1:13">
      <c r="A83" s="57" t="s">
        <v>51</v>
      </c>
      <c r="B83" s="57" t="s">
        <v>790</v>
      </c>
      <c r="C83" s="59" t="s">
        <v>14350</v>
      </c>
      <c r="D83" s="89" t="s">
        <v>14351</v>
      </c>
      <c r="E83" s="59"/>
      <c r="F83" s="59" t="s">
        <v>14352</v>
      </c>
      <c r="G83" s="57" t="s">
        <v>161</v>
      </c>
      <c r="H83" s="57" t="s">
        <v>8243</v>
      </c>
      <c r="I83" s="57" t="s">
        <v>8243</v>
      </c>
      <c r="J83" s="59"/>
      <c r="K83" s="57" t="s">
        <v>23</v>
      </c>
      <c r="L83" s="59" t="s">
        <v>14139</v>
      </c>
      <c r="M83" s="39" t="e">
        <f>VLOOKUP(C83,[1]Sheet1!$D:$D,1,FALSE)</f>
        <v>#N/A</v>
      </c>
    </row>
    <row r="84" spans="1:13">
      <c r="A84" s="57" t="s">
        <v>51</v>
      </c>
      <c r="B84" s="57" t="s">
        <v>790</v>
      </c>
      <c r="C84" s="59" t="s">
        <v>14353</v>
      </c>
      <c r="D84" s="59" t="s">
        <v>14354</v>
      </c>
      <c r="E84" s="59"/>
      <c r="F84" s="59" t="s">
        <v>14316</v>
      </c>
      <c r="G84" s="57" t="s">
        <v>161</v>
      </c>
      <c r="H84" s="57" t="s">
        <v>8243</v>
      </c>
      <c r="I84" s="57" t="s">
        <v>8243</v>
      </c>
      <c r="J84" s="59"/>
      <c r="K84" s="57" t="s">
        <v>23</v>
      </c>
      <c r="L84" s="59" t="s">
        <v>14139</v>
      </c>
      <c r="M84" s="39" t="e">
        <f>VLOOKUP(C84,[1]Sheet1!$D:$D,1,FALSE)</f>
        <v>#N/A</v>
      </c>
    </row>
    <row r="85" spans="1:13">
      <c r="A85" s="57" t="s">
        <v>51</v>
      </c>
      <c r="B85" s="57" t="s">
        <v>790</v>
      </c>
      <c r="C85" s="59" t="s">
        <v>14355</v>
      </c>
      <c r="D85" s="85" t="s">
        <v>14356</v>
      </c>
      <c r="E85" s="59"/>
      <c r="F85" s="59"/>
      <c r="G85" s="80" t="s">
        <v>161</v>
      </c>
      <c r="H85" s="57" t="s">
        <v>8243</v>
      </c>
      <c r="I85" s="57" t="s">
        <v>8243</v>
      </c>
      <c r="J85" s="59"/>
      <c r="K85" s="57" t="s">
        <v>23</v>
      </c>
      <c r="L85" s="59" t="s">
        <v>14357</v>
      </c>
      <c r="M85" s="39" t="e">
        <f>VLOOKUP(C85,[1]Sheet1!$D:$D,1,FALSE)</f>
        <v>#N/A</v>
      </c>
    </row>
    <row r="86" ht="78" spans="1:13">
      <c r="A86" s="57" t="s">
        <v>51</v>
      </c>
      <c r="B86" s="57" t="s">
        <v>790</v>
      </c>
      <c r="C86" s="59" t="s">
        <v>14358</v>
      </c>
      <c r="D86" s="85" t="s">
        <v>14359</v>
      </c>
      <c r="E86" s="85" t="s">
        <v>14360</v>
      </c>
      <c r="F86" s="85"/>
      <c r="G86" s="85" t="s">
        <v>14361</v>
      </c>
      <c r="H86" s="80">
        <v>300</v>
      </c>
      <c r="I86" s="80">
        <f>H86*0.95</f>
        <v>285</v>
      </c>
      <c r="J86" s="85" t="s">
        <v>14362</v>
      </c>
      <c r="K86" s="57" t="s">
        <v>23</v>
      </c>
      <c r="L86" s="85" t="s">
        <v>14363</v>
      </c>
      <c r="M86" s="39" t="e">
        <f>VLOOKUP(C86,[1]Sheet1!$D:$D,1,FALSE)</f>
        <v>#N/A</v>
      </c>
    </row>
    <row r="87" ht="26" spans="1:13">
      <c r="A87" s="57" t="s">
        <v>51</v>
      </c>
      <c r="B87" s="57" t="s">
        <v>60</v>
      </c>
      <c r="C87" s="59" t="s">
        <v>14364</v>
      </c>
      <c r="D87" s="59" t="s">
        <v>14365</v>
      </c>
      <c r="E87" s="59"/>
      <c r="F87" s="59"/>
      <c r="G87" s="83"/>
      <c r="H87" s="57"/>
      <c r="I87" s="57"/>
      <c r="J87" s="61" t="s">
        <v>2430</v>
      </c>
      <c r="K87" s="57"/>
      <c r="L87" s="59"/>
      <c r="M87" s="39" t="e">
        <f>VLOOKUP(C87,[1]Sheet1!$D:$D,1,FALSE)</f>
        <v>#N/A</v>
      </c>
    </row>
    <row r="88" ht="52" spans="1:13">
      <c r="A88" s="57" t="s">
        <v>51</v>
      </c>
      <c r="B88" s="57" t="s">
        <v>60</v>
      </c>
      <c r="C88" s="59" t="s">
        <v>14366</v>
      </c>
      <c r="D88" s="79" t="s">
        <v>14367</v>
      </c>
      <c r="E88" s="59" t="s">
        <v>14368</v>
      </c>
      <c r="F88" s="59"/>
      <c r="G88" s="57" t="s">
        <v>2700</v>
      </c>
      <c r="H88" s="57" t="s">
        <v>8243</v>
      </c>
      <c r="I88" s="57" t="s">
        <v>8243</v>
      </c>
      <c r="J88" s="59"/>
      <c r="K88" s="57" t="s">
        <v>23</v>
      </c>
      <c r="L88" s="59" t="s">
        <v>14139</v>
      </c>
      <c r="M88" s="39" t="e">
        <f>VLOOKUP(C88,[1]Sheet1!$D:$D,1,FALSE)</f>
        <v>#N/A</v>
      </c>
    </row>
    <row r="89" ht="26" spans="1:13">
      <c r="A89" s="15" t="s">
        <v>270</v>
      </c>
      <c r="B89" s="57" t="s">
        <v>60</v>
      </c>
      <c r="C89" s="59" t="s">
        <v>14369</v>
      </c>
      <c r="D89" s="79" t="s">
        <v>14370</v>
      </c>
      <c r="E89" s="59"/>
      <c r="F89" s="59"/>
      <c r="G89" s="57"/>
      <c r="H89" s="57"/>
      <c r="I89" s="57"/>
      <c r="J89" s="61" t="s">
        <v>272</v>
      </c>
      <c r="K89" s="57"/>
      <c r="L89" s="59"/>
      <c r="M89" s="39" t="str">
        <f>VLOOKUP(C89,[1]Sheet1!$D:$D,1,FALSE)</f>
        <v>B310605023</v>
      </c>
    </row>
    <row r="90" ht="39" spans="1:13">
      <c r="A90" s="57" t="s">
        <v>51</v>
      </c>
      <c r="B90" s="57" t="s">
        <v>60</v>
      </c>
      <c r="C90" s="59" t="s">
        <v>14371</v>
      </c>
      <c r="D90" s="59" t="s">
        <v>14372</v>
      </c>
      <c r="E90" s="59" t="s">
        <v>14373</v>
      </c>
      <c r="F90" s="59"/>
      <c r="G90" s="57" t="s">
        <v>489</v>
      </c>
      <c r="H90" s="57" t="s">
        <v>8243</v>
      </c>
      <c r="I90" s="57" t="s">
        <v>8243</v>
      </c>
      <c r="J90" s="59"/>
      <c r="K90" s="57" t="s">
        <v>23</v>
      </c>
      <c r="L90" s="59" t="s">
        <v>14374</v>
      </c>
      <c r="M90" s="39" t="e">
        <f>VLOOKUP(C90,[1]Sheet1!$D:$D,1,FALSE)</f>
        <v>#N/A</v>
      </c>
    </row>
    <row r="91" ht="65" spans="1:13">
      <c r="A91" s="19" t="s">
        <v>14375</v>
      </c>
      <c r="B91" s="19" t="s">
        <v>60</v>
      </c>
      <c r="C91" s="19" t="s">
        <v>14376</v>
      </c>
      <c r="D91" s="17" t="s">
        <v>14377</v>
      </c>
      <c r="E91" s="17" t="s">
        <v>14378</v>
      </c>
      <c r="F91" s="17"/>
      <c r="G91" s="19" t="s">
        <v>161</v>
      </c>
      <c r="H91" s="17" t="s">
        <v>8243</v>
      </c>
      <c r="I91" s="17" t="s">
        <v>8243</v>
      </c>
      <c r="J91" s="90"/>
      <c r="K91" s="57" t="s">
        <v>23</v>
      </c>
      <c r="L91" s="17" t="s">
        <v>14139</v>
      </c>
      <c r="M91" s="39" t="e">
        <f>VLOOKUP(C91,[1]Sheet1!$D:$D,1,FALSE)</f>
        <v>#N/A</v>
      </c>
    </row>
    <row r="92" ht="26" spans="1:13">
      <c r="A92" s="15" t="s">
        <v>270</v>
      </c>
      <c r="B92" s="57" t="s">
        <v>60</v>
      </c>
      <c r="C92" s="59" t="s">
        <v>14379</v>
      </c>
      <c r="D92" s="82" t="s">
        <v>14380</v>
      </c>
      <c r="E92" s="59"/>
      <c r="F92" s="91"/>
      <c r="G92" s="83"/>
      <c r="H92" s="57"/>
      <c r="I92" s="57"/>
      <c r="J92" s="61" t="s">
        <v>272</v>
      </c>
      <c r="K92" s="57"/>
      <c r="L92" s="59"/>
      <c r="M92" s="39" t="str">
        <f>VLOOKUP(C92,[1]Sheet1!$D:$D,1,FALSE)</f>
        <v>B330204023</v>
      </c>
    </row>
    <row r="93" ht="52" spans="1:13">
      <c r="A93" s="57" t="s">
        <v>51</v>
      </c>
      <c r="B93" s="57" t="s">
        <v>169</v>
      </c>
      <c r="C93" s="59" t="s">
        <v>14381</v>
      </c>
      <c r="D93" s="59" t="s">
        <v>14382</v>
      </c>
      <c r="E93" s="59" t="s">
        <v>14383</v>
      </c>
      <c r="F93" s="59" t="s">
        <v>14384</v>
      </c>
      <c r="G93" s="57" t="s">
        <v>161</v>
      </c>
      <c r="H93" s="57" t="s">
        <v>8243</v>
      </c>
      <c r="I93" s="57" t="s">
        <v>8243</v>
      </c>
      <c r="J93" s="59"/>
      <c r="K93" s="57" t="s">
        <v>23</v>
      </c>
      <c r="L93" s="59" t="s">
        <v>14385</v>
      </c>
      <c r="M93" s="39" t="e">
        <f>VLOOKUP(C93,[1]Sheet1!$D:$D,1,FALSE)</f>
        <v>#N/A</v>
      </c>
    </row>
    <row r="94" ht="65" spans="1:13">
      <c r="A94" s="57" t="s">
        <v>51</v>
      </c>
      <c r="B94" s="57" t="s">
        <v>169</v>
      </c>
      <c r="C94" s="59" t="s">
        <v>14386</v>
      </c>
      <c r="D94" s="59" t="s">
        <v>14387</v>
      </c>
      <c r="E94" s="59" t="s">
        <v>14388</v>
      </c>
      <c r="F94" s="59"/>
      <c r="G94" s="57" t="s">
        <v>161</v>
      </c>
      <c r="H94" s="57" t="s">
        <v>8243</v>
      </c>
      <c r="I94" s="57" t="s">
        <v>8243</v>
      </c>
      <c r="J94" s="59"/>
      <c r="K94" s="57" t="s">
        <v>23</v>
      </c>
      <c r="L94" s="59" t="s">
        <v>14389</v>
      </c>
      <c r="M94" s="39" t="e">
        <f>VLOOKUP(C94,[1]Sheet1!$D:$D,1,FALSE)</f>
        <v>#N/A</v>
      </c>
    </row>
    <row r="95" ht="65" spans="1:13">
      <c r="A95" s="57" t="s">
        <v>51</v>
      </c>
      <c r="B95" s="57" t="s">
        <v>169</v>
      </c>
      <c r="C95" s="59" t="s">
        <v>14390</v>
      </c>
      <c r="D95" s="59" t="s">
        <v>14391</v>
      </c>
      <c r="E95" s="59" t="s">
        <v>14392</v>
      </c>
      <c r="F95" s="59"/>
      <c r="G95" s="57" t="s">
        <v>161</v>
      </c>
      <c r="H95" s="57" t="s">
        <v>8243</v>
      </c>
      <c r="I95" s="57" t="s">
        <v>8243</v>
      </c>
      <c r="J95" s="59"/>
      <c r="K95" s="57" t="s">
        <v>23</v>
      </c>
      <c r="L95" s="59" t="s">
        <v>14389</v>
      </c>
      <c r="M95" s="39" t="e">
        <f>VLOOKUP(C95,[1]Sheet1!$D:$D,1,FALSE)</f>
        <v>#N/A</v>
      </c>
    </row>
    <row r="96" ht="52" spans="1:13">
      <c r="A96" s="57" t="s">
        <v>51</v>
      </c>
      <c r="B96" s="57" t="s">
        <v>169</v>
      </c>
      <c r="C96" s="59" t="s">
        <v>14393</v>
      </c>
      <c r="D96" s="79" t="s">
        <v>14394</v>
      </c>
      <c r="E96" s="59" t="s">
        <v>14395</v>
      </c>
      <c r="F96" s="59" t="s">
        <v>14396</v>
      </c>
      <c r="G96" s="84" t="s">
        <v>161</v>
      </c>
      <c r="H96" s="57" t="s">
        <v>8243</v>
      </c>
      <c r="I96" s="57" t="s">
        <v>8243</v>
      </c>
      <c r="J96" s="59"/>
      <c r="K96" s="57" t="s">
        <v>23</v>
      </c>
      <c r="L96" s="59" t="s">
        <v>14139</v>
      </c>
      <c r="M96" s="39" t="e">
        <f>VLOOKUP(C96,[1]Sheet1!$D:$D,1,FALSE)</f>
        <v>#N/A</v>
      </c>
    </row>
    <row r="97" ht="39" spans="1:13">
      <c r="A97" s="57" t="s">
        <v>51</v>
      </c>
      <c r="B97" s="57" t="s">
        <v>169</v>
      </c>
      <c r="C97" s="59" t="s">
        <v>14397</v>
      </c>
      <c r="D97" s="79" t="s">
        <v>14398</v>
      </c>
      <c r="E97" s="59" t="s">
        <v>14399</v>
      </c>
      <c r="F97" s="59"/>
      <c r="G97" s="57" t="s">
        <v>161</v>
      </c>
      <c r="H97" s="57" t="s">
        <v>8243</v>
      </c>
      <c r="I97" s="57" t="s">
        <v>8243</v>
      </c>
      <c r="J97" s="59" t="s">
        <v>14400</v>
      </c>
      <c r="K97" s="57" t="s">
        <v>23</v>
      </c>
      <c r="L97" s="59" t="s">
        <v>14363</v>
      </c>
      <c r="M97" s="39" t="e">
        <f>VLOOKUP(C97,[1]Sheet1!$D:$D,1,FALSE)</f>
        <v>#N/A</v>
      </c>
    </row>
    <row r="98" ht="19" spans="1:13">
      <c r="A98" s="57" t="s">
        <v>695</v>
      </c>
      <c r="B98" s="57" t="s">
        <v>169</v>
      </c>
      <c r="C98" s="59" t="s">
        <v>14401</v>
      </c>
      <c r="D98" s="92" t="s">
        <v>14402</v>
      </c>
      <c r="E98" s="59"/>
      <c r="F98" s="59"/>
      <c r="G98" s="93"/>
      <c r="H98" s="57"/>
      <c r="I98" s="57"/>
      <c r="J98" s="94" t="s">
        <v>697</v>
      </c>
      <c r="K98" s="57"/>
      <c r="L98" s="59"/>
      <c r="M98" s="39" t="e">
        <f>VLOOKUP(C98,[1]Sheet1!$D:$D,1,FALSE)</f>
        <v>#N/A</v>
      </c>
    </row>
    <row r="99" ht="19" spans="1:13">
      <c r="A99" s="57" t="s">
        <v>695</v>
      </c>
      <c r="B99" s="57" t="s">
        <v>169</v>
      </c>
      <c r="C99" s="59" t="s">
        <v>14403</v>
      </c>
      <c r="D99" s="59" t="s">
        <v>14404</v>
      </c>
      <c r="E99" s="59"/>
      <c r="F99" s="59"/>
      <c r="G99" s="93"/>
      <c r="H99" s="57"/>
      <c r="I99" s="57"/>
      <c r="J99" s="94" t="s">
        <v>697</v>
      </c>
      <c r="K99" s="57"/>
      <c r="L99" s="59"/>
      <c r="M99" s="39" t="e">
        <f>VLOOKUP(C99,[1]Sheet1!$D:$D,1,FALSE)</f>
        <v>#N/A</v>
      </c>
    </row>
    <row r="100" ht="52" spans="1:13">
      <c r="A100" s="57" t="s">
        <v>51</v>
      </c>
      <c r="B100" s="57" t="s">
        <v>169</v>
      </c>
      <c r="C100" s="59" t="s">
        <v>14405</v>
      </c>
      <c r="D100" s="59" t="s">
        <v>14406</v>
      </c>
      <c r="E100" s="59" t="s">
        <v>14407</v>
      </c>
      <c r="F100" s="59"/>
      <c r="G100" s="83" t="s">
        <v>161</v>
      </c>
      <c r="H100" s="57" t="s">
        <v>8243</v>
      </c>
      <c r="I100" s="57" t="s">
        <v>8243</v>
      </c>
      <c r="J100" s="59"/>
      <c r="K100" s="57" t="s">
        <v>23</v>
      </c>
      <c r="L100" s="59" t="s">
        <v>14408</v>
      </c>
      <c r="M100" s="39" t="e">
        <f>VLOOKUP(C100,[1]Sheet1!$D:$D,1,FALSE)</f>
        <v>#N/A</v>
      </c>
    </row>
    <row r="101" ht="32" customHeight="1" spans="1:13">
      <c r="A101" s="57" t="s">
        <v>3628</v>
      </c>
      <c r="B101" s="57" t="s">
        <v>60</v>
      </c>
      <c r="C101" s="59" t="s">
        <v>14409</v>
      </c>
      <c r="D101" s="95" t="s">
        <v>14410</v>
      </c>
      <c r="E101" s="59"/>
      <c r="F101" s="96"/>
      <c r="G101" s="97"/>
      <c r="H101" s="57"/>
      <c r="I101" s="57"/>
      <c r="J101" s="98" t="s">
        <v>3973</v>
      </c>
      <c r="K101" s="57"/>
      <c r="L101" s="59"/>
      <c r="M101" s="39" t="e">
        <f>VLOOKUP(C101,[1]Sheet1!$D:$D,1,FALSE)</f>
        <v>#N/A</v>
      </c>
    </row>
    <row r="102" s="37" customFormat="1" ht="65" spans="1:13">
      <c r="A102" s="57" t="s">
        <v>51</v>
      </c>
      <c r="B102" s="57" t="s">
        <v>60</v>
      </c>
      <c r="C102" s="59" t="s">
        <v>14185</v>
      </c>
      <c r="D102" s="59" t="s">
        <v>14186</v>
      </c>
      <c r="E102" s="59" t="s">
        <v>14411</v>
      </c>
      <c r="F102" s="78"/>
      <c r="G102" s="57" t="s">
        <v>161</v>
      </c>
      <c r="H102" s="57" t="s">
        <v>8243</v>
      </c>
      <c r="I102" s="57" t="s">
        <v>8243</v>
      </c>
      <c r="J102" s="34"/>
      <c r="K102" s="57" t="s">
        <v>23</v>
      </c>
      <c r="L102" s="59" t="s">
        <v>14412</v>
      </c>
      <c r="M102" s="39" t="e">
        <f>VLOOKUP(C102,[1]Sheet1!$D:$D,1,FALSE)</f>
        <v>#N/A</v>
      </c>
    </row>
  </sheetData>
  <mergeCells count="13">
    <mergeCell ref="A1:L1"/>
    <mergeCell ref="A2:L2"/>
    <mergeCell ref="H3:I3"/>
    <mergeCell ref="A3:A4"/>
    <mergeCell ref="B3:B4"/>
    <mergeCell ref="C3:C4"/>
    <mergeCell ref="D3:D4"/>
    <mergeCell ref="E3:E4"/>
    <mergeCell ref="F3:F4"/>
    <mergeCell ref="G3:G4"/>
    <mergeCell ref="J3:J4"/>
    <mergeCell ref="K3:K4"/>
    <mergeCell ref="L3:L4"/>
  </mergeCells>
  <conditionalFormatting sqref="D102">
    <cfRule type="duplicateValues" dxfId="0" priority="1"/>
    <cfRule type="duplicateValues" dxfId="1" priority="2"/>
  </conditionalFormatting>
  <conditionalFormatting sqref="D30:D31">
    <cfRule type="duplicateValues" dxfId="0" priority="3"/>
    <cfRule type="duplicateValues" dxfId="1" priority="4"/>
  </conditionalFormatting>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7"/>
  <sheetViews>
    <sheetView topLeftCell="A7" workbookViewId="0">
      <selection activeCell="D8" sqref="D8"/>
    </sheetView>
  </sheetViews>
  <sheetFormatPr defaultColWidth="9" defaultRowHeight="14"/>
  <cols>
    <col min="2" max="2" width="12.6272727272727" customWidth="1"/>
    <col min="3" max="3" width="13.3727272727273" customWidth="1"/>
    <col min="4" max="4" width="41.2545454545455" customWidth="1"/>
    <col min="5" max="5" width="12" customWidth="1"/>
    <col min="6" max="6" width="7.5" customWidth="1"/>
    <col min="7" max="7" width="11.6363636363636" customWidth="1"/>
    <col min="8" max="8" width="6.25454545454545" customWidth="1"/>
    <col min="9" max="9" width="6" customWidth="1"/>
    <col min="10" max="10" width="13.1272727272727" customWidth="1"/>
    <col min="11" max="11" width="8.90909090909091" customWidth="1"/>
    <col min="12" max="12" width="15.6272727272727" customWidth="1"/>
  </cols>
  <sheetData>
    <row r="1" ht="25.5" spans="1:12">
      <c r="A1" s="2" t="s">
        <v>14413</v>
      </c>
      <c r="B1" s="2"/>
      <c r="C1" s="2"/>
      <c r="D1" s="2"/>
      <c r="E1" s="2"/>
      <c r="F1" s="2"/>
      <c r="G1" s="2"/>
      <c r="H1" s="2"/>
      <c r="I1" s="2"/>
      <c r="J1" s="2"/>
      <c r="K1" s="2"/>
      <c r="L1" s="2"/>
    </row>
    <row r="2" s="1" customFormat="1" spans="1:12">
      <c r="A2" s="3" t="s">
        <v>3</v>
      </c>
      <c r="B2" s="4" t="s">
        <v>4</v>
      </c>
      <c r="C2" s="5" t="s">
        <v>5</v>
      </c>
      <c r="D2" s="5" t="s">
        <v>6</v>
      </c>
      <c r="E2" s="5" t="s">
        <v>7</v>
      </c>
      <c r="F2" s="6" t="s">
        <v>8</v>
      </c>
      <c r="G2" s="7" t="s">
        <v>14414</v>
      </c>
      <c r="H2" s="8"/>
      <c r="I2" s="4"/>
      <c r="J2" s="9" t="s">
        <v>10</v>
      </c>
      <c r="K2" s="6" t="s">
        <v>14415</v>
      </c>
      <c r="L2" s="10" t="s">
        <v>18</v>
      </c>
    </row>
    <row r="3" s="1" customFormat="1" ht="26" spans="1:12">
      <c r="A3" s="11"/>
      <c r="B3" s="12"/>
      <c r="C3" s="9"/>
      <c r="D3" s="9"/>
      <c r="E3" s="9"/>
      <c r="F3" s="13"/>
      <c r="G3" s="13" t="s">
        <v>14416</v>
      </c>
      <c r="H3" s="9" t="s">
        <v>14</v>
      </c>
      <c r="I3" s="9" t="s">
        <v>15</v>
      </c>
      <c r="J3" s="9"/>
      <c r="K3" s="13"/>
      <c r="L3" s="14"/>
    </row>
    <row r="4" ht="35" customHeight="1" spans="1:12">
      <c r="A4" s="15"/>
      <c r="B4" s="16" t="s">
        <v>14417</v>
      </c>
      <c r="C4" s="17" t="s">
        <v>14418</v>
      </c>
      <c r="D4" s="18"/>
      <c r="E4" s="18"/>
      <c r="F4" s="18"/>
      <c r="G4" s="19"/>
      <c r="H4" s="18"/>
      <c r="I4" s="18"/>
      <c r="J4" s="18"/>
      <c r="K4" s="19"/>
      <c r="L4" s="20"/>
    </row>
    <row r="5" ht="65" spans="1:12">
      <c r="A5" s="20" t="s">
        <v>790</v>
      </c>
      <c r="B5" s="21" t="s">
        <v>14419</v>
      </c>
      <c r="C5" s="22" t="s">
        <v>14420</v>
      </c>
      <c r="D5" s="23" t="s">
        <v>14421</v>
      </c>
      <c r="E5" s="24"/>
      <c r="F5" s="20" t="s">
        <v>3740</v>
      </c>
      <c r="G5" s="20">
        <v>14</v>
      </c>
      <c r="H5" s="20">
        <v>14</v>
      </c>
      <c r="I5" s="20">
        <v>14</v>
      </c>
      <c r="J5" s="25"/>
      <c r="K5" s="20" t="s">
        <v>162</v>
      </c>
      <c r="L5" s="26" t="s">
        <v>14422</v>
      </c>
    </row>
    <row r="6" ht="65" spans="1:12">
      <c r="A6" s="20" t="s">
        <v>790</v>
      </c>
      <c r="B6" s="21" t="s">
        <v>14423</v>
      </c>
      <c r="C6" s="27" t="s">
        <v>14424</v>
      </c>
      <c r="D6" s="28" t="s">
        <v>14425</v>
      </c>
      <c r="E6" s="29"/>
      <c r="F6" s="30" t="s">
        <v>3740</v>
      </c>
      <c r="G6" s="31">
        <v>3</v>
      </c>
      <c r="H6" s="31">
        <v>3</v>
      </c>
      <c r="I6" s="31">
        <v>3</v>
      </c>
      <c r="J6" s="32"/>
      <c r="K6" s="20" t="s">
        <v>162</v>
      </c>
      <c r="L6" s="26" t="s">
        <v>14426</v>
      </c>
    </row>
    <row r="7" ht="49" customHeight="1" spans="1:12">
      <c r="A7" s="20"/>
      <c r="B7" s="33" t="s">
        <v>14427</v>
      </c>
      <c r="C7" s="26" t="s">
        <v>14428</v>
      </c>
      <c r="D7" s="34"/>
      <c r="E7" s="26"/>
      <c r="F7" s="20"/>
      <c r="G7" s="20"/>
      <c r="H7" s="20"/>
      <c r="I7" s="20"/>
      <c r="J7" s="25"/>
      <c r="K7" s="20"/>
      <c r="L7" s="26"/>
    </row>
    <row r="8" ht="49" customHeight="1" spans="1:12">
      <c r="A8" s="20" t="s">
        <v>790</v>
      </c>
      <c r="B8" s="33" t="s">
        <v>14429</v>
      </c>
      <c r="C8" s="26" t="s">
        <v>14428</v>
      </c>
      <c r="D8" s="26" t="s">
        <v>14430</v>
      </c>
      <c r="E8" s="26" t="s">
        <v>14431</v>
      </c>
      <c r="F8" s="20" t="s">
        <v>161</v>
      </c>
      <c r="G8" s="20">
        <v>5</v>
      </c>
      <c r="H8" s="20">
        <v>5</v>
      </c>
      <c r="I8" s="20">
        <v>5</v>
      </c>
      <c r="J8" s="25" t="s">
        <v>14432</v>
      </c>
      <c r="K8" s="20" t="s">
        <v>162</v>
      </c>
      <c r="L8" s="26" t="s">
        <v>14433</v>
      </c>
    </row>
    <row r="9" ht="49" customHeight="1" spans="1:12">
      <c r="A9" s="20" t="s">
        <v>790</v>
      </c>
      <c r="B9" s="33" t="s">
        <v>14434</v>
      </c>
      <c r="C9" s="26" t="s">
        <v>14428</v>
      </c>
      <c r="D9" s="26" t="s">
        <v>14435</v>
      </c>
      <c r="E9" s="26" t="s">
        <v>14431</v>
      </c>
      <c r="F9" s="20" t="s">
        <v>161</v>
      </c>
      <c r="G9" s="20">
        <v>20</v>
      </c>
      <c r="H9" s="20">
        <v>20</v>
      </c>
      <c r="I9" s="20">
        <v>20</v>
      </c>
      <c r="J9" s="25" t="s">
        <v>14432</v>
      </c>
      <c r="K9" s="20" t="s">
        <v>162</v>
      </c>
      <c r="L9" s="26" t="s">
        <v>14433</v>
      </c>
    </row>
    <row r="10" customFormat="1" ht="49" customHeight="1" spans="1:12">
      <c r="A10" s="20" t="s">
        <v>790</v>
      </c>
      <c r="B10" s="16" t="s">
        <v>14436</v>
      </c>
      <c r="C10" s="26" t="s">
        <v>14437</v>
      </c>
      <c r="D10" s="17" t="s">
        <v>14438</v>
      </c>
      <c r="E10" s="19"/>
      <c r="F10" s="20" t="s">
        <v>3740</v>
      </c>
      <c r="G10" s="20">
        <v>5</v>
      </c>
      <c r="H10" s="20">
        <v>5</v>
      </c>
      <c r="I10" s="20">
        <v>5</v>
      </c>
      <c r="J10" s="35"/>
      <c r="K10" s="35" t="s">
        <v>128</v>
      </c>
      <c r="L10" s="35"/>
    </row>
    <row r="11" customFormat="1" spans="1:12">
      <c r="D11" s="36"/>
    </row>
    <row r="12" customFormat="1" spans="1:12">
      <c r="D12" s="36"/>
    </row>
    <row r="13" customFormat="1" spans="1:12">
      <c r="D13" s="36"/>
    </row>
    <row r="14" customFormat="1" spans="1:12">
      <c r="D14" s="36"/>
    </row>
    <row r="15" customFormat="1" spans="1:12">
      <c r="D15" s="36"/>
    </row>
    <row r="16" customFormat="1" spans="1:12">
      <c r="D16" s="36"/>
    </row>
    <row r="17" customFormat="1" spans="4:4">
      <c r="D17" s="36"/>
    </row>
  </sheetData>
  <mergeCells count="11">
    <mergeCell ref="A1:L1"/>
    <mergeCell ref="G2:I2"/>
    <mergeCell ref="A2:A3"/>
    <mergeCell ref="B2:B3"/>
    <mergeCell ref="C2:C3"/>
    <mergeCell ref="D2:D3"/>
    <mergeCell ref="E2:E3"/>
    <mergeCell ref="F2:F3"/>
    <mergeCell ref="J2:J3"/>
    <mergeCell ref="K2:K3"/>
    <mergeCell ref="L2:L3"/>
  </mergeCells>
  <printOptions horizontalCentered="1"/>
  <pageMargins left="0.751388888888889" right="0.751388888888889" top="0.802777777777778" bottom="0.802777777777778" header="0.5" footer="0.5"/>
  <pageSetup paperSize="9" scale="8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总版（含取消）</vt:lpstr>
      <vt:lpstr>规范整合总版</vt:lpstr>
      <vt:lpstr>B类项目</vt:lpstr>
      <vt:lpstr>临时新增项目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jl</dc:creator>
  <cp:lastModifiedBy>小鲸鱼</cp:lastModifiedBy>
  <dcterms:created xsi:type="dcterms:W3CDTF">2020-10-01T09:46:00Z</dcterms:created>
  <dcterms:modified xsi:type="dcterms:W3CDTF">2026-06-12T09:17:18Z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2052-12.1.0.26884</vt:lpwstr>
  </property>
  <property fmtid="{D5CDD505-2E9C-101B-9397-08002B2CF9AE}" pid="3" name="ICV">
    <vt:lpwstr>3E95635DE3D567F92A87F868C1F468EE_43</vt:lpwstr>
  </property>
  <property fmtid="{D5CDD505-2E9C-101B-9397-08002B2CF9AE}" pid="4" name="CalculationRule">
    <vt:i4>0</vt:i4>
  </property>
  <property fmtid="{D5CDD505-2E9C-101B-9397-08002B2CF9AE}" pid="5" name="KSOReadingLayout">
    <vt:bool>true</vt:bool>
  </property>
</Properties>
</file>